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ta.w\Desktop\Python\"/>
    </mc:Choice>
  </mc:AlternateContent>
  <xr:revisionPtr revIDLastSave="0" documentId="13_ncr:1_{E0114F3C-9E65-421B-B131-0C8E58BF5F36}" xr6:coauthVersionLast="36" xr6:coauthVersionMax="36" xr10:uidLastSave="{00000000-0000-0000-0000-000000000000}"/>
  <bookViews>
    <workbookView xWindow="480" yWindow="420" windowWidth="19815" windowHeight="7155" xr2:uid="{00000000-000D-0000-FFFF-FFFF00000000}"/>
  </bookViews>
  <sheets>
    <sheet name="Distance" sheetId="4" r:id="rId1"/>
    <sheet name="Required Format" sheetId="9" r:id="rId2"/>
  </sheets>
  <definedNames>
    <definedName name="_xlnm._FilterDatabase" localSheetId="0" hidden="1">Distance!$A$1:$AG$1245</definedName>
    <definedName name="_xlnm._FilterDatabase" localSheetId="1" hidden="1">'Required Format'!$B$1:$I$7621</definedName>
  </definedNames>
  <calcPr calcId="191029"/>
</workbook>
</file>

<file path=xl/calcChain.xml><?xml version="1.0" encoding="utf-8"?>
<calcChain xmlns="http://schemas.openxmlformats.org/spreadsheetml/2006/main">
  <c r="W3" i="4" l="1"/>
  <c r="X3" i="4"/>
  <c r="W4" i="4"/>
  <c r="X4" i="4"/>
  <c r="W5" i="4"/>
  <c r="X5" i="4"/>
  <c r="W6" i="4"/>
  <c r="X6" i="4"/>
  <c r="W7" i="4"/>
  <c r="X7" i="4"/>
  <c r="W8" i="4"/>
  <c r="X8" i="4"/>
  <c r="W9" i="4"/>
  <c r="X9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W26" i="4"/>
  <c r="X26" i="4"/>
  <c r="W27" i="4"/>
  <c r="X27" i="4"/>
  <c r="W28" i="4"/>
  <c r="X28" i="4"/>
  <c r="W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W103" i="4"/>
  <c r="X103" i="4"/>
  <c r="W104" i="4"/>
  <c r="X104" i="4"/>
  <c r="W105" i="4"/>
  <c r="X105" i="4"/>
  <c r="W106" i="4"/>
  <c r="X106" i="4"/>
  <c r="W107" i="4"/>
  <c r="X107" i="4"/>
  <c r="W108" i="4"/>
  <c r="X108" i="4"/>
  <c r="W109" i="4"/>
  <c r="X109" i="4"/>
  <c r="W110" i="4"/>
  <c r="X110" i="4"/>
  <c r="W111" i="4"/>
  <c r="X111" i="4"/>
  <c r="W112" i="4"/>
  <c r="X112" i="4"/>
  <c r="W113" i="4"/>
  <c r="X113" i="4"/>
  <c r="W114" i="4"/>
  <c r="X114" i="4"/>
  <c r="W115" i="4"/>
  <c r="X115" i="4"/>
  <c r="W116" i="4"/>
  <c r="X116" i="4"/>
  <c r="W117" i="4"/>
  <c r="X117" i="4"/>
  <c r="W118" i="4"/>
  <c r="X118" i="4"/>
  <c r="W119" i="4"/>
  <c r="X119" i="4"/>
  <c r="W120" i="4"/>
  <c r="X120" i="4"/>
  <c r="W121" i="4"/>
  <c r="X121" i="4"/>
  <c r="W122" i="4"/>
  <c r="X122" i="4"/>
  <c r="W123" i="4"/>
  <c r="X123" i="4"/>
  <c r="W124" i="4"/>
  <c r="X124" i="4"/>
  <c r="W125" i="4"/>
  <c r="X125" i="4"/>
  <c r="W126" i="4"/>
  <c r="X126" i="4"/>
  <c r="W127" i="4"/>
  <c r="X127" i="4"/>
  <c r="W128" i="4"/>
  <c r="X128" i="4"/>
  <c r="W129" i="4"/>
  <c r="X129" i="4"/>
  <c r="W130" i="4"/>
  <c r="X130" i="4"/>
  <c r="W131" i="4"/>
  <c r="X131" i="4"/>
  <c r="W132" i="4"/>
  <c r="X132" i="4"/>
  <c r="W133" i="4"/>
  <c r="X133" i="4"/>
  <c r="W134" i="4"/>
  <c r="X134" i="4"/>
  <c r="W135" i="4"/>
  <c r="X135" i="4"/>
  <c r="W136" i="4"/>
  <c r="X136" i="4"/>
  <c r="W137" i="4"/>
  <c r="X137" i="4"/>
  <c r="W138" i="4"/>
  <c r="X138" i="4"/>
  <c r="W139" i="4"/>
  <c r="X139" i="4"/>
  <c r="W140" i="4"/>
  <c r="X140" i="4"/>
  <c r="W141" i="4"/>
  <c r="X141" i="4"/>
  <c r="W142" i="4"/>
  <c r="X142" i="4"/>
  <c r="W143" i="4"/>
  <c r="X143" i="4"/>
  <c r="W144" i="4"/>
  <c r="X144" i="4"/>
  <c r="W145" i="4"/>
  <c r="X145" i="4"/>
  <c r="W146" i="4"/>
  <c r="X146" i="4"/>
  <c r="W147" i="4"/>
  <c r="X147" i="4"/>
  <c r="W148" i="4"/>
  <c r="X148" i="4"/>
  <c r="W149" i="4"/>
  <c r="X149" i="4"/>
  <c r="W150" i="4"/>
  <c r="X150" i="4"/>
  <c r="W151" i="4"/>
  <c r="X151" i="4"/>
  <c r="W152" i="4"/>
  <c r="X152" i="4"/>
  <c r="W153" i="4"/>
  <c r="X153" i="4"/>
  <c r="W154" i="4"/>
  <c r="X154" i="4"/>
  <c r="W155" i="4"/>
  <c r="X155" i="4"/>
  <c r="W156" i="4"/>
  <c r="X156" i="4"/>
  <c r="W157" i="4"/>
  <c r="X157" i="4"/>
  <c r="W158" i="4"/>
  <c r="X158" i="4"/>
  <c r="W159" i="4"/>
  <c r="X159" i="4"/>
  <c r="W160" i="4"/>
  <c r="X160" i="4"/>
  <c r="W161" i="4"/>
  <c r="X161" i="4"/>
  <c r="W162" i="4"/>
  <c r="X162" i="4"/>
  <c r="W163" i="4"/>
  <c r="X163" i="4"/>
  <c r="W164" i="4"/>
  <c r="X164" i="4"/>
  <c r="X165" i="4"/>
  <c r="X166" i="4"/>
  <c r="X167" i="4"/>
  <c r="X168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W183" i="4"/>
  <c r="X183" i="4"/>
  <c r="X184" i="4"/>
  <c r="X185" i="4"/>
  <c r="X186" i="4"/>
  <c r="X187" i="4"/>
  <c r="X188" i="4"/>
  <c r="X189" i="4"/>
  <c r="X190" i="4"/>
  <c r="X191" i="4"/>
  <c r="X192" i="4"/>
  <c r="W193" i="4"/>
  <c r="X193" i="4"/>
  <c r="X194" i="4"/>
  <c r="W195" i="4"/>
  <c r="X195" i="4"/>
  <c r="X196" i="4"/>
  <c r="X197" i="4"/>
  <c r="X198" i="4"/>
  <c r="X199" i="4"/>
  <c r="W200" i="4"/>
  <c r="X200" i="4"/>
  <c r="X203" i="4"/>
  <c r="X205" i="4"/>
  <c r="X206" i="4"/>
  <c r="X208" i="4"/>
  <c r="X209" i="4"/>
  <c r="X211" i="4"/>
  <c r="X213" i="4"/>
  <c r="X214" i="4"/>
  <c r="X215" i="4"/>
  <c r="X217" i="4"/>
  <c r="X218" i="4"/>
  <c r="X219" i="4"/>
  <c r="X220" i="4"/>
  <c r="X222" i="4"/>
  <c r="X223" i="4"/>
  <c r="X224" i="4"/>
  <c r="X225" i="4"/>
  <c r="X226" i="4"/>
  <c r="X228" i="4"/>
  <c r="X229" i="4"/>
  <c r="X230" i="4"/>
  <c r="X232" i="4"/>
  <c r="X233" i="4"/>
  <c r="X234" i="4"/>
  <c r="X235" i="4"/>
  <c r="X236" i="4"/>
  <c r="X237" i="4"/>
  <c r="X238" i="4"/>
  <c r="X239" i="4"/>
  <c r="X240" i="4"/>
  <c r="X241" i="4"/>
  <c r="X243" i="4"/>
  <c r="X245" i="4"/>
  <c r="X246" i="4"/>
  <c r="X248" i="4"/>
  <c r="X250" i="4"/>
  <c r="X251" i="4"/>
  <c r="X255" i="4"/>
  <c r="X256" i="4"/>
  <c r="X260" i="4"/>
  <c r="X268" i="4"/>
  <c r="X269" i="4"/>
  <c r="X273" i="4"/>
  <c r="X280" i="4"/>
  <c r="X282" i="4"/>
  <c r="X283" i="4"/>
  <c r="X284" i="4"/>
  <c r="X286" i="4"/>
  <c r="X289" i="4"/>
  <c r="X290" i="4"/>
  <c r="X295" i="4"/>
  <c r="X298" i="4"/>
  <c r="X301" i="4"/>
  <c r="X302" i="4"/>
  <c r="X303" i="4"/>
  <c r="X304" i="4"/>
  <c r="X307" i="4"/>
  <c r="X309" i="4"/>
  <c r="X314" i="4"/>
  <c r="X315" i="4"/>
  <c r="X318" i="4"/>
  <c r="X320" i="4"/>
  <c r="X321" i="4"/>
  <c r="W322" i="4"/>
  <c r="X323" i="4"/>
  <c r="X324" i="4"/>
  <c r="X329" i="4"/>
  <c r="X337" i="4"/>
  <c r="X339" i="4"/>
  <c r="X346" i="4"/>
  <c r="W347" i="4"/>
  <c r="X347" i="4"/>
  <c r="W348" i="4"/>
  <c r="X348" i="4"/>
  <c r="W349" i="4"/>
  <c r="X349" i="4"/>
  <c r="W350" i="4"/>
  <c r="X350" i="4"/>
  <c r="W351" i="4"/>
  <c r="X351" i="4"/>
  <c r="W352" i="4"/>
  <c r="X352" i="4"/>
  <c r="W353" i="4"/>
  <c r="X353" i="4"/>
  <c r="W354" i="4"/>
  <c r="X354" i="4"/>
  <c r="W355" i="4"/>
  <c r="X355" i="4"/>
  <c r="W356" i="4"/>
  <c r="X356" i="4"/>
  <c r="W357" i="4"/>
  <c r="X357" i="4"/>
  <c r="W358" i="4"/>
  <c r="X358" i="4"/>
  <c r="W359" i="4"/>
  <c r="X359" i="4"/>
  <c r="W360" i="4"/>
  <c r="X360" i="4"/>
  <c r="W361" i="4"/>
  <c r="X361" i="4"/>
  <c r="W362" i="4"/>
  <c r="X362" i="4"/>
  <c r="W363" i="4"/>
  <c r="X363" i="4"/>
  <c r="W364" i="4"/>
  <c r="X364" i="4"/>
  <c r="W365" i="4"/>
  <c r="X365" i="4"/>
  <c r="W366" i="4"/>
  <c r="X366" i="4"/>
  <c r="W367" i="4"/>
  <c r="X367" i="4"/>
  <c r="W368" i="4"/>
  <c r="X368" i="4"/>
  <c r="W369" i="4"/>
  <c r="X369" i="4"/>
  <c r="W370" i="4"/>
  <c r="X370" i="4"/>
  <c r="W371" i="4"/>
  <c r="X371" i="4"/>
  <c r="W372" i="4"/>
  <c r="X372" i="4"/>
  <c r="W373" i="4"/>
  <c r="X373" i="4"/>
  <c r="W374" i="4"/>
  <c r="X374" i="4"/>
  <c r="W375" i="4"/>
  <c r="X375" i="4"/>
  <c r="W376" i="4"/>
  <c r="X376" i="4"/>
  <c r="W377" i="4"/>
  <c r="X377" i="4"/>
  <c r="W378" i="4"/>
  <c r="X378" i="4"/>
  <c r="W379" i="4"/>
  <c r="X379" i="4"/>
  <c r="W380" i="4"/>
  <c r="X380" i="4"/>
  <c r="W381" i="4"/>
  <c r="X381" i="4"/>
  <c r="W382" i="4"/>
  <c r="X382" i="4"/>
  <c r="W383" i="4"/>
  <c r="X383" i="4"/>
  <c r="W384" i="4"/>
  <c r="X384" i="4"/>
  <c r="W385" i="4"/>
  <c r="X385" i="4"/>
  <c r="W386" i="4"/>
  <c r="X386" i="4"/>
  <c r="W387" i="4"/>
  <c r="X387" i="4"/>
  <c r="W388" i="4"/>
  <c r="X388" i="4"/>
  <c r="W389" i="4"/>
  <c r="X389" i="4"/>
  <c r="W390" i="4"/>
  <c r="X390" i="4"/>
  <c r="W391" i="4"/>
  <c r="X391" i="4"/>
  <c r="W392" i="4"/>
  <c r="X392" i="4"/>
  <c r="W393" i="4"/>
  <c r="X393" i="4"/>
  <c r="W394" i="4"/>
  <c r="X394" i="4"/>
  <c r="W395" i="4"/>
  <c r="X395" i="4"/>
  <c r="W396" i="4"/>
  <c r="X396" i="4"/>
  <c r="W397" i="4"/>
  <c r="X397" i="4"/>
  <c r="W398" i="4"/>
  <c r="X398" i="4"/>
  <c r="W399" i="4"/>
  <c r="X399" i="4"/>
  <c r="W400" i="4"/>
  <c r="X400" i="4"/>
  <c r="W401" i="4"/>
  <c r="X401" i="4"/>
  <c r="W402" i="4"/>
  <c r="X402" i="4"/>
  <c r="W403" i="4"/>
  <c r="X403" i="4"/>
  <c r="W404" i="4"/>
  <c r="X404" i="4"/>
  <c r="W405" i="4"/>
  <c r="X405" i="4"/>
  <c r="W406" i="4"/>
  <c r="X406" i="4"/>
  <c r="W407" i="4"/>
  <c r="X407" i="4"/>
  <c r="W408" i="4"/>
  <c r="X408" i="4"/>
  <c r="W409" i="4"/>
  <c r="X409" i="4"/>
  <c r="W410" i="4"/>
  <c r="X410" i="4"/>
  <c r="W411" i="4"/>
  <c r="X411" i="4"/>
  <c r="W412" i="4"/>
  <c r="X412" i="4"/>
  <c r="W413" i="4"/>
  <c r="X413" i="4"/>
  <c r="W414" i="4"/>
  <c r="X414" i="4"/>
  <c r="W415" i="4"/>
  <c r="X415" i="4"/>
  <c r="W416" i="4"/>
  <c r="X416" i="4"/>
  <c r="W417" i="4"/>
  <c r="X417" i="4"/>
  <c r="W418" i="4"/>
  <c r="X418" i="4"/>
  <c r="W419" i="4"/>
  <c r="X419" i="4"/>
  <c r="W420" i="4"/>
  <c r="X420" i="4"/>
  <c r="W421" i="4"/>
  <c r="X421" i="4"/>
  <c r="W422" i="4"/>
  <c r="X422" i="4"/>
  <c r="W423" i="4"/>
  <c r="X423" i="4"/>
  <c r="W424" i="4"/>
  <c r="X424" i="4"/>
  <c r="W425" i="4"/>
  <c r="X425" i="4"/>
  <c r="W426" i="4"/>
  <c r="X426" i="4"/>
  <c r="W427" i="4"/>
  <c r="X427" i="4"/>
  <c r="W428" i="4"/>
  <c r="X428" i="4"/>
  <c r="W429" i="4"/>
  <c r="X429" i="4"/>
  <c r="W430" i="4"/>
  <c r="X430" i="4"/>
  <c r="W431" i="4"/>
  <c r="X431" i="4"/>
  <c r="W432" i="4"/>
  <c r="X432" i="4"/>
  <c r="W433" i="4"/>
  <c r="X433" i="4"/>
  <c r="W434" i="4"/>
  <c r="X434" i="4"/>
  <c r="W435" i="4"/>
  <c r="X435" i="4"/>
  <c r="W436" i="4"/>
  <c r="X436" i="4"/>
  <c r="W437" i="4"/>
  <c r="X437" i="4"/>
  <c r="W438" i="4"/>
  <c r="X438" i="4"/>
  <c r="W439" i="4"/>
  <c r="X439" i="4"/>
  <c r="W440" i="4"/>
  <c r="X440" i="4"/>
  <c r="W441" i="4"/>
  <c r="X441" i="4"/>
  <c r="W442" i="4"/>
  <c r="X442" i="4"/>
  <c r="W443" i="4"/>
  <c r="X443" i="4"/>
  <c r="W444" i="4"/>
  <c r="X444" i="4"/>
  <c r="W445" i="4"/>
  <c r="X445" i="4"/>
  <c r="W446" i="4"/>
  <c r="X446" i="4"/>
  <c r="W447" i="4"/>
  <c r="X447" i="4"/>
  <c r="W448" i="4"/>
  <c r="X448" i="4"/>
  <c r="W449" i="4"/>
  <c r="X449" i="4"/>
  <c r="W450" i="4"/>
  <c r="X450" i="4"/>
  <c r="W451" i="4"/>
  <c r="X451" i="4"/>
  <c r="W452" i="4"/>
  <c r="X452" i="4"/>
  <c r="W453" i="4"/>
  <c r="X453" i="4"/>
  <c r="W454" i="4"/>
  <c r="X454" i="4"/>
  <c r="W455" i="4"/>
  <c r="X455" i="4"/>
  <c r="W456" i="4"/>
  <c r="X456" i="4"/>
  <c r="W457" i="4"/>
  <c r="X457" i="4"/>
  <c r="W458" i="4"/>
  <c r="X458" i="4"/>
  <c r="W459" i="4"/>
  <c r="X459" i="4"/>
  <c r="W460" i="4"/>
  <c r="X460" i="4"/>
  <c r="W461" i="4"/>
  <c r="X461" i="4"/>
  <c r="W462" i="4"/>
  <c r="X462" i="4"/>
  <c r="W463" i="4"/>
  <c r="X463" i="4"/>
  <c r="W464" i="4"/>
  <c r="X464" i="4"/>
  <c r="W465" i="4"/>
  <c r="X465" i="4"/>
  <c r="W466" i="4"/>
  <c r="X466" i="4"/>
  <c r="W467" i="4"/>
  <c r="X467" i="4"/>
  <c r="W468" i="4"/>
  <c r="X468" i="4"/>
  <c r="W469" i="4"/>
  <c r="X469" i="4"/>
  <c r="W470" i="4"/>
  <c r="X470" i="4"/>
  <c r="W471" i="4"/>
  <c r="X471" i="4"/>
  <c r="W472" i="4"/>
  <c r="X472" i="4"/>
  <c r="W473" i="4"/>
  <c r="X473" i="4"/>
  <c r="W474" i="4"/>
  <c r="X474" i="4"/>
  <c r="W475" i="4"/>
  <c r="X475" i="4"/>
  <c r="W476" i="4"/>
  <c r="X476" i="4"/>
  <c r="W477" i="4"/>
  <c r="X477" i="4"/>
  <c r="W478" i="4"/>
  <c r="X478" i="4"/>
  <c r="W479" i="4"/>
  <c r="X479" i="4"/>
  <c r="W480" i="4"/>
  <c r="X480" i="4"/>
  <c r="W481" i="4"/>
  <c r="X481" i="4"/>
  <c r="W482" i="4"/>
  <c r="X482" i="4"/>
  <c r="W483" i="4"/>
  <c r="X483" i="4"/>
  <c r="W484" i="4"/>
  <c r="X484" i="4"/>
  <c r="W485" i="4"/>
  <c r="X485" i="4"/>
  <c r="W486" i="4"/>
  <c r="X486" i="4"/>
  <c r="W487" i="4"/>
  <c r="X487" i="4"/>
  <c r="W488" i="4"/>
  <c r="X488" i="4"/>
  <c r="W489" i="4"/>
  <c r="X489" i="4"/>
  <c r="W490" i="4"/>
  <c r="X490" i="4"/>
  <c r="W491" i="4"/>
  <c r="X491" i="4"/>
  <c r="W492" i="4"/>
  <c r="X492" i="4"/>
  <c r="W493" i="4"/>
  <c r="X493" i="4"/>
  <c r="W494" i="4"/>
  <c r="X494" i="4"/>
  <c r="W495" i="4"/>
  <c r="X495" i="4"/>
  <c r="W496" i="4"/>
  <c r="X496" i="4"/>
  <c r="W497" i="4"/>
  <c r="X497" i="4"/>
  <c r="W498" i="4"/>
  <c r="X498" i="4"/>
  <c r="W499" i="4"/>
  <c r="X499" i="4"/>
  <c r="W500" i="4"/>
  <c r="X500" i="4"/>
  <c r="W501" i="4"/>
  <c r="X501" i="4"/>
  <c r="W502" i="4"/>
  <c r="X502" i="4"/>
  <c r="W503" i="4"/>
  <c r="X503" i="4"/>
  <c r="W504" i="4"/>
  <c r="X504" i="4"/>
  <c r="W505" i="4"/>
  <c r="X505" i="4"/>
  <c r="W506" i="4"/>
  <c r="X506" i="4"/>
  <c r="W507" i="4"/>
  <c r="X507" i="4"/>
  <c r="W508" i="4"/>
  <c r="X508" i="4"/>
  <c r="W509" i="4"/>
  <c r="X509" i="4"/>
  <c r="W510" i="4"/>
  <c r="X510" i="4"/>
  <c r="W511" i="4"/>
  <c r="X511" i="4"/>
  <c r="W512" i="4"/>
  <c r="X512" i="4"/>
  <c r="W513" i="4"/>
  <c r="X513" i="4"/>
  <c r="W514" i="4"/>
  <c r="X514" i="4"/>
  <c r="W515" i="4"/>
  <c r="X515" i="4"/>
  <c r="W516" i="4"/>
  <c r="X516" i="4"/>
  <c r="W517" i="4"/>
  <c r="W518" i="4"/>
  <c r="X518" i="4"/>
  <c r="W519" i="4"/>
  <c r="W520" i="4"/>
  <c r="W521" i="4"/>
  <c r="W522" i="4"/>
  <c r="X522" i="4"/>
  <c r="W523" i="4"/>
  <c r="X523" i="4"/>
  <c r="W524" i="4"/>
  <c r="W525" i="4"/>
  <c r="X525" i="4"/>
  <c r="W526" i="4"/>
  <c r="W527" i="4"/>
  <c r="W528" i="4"/>
  <c r="W529" i="4"/>
  <c r="W530" i="4"/>
  <c r="W531" i="4"/>
  <c r="W532" i="4"/>
  <c r="W533" i="4"/>
  <c r="W534" i="4"/>
  <c r="W535" i="4"/>
  <c r="X535" i="4"/>
  <c r="W536" i="4"/>
  <c r="W537" i="4"/>
  <c r="W538" i="4"/>
  <c r="W539" i="4"/>
  <c r="W540" i="4"/>
  <c r="W541" i="4"/>
  <c r="W542" i="4"/>
  <c r="W543" i="4"/>
  <c r="W544" i="4"/>
  <c r="W547" i="4"/>
  <c r="W548" i="4"/>
  <c r="W549" i="4"/>
  <c r="W550" i="4"/>
  <c r="W551" i="4"/>
  <c r="W552" i="4"/>
  <c r="W553" i="4"/>
  <c r="X553" i="4"/>
  <c r="W554" i="4"/>
  <c r="W555" i="4"/>
  <c r="X555" i="4"/>
  <c r="W556" i="4"/>
  <c r="W557" i="4"/>
  <c r="W558" i="4"/>
  <c r="W559" i="4"/>
  <c r="W560" i="4"/>
  <c r="X560" i="4"/>
  <c r="W561" i="4"/>
  <c r="W562" i="4"/>
  <c r="W563" i="4"/>
  <c r="X563" i="4"/>
  <c r="W564" i="4"/>
  <c r="W565" i="4"/>
  <c r="W566" i="4"/>
  <c r="W567" i="4"/>
  <c r="X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X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X608" i="4"/>
  <c r="W609" i="4"/>
  <c r="W610" i="4"/>
  <c r="W611" i="4"/>
  <c r="X611" i="4"/>
  <c r="W612" i="4"/>
  <c r="W613" i="4"/>
  <c r="W615" i="4"/>
  <c r="W616" i="4"/>
  <c r="X616" i="4"/>
  <c r="W618" i="4"/>
  <c r="W619" i="4"/>
  <c r="W620" i="4"/>
  <c r="W621" i="4"/>
  <c r="W627" i="4"/>
  <c r="W628" i="4"/>
  <c r="W629" i="4"/>
  <c r="W630" i="4"/>
  <c r="W632" i="4"/>
  <c r="W633" i="4"/>
  <c r="W634" i="4"/>
  <c r="W635" i="4"/>
  <c r="W636" i="4"/>
  <c r="W637" i="4"/>
  <c r="X637" i="4"/>
  <c r="W638" i="4"/>
  <c r="W639" i="4"/>
  <c r="W640" i="4"/>
  <c r="W641" i="4"/>
  <c r="W643" i="4"/>
  <c r="W645" i="4"/>
  <c r="W646" i="4"/>
  <c r="W647" i="4"/>
  <c r="W648" i="4"/>
  <c r="W650" i="4"/>
  <c r="W651" i="4"/>
  <c r="W652" i="4"/>
  <c r="X652" i="4"/>
  <c r="W654" i="4"/>
  <c r="W655" i="4"/>
  <c r="W656" i="4"/>
  <c r="W657" i="4"/>
  <c r="X658" i="4"/>
  <c r="W659" i="4"/>
  <c r="X659" i="4"/>
  <c r="W660" i="4"/>
  <c r="X660" i="4"/>
  <c r="W661" i="4"/>
  <c r="X661" i="4"/>
  <c r="W663" i="4"/>
  <c r="X663" i="4"/>
  <c r="W664" i="4"/>
  <c r="X664" i="4"/>
  <c r="X665" i="4"/>
  <c r="W666" i="4"/>
  <c r="X666" i="4"/>
  <c r="W667" i="4"/>
  <c r="X667" i="4"/>
  <c r="X668" i="4"/>
  <c r="X669" i="4"/>
  <c r="W670" i="4"/>
  <c r="X670" i="4"/>
  <c r="W671" i="4"/>
  <c r="X671" i="4"/>
  <c r="W672" i="4"/>
  <c r="X672" i="4"/>
  <c r="W673" i="4"/>
  <c r="X673" i="4"/>
  <c r="W674" i="4"/>
  <c r="X674" i="4"/>
  <c r="W675" i="4"/>
  <c r="X675" i="4"/>
  <c r="W676" i="4"/>
  <c r="X676" i="4"/>
  <c r="W677" i="4"/>
  <c r="X677" i="4"/>
  <c r="W678" i="4"/>
  <c r="X678" i="4"/>
  <c r="W679" i="4"/>
  <c r="X679" i="4"/>
  <c r="W680" i="4"/>
  <c r="X680" i="4"/>
  <c r="X681" i="4"/>
  <c r="W682" i="4"/>
  <c r="X682" i="4"/>
  <c r="W683" i="4"/>
  <c r="X683" i="4"/>
  <c r="W684" i="4"/>
  <c r="X684" i="4"/>
  <c r="W685" i="4"/>
  <c r="X685" i="4"/>
  <c r="W686" i="4"/>
  <c r="X686" i="4"/>
  <c r="W687" i="4"/>
  <c r="X687" i="4"/>
  <c r="W688" i="4"/>
  <c r="X688" i="4"/>
  <c r="W689" i="4"/>
  <c r="X689" i="4"/>
  <c r="W690" i="4"/>
  <c r="X690" i="4"/>
  <c r="W691" i="4"/>
  <c r="X691" i="4"/>
  <c r="W692" i="4"/>
  <c r="X692" i="4"/>
  <c r="W693" i="4"/>
  <c r="X693" i="4"/>
  <c r="W695" i="4"/>
  <c r="X695" i="4"/>
  <c r="W696" i="4"/>
  <c r="X696" i="4"/>
  <c r="W697" i="4"/>
  <c r="X697" i="4"/>
  <c r="X698" i="4"/>
  <c r="X701" i="4"/>
  <c r="X702" i="4"/>
  <c r="W703" i="4"/>
  <c r="X704" i="4"/>
  <c r="X705" i="4"/>
  <c r="W706" i="4"/>
  <c r="X707" i="4"/>
  <c r="X708" i="4"/>
  <c r="X710" i="4"/>
  <c r="X711" i="4"/>
  <c r="X713" i="4"/>
  <c r="X714" i="4"/>
  <c r="X715" i="4"/>
  <c r="W716" i="4"/>
  <c r="X716" i="4"/>
  <c r="W720" i="4"/>
  <c r="X720" i="4"/>
  <c r="W721" i="4"/>
  <c r="X721" i="4"/>
  <c r="X722" i="4"/>
  <c r="W726" i="4"/>
  <c r="X726" i="4"/>
  <c r="W727" i="4"/>
  <c r="X727" i="4"/>
  <c r="W728" i="4"/>
  <c r="X728" i="4"/>
  <c r="W729" i="4"/>
  <c r="X729" i="4"/>
  <c r="W730" i="4"/>
  <c r="X730" i="4"/>
  <c r="W731" i="4"/>
  <c r="X731" i="4"/>
  <c r="W732" i="4"/>
  <c r="X732" i="4"/>
  <c r="W733" i="4"/>
  <c r="X733" i="4"/>
  <c r="W734" i="4"/>
  <c r="X734" i="4"/>
  <c r="W735" i="4"/>
  <c r="X735" i="4"/>
  <c r="W736" i="4"/>
  <c r="X736" i="4"/>
  <c r="W737" i="4"/>
  <c r="X737" i="4"/>
  <c r="W738" i="4"/>
  <c r="X738" i="4"/>
  <c r="W739" i="4"/>
  <c r="X739" i="4"/>
  <c r="W740" i="4"/>
  <c r="X740" i="4"/>
  <c r="W741" i="4"/>
  <c r="X741" i="4"/>
  <c r="W742" i="4"/>
  <c r="X742" i="4"/>
  <c r="W743" i="4"/>
  <c r="X743" i="4"/>
  <c r="W744" i="4"/>
  <c r="X744" i="4"/>
  <c r="W745" i="4"/>
  <c r="X745" i="4"/>
  <c r="W746" i="4"/>
  <c r="X746" i="4"/>
  <c r="W747" i="4"/>
  <c r="X747" i="4"/>
  <c r="W748" i="4"/>
  <c r="X748" i="4"/>
  <c r="W749" i="4"/>
  <c r="X749" i="4"/>
  <c r="W750" i="4"/>
  <c r="X750" i="4"/>
  <c r="W751" i="4"/>
  <c r="X751" i="4"/>
  <c r="W752" i="4"/>
  <c r="X752" i="4"/>
  <c r="W753" i="4"/>
  <c r="X753" i="4"/>
  <c r="W754" i="4"/>
  <c r="X754" i="4"/>
  <c r="W755" i="4"/>
  <c r="X755" i="4"/>
  <c r="W756" i="4"/>
  <c r="X756" i="4"/>
  <c r="W757" i="4"/>
  <c r="X757" i="4"/>
  <c r="W758" i="4"/>
  <c r="X758" i="4"/>
  <c r="X759" i="4"/>
  <c r="X760" i="4"/>
  <c r="X761" i="4"/>
  <c r="X763" i="4"/>
  <c r="X764" i="4"/>
  <c r="X765" i="4"/>
  <c r="X766" i="4"/>
  <c r="X767" i="4"/>
  <c r="W769" i="4"/>
  <c r="X770" i="4"/>
  <c r="X772" i="4"/>
  <c r="X773" i="4"/>
  <c r="W778" i="4"/>
  <c r="X779" i="4"/>
  <c r="X781" i="4"/>
  <c r="X785" i="4"/>
  <c r="X786" i="4"/>
  <c r="X793" i="4"/>
  <c r="X796" i="4"/>
  <c r="X798" i="4"/>
  <c r="X799" i="4"/>
  <c r="X801" i="4"/>
  <c r="X802" i="4"/>
  <c r="W806" i="4"/>
  <c r="X807" i="4"/>
  <c r="X809" i="4"/>
  <c r="X811" i="4"/>
  <c r="W814" i="4"/>
  <c r="X814" i="4"/>
  <c r="W815" i="4"/>
  <c r="X815" i="4"/>
  <c r="W816" i="4"/>
  <c r="X816" i="4"/>
  <c r="W817" i="4"/>
  <c r="X817" i="4"/>
  <c r="W818" i="4"/>
  <c r="X818" i="4"/>
  <c r="W819" i="4"/>
  <c r="X819" i="4"/>
  <c r="W820" i="4"/>
  <c r="X820" i="4"/>
  <c r="W821" i="4"/>
  <c r="W822" i="4"/>
  <c r="X822" i="4"/>
  <c r="W823" i="4"/>
  <c r="X823" i="4"/>
  <c r="W824" i="4"/>
  <c r="X824" i="4"/>
  <c r="W825" i="4"/>
  <c r="X825" i="4"/>
  <c r="W826" i="4"/>
  <c r="X826" i="4"/>
  <c r="W827" i="4"/>
  <c r="X827" i="4"/>
  <c r="W828" i="4"/>
  <c r="X828" i="4"/>
  <c r="W829" i="4"/>
  <c r="X829" i="4"/>
  <c r="W830" i="4"/>
  <c r="X830" i="4"/>
  <c r="W831" i="4"/>
  <c r="X831" i="4"/>
  <c r="W832" i="4"/>
  <c r="X832" i="4"/>
  <c r="W833" i="4"/>
  <c r="X833" i="4"/>
  <c r="W835" i="4"/>
  <c r="X835" i="4"/>
  <c r="W836" i="4"/>
  <c r="X836" i="4"/>
  <c r="W837" i="4"/>
  <c r="X837" i="4"/>
  <c r="W838" i="4"/>
  <c r="X838" i="4"/>
  <c r="W839" i="4"/>
  <c r="X839" i="4"/>
  <c r="W840" i="4"/>
  <c r="X840" i="4"/>
  <c r="W847" i="4"/>
  <c r="X847" i="4"/>
  <c r="W854" i="4"/>
  <c r="X854" i="4"/>
  <c r="X857" i="4"/>
  <c r="W872" i="4"/>
  <c r="X872" i="4"/>
  <c r="W874" i="4"/>
  <c r="X874" i="4"/>
  <c r="W880" i="4"/>
  <c r="X880" i="4"/>
  <c r="W881" i="4"/>
  <c r="X881" i="4"/>
  <c r="W897" i="4"/>
  <c r="X897" i="4"/>
  <c r="W899" i="4"/>
  <c r="W908" i="4"/>
  <c r="X908" i="4"/>
  <c r="W917" i="4"/>
  <c r="X917" i="4"/>
  <c r="W927" i="4"/>
  <c r="X927" i="4"/>
  <c r="W928" i="4"/>
  <c r="X928" i="4"/>
  <c r="W929" i="4"/>
  <c r="X929" i="4"/>
  <c r="W930" i="4"/>
  <c r="X930" i="4"/>
  <c r="W931" i="4"/>
  <c r="W933" i="4"/>
  <c r="X933" i="4"/>
  <c r="W934" i="4"/>
  <c r="X934" i="4"/>
  <c r="W935" i="4"/>
  <c r="X935" i="4"/>
  <c r="W936" i="4"/>
  <c r="X936" i="4"/>
  <c r="W937" i="4"/>
  <c r="X937" i="4"/>
  <c r="W938" i="4"/>
  <c r="X938" i="4"/>
  <c r="W939" i="4"/>
  <c r="X939" i="4"/>
  <c r="W940" i="4"/>
  <c r="X940" i="4"/>
  <c r="W941" i="4"/>
  <c r="X941" i="4"/>
  <c r="W942" i="4"/>
  <c r="X942" i="4"/>
  <c r="W943" i="4"/>
  <c r="X943" i="4"/>
  <c r="W944" i="4"/>
  <c r="X944" i="4"/>
  <c r="W945" i="4"/>
  <c r="X945" i="4"/>
  <c r="W946" i="4"/>
  <c r="X946" i="4"/>
  <c r="W947" i="4"/>
  <c r="X947" i="4"/>
  <c r="W948" i="4"/>
  <c r="X948" i="4"/>
  <c r="W949" i="4"/>
  <c r="W952" i="4"/>
  <c r="W953" i="4"/>
  <c r="X953" i="4"/>
  <c r="W955" i="4"/>
  <c r="W957" i="4"/>
  <c r="X957" i="4"/>
  <c r="W959" i="4"/>
  <c r="W960" i="4"/>
  <c r="W961" i="4"/>
  <c r="X961" i="4"/>
  <c r="W964" i="4"/>
  <c r="X964" i="4"/>
  <c r="W965" i="4"/>
  <c r="X965" i="4"/>
  <c r="W967" i="4"/>
  <c r="W968" i="4"/>
  <c r="X968" i="4"/>
  <c r="W973" i="4"/>
  <c r="X973" i="4"/>
  <c r="W974" i="4"/>
  <c r="X974" i="4"/>
  <c r="X977" i="4"/>
  <c r="X982" i="4"/>
  <c r="W985" i="4"/>
  <c r="X985" i="4"/>
  <c r="W986" i="4"/>
  <c r="W988" i="4"/>
  <c r="X988" i="4"/>
  <c r="X992" i="4"/>
  <c r="W993" i="4"/>
  <c r="W994" i="4"/>
  <c r="X994" i="4"/>
  <c r="W997" i="4"/>
  <c r="W998" i="4"/>
  <c r="W1008" i="4"/>
  <c r="X1008" i="4"/>
  <c r="W1012" i="4"/>
  <c r="X1012" i="4"/>
  <c r="W1014" i="4"/>
  <c r="W1015" i="4"/>
  <c r="X1015" i="4"/>
  <c r="W1018" i="4"/>
  <c r="X1018" i="4"/>
  <c r="W1019" i="4"/>
  <c r="X1019" i="4"/>
  <c r="W1020" i="4"/>
  <c r="X1020" i="4"/>
  <c r="X1021" i="4"/>
  <c r="W1022" i="4"/>
  <c r="X1022" i="4"/>
  <c r="W1023" i="4"/>
  <c r="X1023" i="4"/>
  <c r="W1024" i="4"/>
  <c r="X1024" i="4"/>
  <c r="W1025" i="4"/>
  <c r="X1025" i="4"/>
  <c r="W1026" i="4"/>
  <c r="X1026" i="4"/>
  <c r="W1027" i="4"/>
  <c r="X1027" i="4"/>
  <c r="W1028" i="4"/>
  <c r="X1028" i="4"/>
  <c r="W1029" i="4"/>
  <c r="X1029" i="4"/>
  <c r="W1030" i="4"/>
  <c r="X1030" i="4"/>
  <c r="W1031" i="4"/>
  <c r="X1031" i="4"/>
  <c r="W1032" i="4"/>
  <c r="X1032" i="4"/>
  <c r="W1033" i="4"/>
  <c r="X1033" i="4"/>
  <c r="W1034" i="4"/>
  <c r="X1034" i="4"/>
  <c r="W1035" i="4"/>
  <c r="X1035" i="4"/>
  <c r="W1036" i="4"/>
  <c r="X1036" i="4"/>
  <c r="W1037" i="4"/>
  <c r="X1037" i="4"/>
  <c r="W1038" i="4"/>
  <c r="X1038" i="4"/>
  <c r="W1039" i="4"/>
  <c r="X1039" i="4"/>
  <c r="W1040" i="4"/>
  <c r="X1040" i="4"/>
  <c r="W1041" i="4"/>
  <c r="X1041" i="4"/>
  <c r="W1042" i="4"/>
  <c r="X1042" i="4"/>
  <c r="W1043" i="4"/>
  <c r="X1043" i="4"/>
  <c r="W1044" i="4"/>
  <c r="X1044" i="4"/>
  <c r="W1045" i="4"/>
  <c r="X1045" i="4"/>
  <c r="W1046" i="4"/>
  <c r="X1046" i="4"/>
  <c r="W1047" i="4"/>
  <c r="X1047" i="4"/>
  <c r="X1050" i="4"/>
  <c r="W1051" i="4"/>
  <c r="W1052" i="4"/>
  <c r="W1053" i="4"/>
  <c r="W1054" i="4"/>
  <c r="X1067" i="4"/>
  <c r="X1072" i="4"/>
  <c r="W1085" i="4"/>
  <c r="X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X1097" i="4"/>
  <c r="W1098" i="4"/>
  <c r="W1099" i="4"/>
  <c r="W1100" i="4"/>
  <c r="W1101" i="4"/>
  <c r="W1102" i="4"/>
  <c r="W1103" i="4"/>
  <c r="W1104" i="4"/>
  <c r="W1105" i="4"/>
  <c r="W1106" i="4"/>
  <c r="X1106" i="4"/>
  <c r="W1107" i="4"/>
  <c r="W1108" i="4"/>
  <c r="W1109" i="4"/>
  <c r="W1110" i="4"/>
  <c r="W1111" i="4"/>
  <c r="W1112" i="4"/>
  <c r="W1113" i="4"/>
  <c r="W1114" i="4"/>
  <c r="W1115" i="4"/>
  <c r="W1116" i="4"/>
  <c r="W1117" i="4"/>
  <c r="X1117" i="4"/>
  <c r="W1118" i="4"/>
  <c r="X1118" i="4"/>
  <c r="W1119" i="4"/>
  <c r="X1119" i="4"/>
  <c r="W1120" i="4"/>
  <c r="W1121" i="4"/>
  <c r="W1122" i="4"/>
  <c r="W1123" i="4"/>
  <c r="X1123" i="4"/>
  <c r="W1124" i="4"/>
  <c r="W1125" i="4"/>
  <c r="W1126" i="4"/>
  <c r="W1127" i="4"/>
  <c r="X1127" i="4"/>
  <c r="W1128" i="4"/>
  <c r="W1129" i="4"/>
  <c r="W1130" i="4"/>
  <c r="W1131" i="4"/>
  <c r="W1132" i="4"/>
  <c r="X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X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X1167" i="4"/>
  <c r="W1168" i="4"/>
  <c r="W1169" i="4"/>
  <c r="W1170" i="4"/>
  <c r="W1171" i="4"/>
  <c r="W1172" i="4"/>
  <c r="W1173" i="4"/>
  <c r="X1173" i="4"/>
  <c r="W1174" i="4"/>
  <c r="W1175" i="4"/>
  <c r="W1176" i="4"/>
  <c r="X1176" i="4"/>
  <c r="W1177" i="4"/>
  <c r="X1177" i="4"/>
  <c r="W1178" i="4"/>
  <c r="X1178" i="4"/>
  <c r="W1179" i="4"/>
  <c r="X1179" i="4"/>
  <c r="W1180" i="4"/>
  <c r="X1180" i="4"/>
  <c r="W1181" i="4"/>
  <c r="X1181" i="4"/>
  <c r="X1182" i="4"/>
  <c r="W1183" i="4"/>
  <c r="X1183" i="4"/>
  <c r="W1184" i="4"/>
  <c r="X1184" i="4"/>
  <c r="W1185" i="4"/>
  <c r="X1185" i="4"/>
  <c r="W1186" i="4"/>
  <c r="X1186" i="4"/>
  <c r="W1187" i="4"/>
  <c r="X1187" i="4"/>
  <c r="W1188" i="4"/>
  <c r="X1188" i="4"/>
  <c r="X1193" i="4"/>
  <c r="X1195" i="4"/>
  <c r="W1200" i="4"/>
  <c r="X1200" i="4"/>
  <c r="W1202" i="4"/>
  <c r="W1205" i="4"/>
  <c r="W1206" i="4"/>
  <c r="W1207" i="4"/>
  <c r="X1207" i="4"/>
  <c r="W1208" i="4"/>
  <c r="W1214" i="4"/>
  <c r="W1216" i="4"/>
  <c r="W1217" i="4"/>
  <c r="X1217" i="4"/>
  <c r="W1239" i="4"/>
  <c r="X1239" i="4"/>
  <c r="W1242" i="4"/>
  <c r="X1242" i="4"/>
  <c r="V3" i="4"/>
  <c r="V4" i="4"/>
  <c r="V5" i="4"/>
  <c r="V6" i="4"/>
  <c r="V7" i="4"/>
  <c r="V8" i="4"/>
  <c r="V9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6" i="4"/>
  <c r="V29" i="4"/>
  <c r="V33" i="4"/>
  <c r="V34" i="4"/>
  <c r="V36" i="4"/>
  <c r="V37" i="4"/>
  <c r="V39" i="4"/>
  <c r="V40" i="4"/>
  <c r="V41" i="4"/>
  <c r="V45" i="4"/>
  <c r="V46" i="4"/>
  <c r="V48" i="4"/>
  <c r="V49" i="4"/>
  <c r="V50" i="4"/>
  <c r="V54" i="4"/>
  <c r="V56" i="4"/>
  <c r="V59" i="4"/>
  <c r="V60" i="4"/>
  <c r="V62" i="4"/>
  <c r="V65" i="4"/>
  <c r="V66" i="4"/>
  <c r="V67" i="4"/>
  <c r="V71" i="4"/>
  <c r="V73" i="4"/>
  <c r="V74" i="4"/>
  <c r="V77" i="4"/>
  <c r="V79" i="4"/>
  <c r="V83" i="4"/>
  <c r="V86" i="4"/>
  <c r="V88" i="4"/>
  <c r="V93" i="4"/>
  <c r="V101" i="4"/>
  <c r="V104" i="4"/>
  <c r="V106" i="4"/>
  <c r="V109" i="4"/>
  <c r="V111" i="4"/>
  <c r="V115" i="4"/>
  <c r="V116" i="4"/>
  <c r="V123" i="4"/>
  <c r="V129" i="4"/>
  <c r="V144" i="4"/>
  <c r="V153" i="4"/>
  <c r="V156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52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7" i="4"/>
  <c r="V518" i="4"/>
  <c r="V520" i="4"/>
  <c r="V522" i="4"/>
  <c r="V526" i="4"/>
  <c r="V527" i="4"/>
  <c r="V529" i="4"/>
  <c r="V531" i="4"/>
  <c r="V532" i="4"/>
  <c r="V533" i="4"/>
  <c r="V535" i="4"/>
  <c r="V537" i="4"/>
  <c r="V538" i="4"/>
  <c r="V539" i="4"/>
  <c r="V542" i="4"/>
  <c r="V543" i="4"/>
  <c r="V547" i="4"/>
  <c r="V548" i="4"/>
  <c r="V550" i="4"/>
  <c r="V551" i="4"/>
  <c r="V553" i="4"/>
  <c r="V554" i="4"/>
  <c r="V561" i="4"/>
  <c r="V562" i="4"/>
  <c r="V564" i="4"/>
  <c r="V566" i="4"/>
  <c r="V575" i="4"/>
  <c r="V578" i="4"/>
  <c r="V580" i="4"/>
  <c r="V582" i="4"/>
  <c r="V583" i="4"/>
  <c r="V588" i="4"/>
  <c r="V590" i="4"/>
  <c r="V591" i="4"/>
  <c r="V592" i="4"/>
  <c r="V595" i="4"/>
  <c r="V599" i="4"/>
  <c r="V605" i="4"/>
  <c r="V607" i="4"/>
  <c r="V609" i="4"/>
  <c r="V610" i="4"/>
  <c r="V613" i="4"/>
  <c r="V614" i="4"/>
  <c r="V616" i="4"/>
  <c r="V621" i="4"/>
  <c r="V630" i="4"/>
  <c r="V633" i="4"/>
  <c r="V645" i="4"/>
  <c r="V646" i="4"/>
  <c r="V648" i="4"/>
  <c r="V650" i="4"/>
  <c r="V655" i="4"/>
  <c r="V659" i="4"/>
  <c r="V660" i="4"/>
  <c r="V661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93" i="4"/>
  <c r="V697" i="4"/>
  <c r="V698" i="4"/>
  <c r="V701" i="4"/>
  <c r="V702" i="4"/>
  <c r="V704" i="4"/>
  <c r="V705" i="4"/>
  <c r="V708" i="4"/>
  <c r="V711" i="4"/>
  <c r="V713" i="4"/>
  <c r="V714" i="4"/>
  <c r="V715" i="4"/>
  <c r="V720" i="4"/>
  <c r="V721" i="4"/>
  <c r="V722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62" i="4"/>
  <c r="V808" i="4"/>
  <c r="V814" i="4"/>
  <c r="V815" i="4"/>
  <c r="V816" i="4"/>
  <c r="V817" i="4"/>
  <c r="V818" i="4"/>
  <c r="V819" i="4"/>
  <c r="V820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5" i="4"/>
  <c r="V836" i="4"/>
  <c r="V837" i="4"/>
  <c r="V838" i="4"/>
  <c r="V839" i="4"/>
  <c r="V840" i="4"/>
  <c r="V844" i="4"/>
  <c r="V850" i="4"/>
  <c r="V853" i="4"/>
  <c r="V854" i="4"/>
  <c r="V857" i="4"/>
  <c r="V861" i="4"/>
  <c r="V863" i="4"/>
  <c r="V866" i="4"/>
  <c r="V867" i="4"/>
  <c r="V870" i="4"/>
  <c r="V871" i="4"/>
  <c r="V874" i="4"/>
  <c r="V877" i="4"/>
  <c r="V888" i="4"/>
  <c r="V891" i="4"/>
  <c r="V897" i="4"/>
  <c r="V900" i="4"/>
  <c r="V904" i="4"/>
  <c r="V905" i="4"/>
  <c r="V909" i="4"/>
  <c r="V910" i="4"/>
  <c r="V919" i="4"/>
  <c r="V925" i="4"/>
  <c r="V927" i="4"/>
  <c r="V928" i="4"/>
  <c r="V929" i="4"/>
  <c r="V930" i="4"/>
  <c r="V932" i="4"/>
  <c r="V933" i="4"/>
  <c r="V934" i="4"/>
  <c r="V935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2" i="4"/>
  <c r="V956" i="4"/>
  <c r="V958" i="4"/>
  <c r="V960" i="4"/>
  <c r="V964" i="4"/>
  <c r="V965" i="4"/>
  <c r="V969" i="4"/>
  <c r="V970" i="4"/>
  <c r="V974" i="4"/>
  <c r="V978" i="4"/>
  <c r="V986" i="4"/>
  <c r="V991" i="4"/>
  <c r="V993" i="4"/>
  <c r="V1001" i="4"/>
  <c r="V1012" i="4"/>
  <c r="V1014" i="4"/>
  <c r="V1018" i="4"/>
  <c r="V1019" i="4"/>
  <c r="V1020" i="4"/>
  <c r="V1021" i="4"/>
  <c r="V1022" i="4"/>
  <c r="V1023" i="4"/>
  <c r="V1024" i="4"/>
  <c r="V1025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51" i="4"/>
  <c r="V1052" i="4"/>
  <c r="V1059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3" i="4"/>
  <c r="V1184" i="4"/>
  <c r="V1185" i="4"/>
  <c r="V1186" i="4"/>
  <c r="V1188" i="4"/>
  <c r="V1194" i="4"/>
  <c r="V1195" i="4"/>
  <c r="V1198" i="4"/>
  <c r="V1200" i="4"/>
  <c r="V1202" i="4"/>
  <c r="V1205" i="4"/>
  <c r="V1207" i="4"/>
  <c r="V1228" i="4"/>
  <c r="V2" i="4"/>
  <c r="W2" i="4"/>
  <c r="X2" i="4"/>
  <c r="Y639" i="4" l="1"/>
  <c r="Y183" i="4"/>
  <c r="Q1245" i="4"/>
  <c r="P1245" i="4"/>
  <c r="Q1244" i="4"/>
  <c r="P1244" i="4"/>
  <c r="Q1243" i="4"/>
  <c r="P1243" i="4"/>
  <c r="Q1242" i="4"/>
  <c r="P1242" i="4"/>
  <c r="Q1241" i="4"/>
  <c r="P1241" i="4"/>
  <c r="T1240" i="4"/>
  <c r="S1240" i="4"/>
  <c r="P1240" i="4"/>
  <c r="Q1239" i="4"/>
  <c r="P1239" i="4"/>
  <c r="Q1237" i="4"/>
  <c r="P1237" i="4"/>
  <c r="Q1236" i="4"/>
  <c r="P1236" i="4"/>
  <c r="Q1235" i="4"/>
  <c r="P1235" i="4"/>
  <c r="P1234" i="4"/>
  <c r="P1233" i="4"/>
  <c r="Q1232" i="4"/>
  <c r="P1232" i="4"/>
  <c r="Q1231" i="4"/>
  <c r="P1231" i="4"/>
  <c r="T1230" i="4"/>
  <c r="Q1230" i="4"/>
  <c r="P1230" i="4"/>
  <c r="Q1229" i="4"/>
  <c r="P1229" i="4"/>
  <c r="Q1228" i="4"/>
  <c r="P1228" i="4"/>
  <c r="Q1227" i="4"/>
  <c r="P1227" i="4"/>
  <c r="P1226" i="4"/>
  <c r="Q1225" i="4"/>
  <c r="P1225" i="4"/>
  <c r="P1224" i="4"/>
  <c r="P1223" i="4"/>
  <c r="Q1222" i="4"/>
  <c r="P1222" i="4"/>
  <c r="P1221" i="4"/>
  <c r="T1220" i="4"/>
  <c r="S1220" i="4"/>
  <c r="Q1220" i="4"/>
  <c r="P1220" i="4"/>
  <c r="Q1219" i="4"/>
  <c r="P1219" i="4"/>
  <c r="Q1218" i="4"/>
  <c r="P1218" i="4"/>
  <c r="Q1217" i="4"/>
  <c r="P1217" i="4"/>
  <c r="Q1216" i="4"/>
  <c r="P1216" i="4"/>
  <c r="Q1214" i="4"/>
  <c r="P1214" i="4"/>
  <c r="Q1213" i="4"/>
  <c r="P1213" i="4"/>
  <c r="Q1212" i="4"/>
  <c r="P1212" i="4"/>
  <c r="Q1211" i="4"/>
  <c r="P1211" i="4"/>
  <c r="T1210" i="4"/>
  <c r="S1210" i="4"/>
  <c r="R1210" i="4"/>
  <c r="Q1210" i="4"/>
  <c r="P1210" i="4"/>
  <c r="R1209" i="4"/>
  <c r="Q1209" i="4"/>
  <c r="P1209" i="4"/>
  <c r="Q1208" i="4"/>
  <c r="P1208" i="4"/>
  <c r="Q1207" i="4"/>
  <c r="P1207" i="4"/>
  <c r="T1206" i="4"/>
  <c r="S1206" i="4"/>
  <c r="Q1206" i="4"/>
  <c r="Q1205" i="4"/>
  <c r="P1205" i="4"/>
  <c r="Q1204" i="4"/>
  <c r="P1204" i="4"/>
  <c r="T1203" i="4"/>
  <c r="S1203" i="4"/>
  <c r="R1203" i="4"/>
  <c r="P1203" i="4"/>
  <c r="T1202" i="4"/>
  <c r="S1202" i="4"/>
  <c r="Q1202" i="4"/>
  <c r="P1202" i="4"/>
  <c r="T1201" i="4"/>
  <c r="S1201" i="4"/>
  <c r="R1201" i="4"/>
  <c r="Q1201" i="4"/>
  <c r="P1201" i="4"/>
  <c r="U1200" i="4"/>
  <c r="T1200" i="4"/>
  <c r="S1200" i="4"/>
  <c r="R1200" i="4"/>
  <c r="Q1200" i="4"/>
  <c r="P1200" i="4"/>
  <c r="P1199" i="4"/>
  <c r="Q1198" i="4"/>
  <c r="P1198" i="4"/>
  <c r="Q1197" i="4"/>
  <c r="P1197" i="4"/>
  <c r="Q1196" i="4"/>
  <c r="P1196" i="4"/>
  <c r="Q1195" i="4"/>
  <c r="P1195" i="4"/>
  <c r="Q1194" i="4"/>
  <c r="P1194" i="4"/>
  <c r="Q1193" i="4"/>
  <c r="P1193" i="4"/>
  <c r="Q1192" i="4"/>
  <c r="P1192" i="4"/>
  <c r="Q1191" i="4"/>
  <c r="P1191" i="4"/>
  <c r="T1190" i="4"/>
  <c r="S1190" i="4"/>
  <c r="R1190" i="4"/>
  <c r="Q1190" i="4"/>
  <c r="P1190" i="4"/>
  <c r="Q1188" i="4"/>
  <c r="P1188" i="4"/>
  <c r="Q1187" i="4"/>
  <c r="P1187" i="4"/>
  <c r="Q1186" i="4"/>
  <c r="P1186" i="4"/>
  <c r="Q1185" i="4"/>
  <c r="P1185" i="4"/>
  <c r="Q1184" i="4"/>
  <c r="P1184" i="4"/>
  <c r="Q1183" i="4"/>
  <c r="P1183" i="4"/>
  <c r="Q1182" i="4"/>
  <c r="P1182" i="4"/>
  <c r="Q1181" i="4"/>
  <c r="P1181" i="4"/>
  <c r="U1180" i="4"/>
  <c r="T1180" i="4"/>
  <c r="S1180" i="4"/>
  <c r="R1180" i="4"/>
  <c r="Q1180" i="4"/>
  <c r="P1180" i="4"/>
  <c r="Q1179" i="4"/>
  <c r="P1179" i="4"/>
  <c r="Q1178" i="4"/>
  <c r="P1178" i="4"/>
  <c r="Q1177" i="4"/>
  <c r="P1177" i="4"/>
  <c r="Q1176" i="4"/>
  <c r="P1176" i="4"/>
  <c r="Q1175" i="4"/>
  <c r="P1175" i="4"/>
  <c r="Q1174" i="4"/>
  <c r="P1174" i="4"/>
  <c r="P1173" i="4"/>
  <c r="Q1172" i="4"/>
  <c r="P1172" i="4"/>
  <c r="Q1171" i="4"/>
  <c r="P1171" i="4"/>
  <c r="S1170" i="4"/>
  <c r="R1170" i="4"/>
  <c r="Q1170" i="4"/>
  <c r="P1170" i="4"/>
  <c r="Q1169" i="4"/>
  <c r="P1169" i="4"/>
  <c r="Q1168" i="4"/>
  <c r="P1168" i="4"/>
  <c r="Q1167" i="4"/>
  <c r="P1167" i="4"/>
  <c r="Q1166" i="4"/>
  <c r="P1166" i="4"/>
  <c r="Q1165" i="4"/>
  <c r="P1165" i="4"/>
  <c r="Q1164" i="4"/>
  <c r="P1164" i="4"/>
  <c r="P1162" i="4"/>
  <c r="Q1161" i="4"/>
  <c r="P1161" i="4"/>
  <c r="R1160" i="4"/>
  <c r="Q1160" i="4"/>
  <c r="P1160" i="4"/>
  <c r="Q1159" i="4"/>
  <c r="P1159" i="4"/>
  <c r="Q1158" i="4"/>
  <c r="P1158" i="4"/>
  <c r="Q1157" i="4"/>
  <c r="P1157" i="4"/>
  <c r="Q1156" i="4"/>
  <c r="P1156" i="4"/>
  <c r="P1154" i="4"/>
  <c r="Q1153" i="4"/>
  <c r="P1153" i="4"/>
  <c r="Q1152" i="4"/>
  <c r="P1152" i="4"/>
  <c r="Q1151" i="4"/>
  <c r="P1151" i="4"/>
  <c r="R1150" i="4"/>
  <c r="Q1150" i="4"/>
  <c r="P1150" i="4"/>
  <c r="P1149" i="4"/>
  <c r="Q1148" i="4"/>
  <c r="P1148" i="4"/>
  <c r="Q1147" i="4"/>
  <c r="P1147" i="4"/>
  <c r="Q1145" i="4"/>
  <c r="P1145" i="4"/>
  <c r="Q1144" i="4"/>
  <c r="P1144" i="4"/>
  <c r="Q1143" i="4"/>
  <c r="P1143" i="4"/>
  <c r="Q1142" i="4"/>
  <c r="P1142" i="4"/>
  <c r="Q1141" i="4"/>
  <c r="P1141" i="4"/>
  <c r="R1140" i="4"/>
  <c r="Q1140" i="4"/>
  <c r="P1140" i="4"/>
  <c r="Q1139" i="4"/>
  <c r="P1139" i="4"/>
  <c r="P1138" i="4"/>
  <c r="Q1137" i="4"/>
  <c r="P1137" i="4"/>
  <c r="Q1136" i="4"/>
  <c r="P1136" i="4"/>
  <c r="Q1135" i="4"/>
  <c r="P1135" i="4"/>
  <c r="Q1134" i="4"/>
  <c r="P1134" i="4"/>
  <c r="Q1133" i="4"/>
  <c r="P1133" i="4"/>
  <c r="Q1132" i="4"/>
  <c r="P1132" i="4"/>
  <c r="Q1131" i="4"/>
  <c r="P1131" i="4"/>
  <c r="T1130" i="4"/>
  <c r="S1130" i="4"/>
  <c r="R1130" i="4"/>
  <c r="P1130" i="4"/>
  <c r="Q1129" i="4"/>
  <c r="P1129" i="4"/>
  <c r="Q1128" i="4"/>
  <c r="P1128" i="4"/>
  <c r="Q1127" i="4"/>
  <c r="P1127" i="4"/>
  <c r="Q1126" i="4"/>
  <c r="P1126" i="4"/>
  <c r="Q1125" i="4"/>
  <c r="P1125" i="4"/>
  <c r="Q1124" i="4"/>
  <c r="P1124" i="4"/>
  <c r="Q1123" i="4"/>
  <c r="P1123" i="4"/>
  <c r="P1122" i="4"/>
  <c r="Q1121" i="4"/>
  <c r="P1121" i="4"/>
  <c r="S1120" i="4"/>
  <c r="R1120" i="4"/>
  <c r="Q1120" i="4"/>
  <c r="P1120" i="4"/>
  <c r="Q1118" i="4"/>
  <c r="P1118" i="4"/>
  <c r="P1117" i="4"/>
  <c r="P1116" i="4"/>
  <c r="Q1115" i="4"/>
  <c r="P1115" i="4"/>
  <c r="Q1114" i="4"/>
  <c r="P1114" i="4"/>
  <c r="Q1113" i="4"/>
  <c r="P1113" i="4"/>
  <c r="P1112" i="4"/>
  <c r="Q1111" i="4"/>
  <c r="P1111" i="4"/>
  <c r="T1110" i="4"/>
  <c r="R1110" i="4"/>
  <c r="Q1110" i="4"/>
  <c r="P1110" i="4"/>
  <c r="T1109" i="4"/>
  <c r="S1109" i="4"/>
  <c r="R1109" i="4"/>
  <c r="Q1109" i="4"/>
  <c r="P1109" i="4"/>
  <c r="T1108" i="4"/>
  <c r="S1108" i="4"/>
  <c r="R1108" i="4"/>
  <c r="Q1108" i="4"/>
  <c r="P1108" i="4"/>
  <c r="T1107" i="4"/>
  <c r="S1107" i="4"/>
  <c r="R1107" i="4"/>
  <c r="Q1107" i="4"/>
  <c r="P1107" i="4"/>
  <c r="T1106" i="4"/>
  <c r="S1106" i="4"/>
  <c r="R1106" i="4"/>
  <c r="Q1106" i="4"/>
  <c r="P1106" i="4"/>
  <c r="U1105" i="4"/>
  <c r="T1105" i="4"/>
  <c r="S1105" i="4"/>
  <c r="R1105" i="4"/>
  <c r="Q1105" i="4"/>
  <c r="P1105" i="4"/>
  <c r="R1104" i="4"/>
  <c r="Q1104" i="4"/>
  <c r="P1104" i="4"/>
  <c r="T1103" i="4"/>
  <c r="S1103" i="4"/>
  <c r="R1103" i="4"/>
  <c r="P1103" i="4"/>
  <c r="T1102" i="4"/>
  <c r="S1102" i="4"/>
  <c r="R1102" i="4"/>
  <c r="P1102" i="4"/>
  <c r="R1101" i="4"/>
  <c r="Q1101" i="4"/>
  <c r="P1101" i="4"/>
  <c r="T1100" i="4"/>
  <c r="S1100" i="4"/>
  <c r="R1100" i="4"/>
  <c r="T1099" i="4"/>
  <c r="S1099" i="4"/>
  <c r="R1099" i="4"/>
  <c r="Q1099" i="4"/>
  <c r="P1099" i="4"/>
  <c r="T1098" i="4"/>
  <c r="S1098" i="4"/>
  <c r="R1098" i="4"/>
  <c r="Q1098" i="4"/>
  <c r="P1098" i="4"/>
  <c r="T1097" i="4"/>
  <c r="S1097" i="4"/>
  <c r="R1097" i="4"/>
  <c r="Q1097" i="4"/>
  <c r="P1097" i="4"/>
  <c r="T1096" i="4"/>
  <c r="S1096" i="4"/>
  <c r="R1096" i="4"/>
  <c r="T1095" i="4"/>
  <c r="R1095" i="4"/>
  <c r="Q1095" i="4"/>
  <c r="P1095" i="4"/>
  <c r="T1094" i="4"/>
  <c r="S1094" i="4"/>
  <c r="R1094" i="4"/>
  <c r="Q1094" i="4"/>
  <c r="P1094" i="4"/>
  <c r="T1093" i="4"/>
  <c r="S1093" i="4"/>
  <c r="R1093" i="4"/>
  <c r="Q1093" i="4"/>
  <c r="P1093" i="4"/>
  <c r="T1092" i="4"/>
  <c r="S1092" i="4"/>
  <c r="R1092" i="4"/>
  <c r="P1092" i="4"/>
  <c r="T1091" i="4"/>
  <c r="S1091" i="4"/>
  <c r="R1091" i="4"/>
  <c r="Q1091" i="4"/>
  <c r="P1091" i="4"/>
  <c r="T1090" i="4"/>
  <c r="S1090" i="4"/>
  <c r="R1090" i="4"/>
  <c r="P1090" i="4"/>
  <c r="T1089" i="4"/>
  <c r="S1089" i="4"/>
  <c r="R1089" i="4"/>
  <c r="Q1089" i="4"/>
  <c r="P1089" i="4"/>
  <c r="T1088" i="4"/>
  <c r="S1088" i="4"/>
  <c r="R1088" i="4"/>
  <c r="Q1088" i="4"/>
  <c r="P1088" i="4"/>
  <c r="T1087" i="4"/>
  <c r="S1087" i="4"/>
  <c r="R1087" i="4"/>
  <c r="Q1087" i="4"/>
  <c r="P1087" i="4"/>
  <c r="T1086" i="4"/>
  <c r="S1086" i="4"/>
  <c r="R1086" i="4"/>
  <c r="Q1086" i="4"/>
  <c r="P1086" i="4"/>
  <c r="U1085" i="4"/>
  <c r="T1085" i="4"/>
  <c r="S1085" i="4"/>
  <c r="R1085" i="4"/>
  <c r="Q1085" i="4"/>
  <c r="P1085" i="4"/>
  <c r="T1084" i="4"/>
  <c r="S1084" i="4"/>
  <c r="R1084" i="4"/>
  <c r="Q1084" i="4"/>
  <c r="P1084" i="4"/>
  <c r="T1083" i="4"/>
  <c r="S1083" i="4"/>
  <c r="R1083" i="4"/>
  <c r="Q1083" i="4"/>
  <c r="P1083" i="4"/>
  <c r="T1082" i="4"/>
  <c r="S1082" i="4"/>
  <c r="Q1082" i="4"/>
  <c r="P1082" i="4"/>
  <c r="T1081" i="4"/>
  <c r="S1081" i="4"/>
  <c r="Q1081" i="4"/>
  <c r="P1081" i="4"/>
  <c r="T1080" i="4"/>
  <c r="S1080" i="4"/>
  <c r="R1080" i="4"/>
  <c r="Q1080" i="4"/>
  <c r="P1080" i="4"/>
  <c r="T1079" i="4"/>
  <c r="S1079" i="4"/>
  <c r="R1079" i="4"/>
  <c r="Q1079" i="4"/>
  <c r="P1079" i="4"/>
  <c r="U1078" i="4"/>
  <c r="T1078" i="4"/>
  <c r="S1078" i="4"/>
  <c r="R1078" i="4"/>
  <c r="Q1078" i="4"/>
  <c r="P1078" i="4"/>
  <c r="T1077" i="4"/>
  <c r="S1077" i="4"/>
  <c r="R1077" i="4"/>
  <c r="Q1077" i="4"/>
  <c r="P1077" i="4"/>
  <c r="T1076" i="4"/>
  <c r="S1076" i="4"/>
  <c r="Q1076" i="4"/>
  <c r="P1076" i="4"/>
  <c r="T1075" i="4"/>
  <c r="S1075" i="4"/>
  <c r="R1075" i="4"/>
  <c r="Q1075" i="4"/>
  <c r="P1075" i="4"/>
  <c r="T1074" i="4"/>
  <c r="S1074" i="4"/>
  <c r="R1074" i="4"/>
  <c r="Q1074" i="4"/>
  <c r="P1074" i="4"/>
  <c r="T1073" i="4"/>
  <c r="S1073" i="4"/>
  <c r="R1073" i="4"/>
  <c r="Q1073" i="4"/>
  <c r="P1073" i="4"/>
  <c r="T1072" i="4"/>
  <c r="S1072" i="4"/>
  <c r="R1072" i="4"/>
  <c r="Q1072" i="4"/>
  <c r="P1072" i="4"/>
  <c r="T1071" i="4"/>
  <c r="S1071" i="4"/>
  <c r="R1071" i="4"/>
  <c r="Q1071" i="4"/>
  <c r="P1071" i="4"/>
  <c r="T1070" i="4"/>
  <c r="S1070" i="4"/>
  <c r="R1070" i="4"/>
  <c r="Q1070" i="4"/>
  <c r="P1070" i="4"/>
  <c r="T1069" i="4"/>
  <c r="S1069" i="4"/>
  <c r="Q1069" i="4"/>
  <c r="P1069" i="4"/>
  <c r="T1068" i="4"/>
  <c r="S1068" i="4"/>
  <c r="R1068" i="4"/>
  <c r="Q1068" i="4"/>
  <c r="P1068" i="4"/>
  <c r="U1067" i="4"/>
  <c r="T1067" i="4"/>
  <c r="S1067" i="4"/>
  <c r="R1067" i="4"/>
  <c r="Q1067" i="4"/>
  <c r="P1067" i="4"/>
  <c r="T1066" i="4"/>
  <c r="S1066" i="4"/>
  <c r="R1066" i="4"/>
  <c r="Q1066" i="4"/>
  <c r="P1066" i="4"/>
  <c r="T1065" i="4"/>
  <c r="S1065" i="4"/>
  <c r="Q1065" i="4"/>
  <c r="P1065" i="4"/>
  <c r="T1064" i="4"/>
  <c r="S1064" i="4"/>
  <c r="R1064" i="4"/>
  <c r="Q1064" i="4"/>
  <c r="P1064" i="4"/>
  <c r="T1063" i="4"/>
  <c r="S1063" i="4"/>
  <c r="R1063" i="4"/>
  <c r="Q1063" i="4"/>
  <c r="P1063" i="4"/>
  <c r="T1062" i="4"/>
  <c r="S1062" i="4"/>
  <c r="R1062" i="4"/>
  <c r="Q1062" i="4"/>
  <c r="P1062" i="4"/>
  <c r="T1061" i="4"/>
  <c r="S1061" i="4"/>
  <c r="Q1061" i="4"/>
  <c r="P1061" i="4"/>
  <c r="T1060" i="4"/>
  <c r="S1060" i="4"/>
  <c r="Q1060" i="4"/>
  <c r="P1060" i="4"/>
  <c r="T1059" i="4"/>
  <c r="S1059" i="4"/>
  <c r="R1059" i="4"/>
  <c r="Q1059" i="4"/>
  <c r="P1059" i="4"/>
  <c r="T1058" i="4"/>
  <c r="S1058" i="4"/>
  <c r="Q1058" i="4"/>
  <c r="P1058" i="4"/>
  <c r="T1057" i="4"/>
  <c r="S1057" i="4"/>
  <c r="Q1057" i="4"/>
  <c r="P1057" i="4"/>
  <c r="T1056" i="4"/>
  <c r="S1056" i="4"/>
  <c r="Q1056" i="4"/>
  <c r="P1056" i="4"/>
  <c r="T1055" i="4"/>
  <c r="S1055" i="4"/>
  <c r="Q1055" i="4"/>
  <c r="P1055" i="4"/>
  <c r="T1054" i="4"/>
  <c r="S1054" i="4"/>
  <c r="Q1054" i="4"/>
  <c r="P1054" i="4"/>
  <c r="T1053" i="4"/>
  <c r="S1053" i="4"/>
  <c r="Q1053" i="4"/>
  <c r="P1053" i="4"/>
  <c r="T1052" i="4"/>
  <c r="S1052" i="4"/>
  <c r="R1052" i="4"/>
  <c r="Q1052" i="4"/>
  <c r="P1052" i="4"/>
  <c r="T1051" i="4"/>
  <c r="S1051" i="4"/>
  <c r="Q1051" i="4"/>
  <c r="P1051" i="4"/>
  <c r="T1050" i="4"/>
  <c r="S1050" i="4"/>
  <c r="R1050" i="4"/>
  <c r="Q1050" i="4"/>
  <c r="P1050" i="4"/>
  <c r="T1049" i="4"/>
  <c r="S1049" i="4"/>
  <c r="Q1049" i="4"/>
  <c r="P1049" i="4"/>
  <c r="U1048" i="4"/>
  <c r="T1048" i="4"/>
  <c r="S1048" i="4"/>
  <c r="R1048" i="4"/>
  <c r="Q1048" i="4"/>
  <c r="P1048" i="4"/>
  <c r="U1047" i="4"/>
  <c r="T1047" i="4"/>
  <c r="S1047" i="4"/>
  <c r="R1047" i="4"/>
  <c r="Q1047" i="4"/>
  <c r="P1047" i="4"/>
  <c r="U1046" i="4"/>
  <c r="T1046" i="4"/>
  <c r="S1046" i="4"/>
  <c r="R1046" i="4"/>
  <c r="Q1046" i="4"/>
  <c r="P1046" i="4"/>
  <c r="U1045" i="4"/>
  <c r="T1045" i="4"/>
  <c r="S1045" i="4"/>
  <c r="R1045" i="4"/>
  <c r="Q1045" i="4"/>
  <c r="P1045" i="4"/>
  <c r="U1044" i="4"/>
  <c r="T1044" i="4"/>
  <c r="S1044" i="4"/>
  <c r="R1044" i="4"/>
  <c r="Q1044" i="4"/>
  <c r="P1044" i="4"/>
  <c r="U1043" i="4"/>
  <c r="T1043" i="4"/>
  <c r="S1043" i="4"/>
  <c r="R1043" i="4"/>
  <c r="Q1043" i="4"/>
  <c r="P1043" i="4"/>
  <c r="U1042" i="4"/>
  <c r="T1042" i="4"/>
  <c r="S1042" i="4"/>
  <c r="R1042" i="4"/>
  <c r="Q1042" i="4"/>
  <c r="P1042" i="4"/>
  <c r="U1041" i="4"/>
  <c r="T1041" i="4"/>
  <c r="S1041" i="4"/>
  <c r="R1041" i="4"/>
  <c r="Q1041" i="4"/>
  <c r="P1041" i="4"/>
  <c r="U1040" i="4"/>
  <c r="T1040" i="4"/>
  <c r="S1040" i="4"/>
  <c r="R1040" i="4"/>
  <c r="Q1040" i="4"/>
  <c r="P1040" i="4"/>
  <c r="U1039" i="4"/>
  <c r="T1039" i="4"/>
  <c r="S1039" i="4"/>
  <c r="R1039" i="4"/>
  <c r="Q1039" i="4"/>
  <c r="P1039" i="4"/>
  <c r="U1038" i="4"/>
  <c r="T1038" i="4"/>
  <c r="S1038" i="4"/>
  <c r="R1038" i="4"/>
  <c r="Q1038" i="4"/>
  <c r="P1038" i="4"/>
  <c r="U1037" i="4"/>
  <c r="T1037" i="4"/>
  <c r="S1037" i="4"/>
  <c r="R1037" i="4"/>
  <c r="Q1037" i="4"/>
  <c r="P1037" i="4"/>
  <c r="U1036" i="4"/>
  <c r="T1036" i="4"/>
  <c r="S1036" i="4"/>
  <c r="R1036" i="4"/>
  <c r="Q1036" i="4"/>
  <c r="P1036" i="4"/>
  <c r="U1035" i="4"/>
  <c r="T1035" i="4"/>
  <c r="S1035" i="4"/>
  <c r="R1035" i="4"/>
  <c r="Q1035" i="4"/>
  <c r="P1035" i="4"/>
  <c r="U1034" i="4"/>
  <c r="T1034" i="4"/>
  <c r="S1034" i="4"/>
  <c r="R1034" i="4"/>
  <c r="Q1034" i="4"/>
  <c r="P1034" i="4"/>
  <c r="U1033" i="4"/>
  <c r="T1033" i="4"/>
  <c r="S1033" i="4"/>
  <c r="R1033" i="4"/>
  <c r="Q1033" i="4"/>
  <c r="P1033" i="4"/>
  <c r="U1032" i="4"/>
  <c r="T1032" i="4"/>
  <c r="S1032" i="4"/>
  <c r="R1032" i="4"/>
  <c r="Q1032" i="4"/>
  <c r="P1032" i="4"/>
  <c r="U1031" i="4"/>
  <c r="T1031" i="4"/>
  <c r="S1031" i="4"/>
  <c r="R1031" i="4"/>
  <c r="Q1031" i="4"/>
  <c r="P1031" i="4"/>
  <c r="U1030" i="4"/>
  <c r="T1030" i="4"/>
  <c r="S1030" i="4"/>
  <c r="R1030" i="4"/>
  <c r="Q1030" i="4"/>
  <c r="P1030" i="4"/>
  <c r="U1029" i="4"/>
  <c r="T1029" i="4"/>
  <c r="S1029" i="4"/>
  <c r="R1029" i="4"/>
  <c r="Q1029" i="4"/>
  <c r="P1029" i="4"/>
  <c r="U1028" i="4"/>
  <c r="T1028" i="4"/>
  <c r="S1028" i="4"/>
  <c r="R1028" i="4"/>
  <c r="Q1028" i="4"/>
  <c r="P1028" i="4"/>
  <c r="U1027" i="4"/>
  <c r="T1027" i="4"/>
  <c r="S1027" i="4"/>
  <c r="R1027" i="4"/>
  <c r="Q1027" i="4"/>
  <c r="P1027" i="4"/>
  <c r="U1026" i="4"/>
  <c r="T1026" i="4"/>
  <c r="S1026" i="4"/>
  <c r="R1026" i="4"/>
  <c r="Q1026" i="4"/>
  <c r="P1026" i="4"/>
  <c r="U1025" i="4"/>
  <c r="T1025" i="4"/>
  <c r="S1025" i="4"/>
  <c r="R1025" i="4"/>
  <c r="Q1025" i="4"/>
  <c r="P1025" i="4"/>
  <c r="U1024" i="4"/>
  <c r="T1024" i="4"/>
  <c r="S1024" i="4"/>
  <c r="R1024" i="4"/>
  <c r="Q1024" i="4"/>
  <c r="P1024" i="4"/>
  <c r="U1023" i="4"/>
  <c r="T1023" i="4"/>
  <c r="S1023" i="4"/>
  <c r="R1023" i="4"/>
  <c r="Q1023" i="4"/>
  <c r="P1023" i="4"/>
  <c r="U1022" i="4"/>
  <c r="T1022" i="4"/>
  <c r="S1022" i="4"/>
  <c r="R1022" i="4"/>
  <c r="Q1022" i="4"/>
  <c r="P1022" i="4"/>
  <c r="U1021" i="4"/>
  <c r="T1021" i="4"/>
  <c r="S1021" i="4"/>
  <c r="R1021" i="4"/>
  <c r="Q1021" i="4"/>
  <c r="P1021" i="4"/>
  <c r="U1020" i="4"/>
  <c r="T1020" i="4"/>
  <c r="S1020" i="4"/>
  <c r="R1020" i="4"/>
  <c r="Q1020" i="4"/>
  <c r="P1020" i="4"/>
  <c r="U1019" i="4"/>
  <c r="T1019" i="4"/>
  <c r="S1019" i="4"/>
  <c r="R1019" i="4"/>
  <c r="Q1019" i="4"/>
  <c r="P1019" i="4"/>
  <c r="U1018" i="4"/>
  <c r="T1018" i="4"/>
  <c r="S1018" i="4"/>
  <c r="R1018" i="4"/>
  <c r="Q1018" i="4"/>
  <c r="P1018" i="4"/>
  <c r="Q1017" i="4"/>
  <c r="P1017" i="4"/>
  <c r="Q1016" i="4"/>
  <c r="P1016" i="4"/>
  <c r="Q1015" i="4"/>
  <c r="P1015" i="4"/>
  <c r="T1014" i="4"/>
  <c r="S1014" i="4"/>
  <c r="Q1014" i="4"/>
  <c r="P1014" i="4"/>
  <c r="Q1013" i="4"/>
  <c r="P1013" i="4"/>
  <c r="Q1012" i="4"/>
  <c r="P1012" i="4"/>
  <c r="Q1011" i="4"/>
  <c r="P1011" i="4"/>
  <c r="Q1010" i="4"/>
  <c r="P1010" i="4"/>
  <c r="S1009" i="4"/>
  <c r="Q1009" i="4"/>
  <c r="P1009" i="4"/>
  <c r="Q1008" i="4"/>
  <c r="P1008" i="4"/>
  <c r="S1007" i="4"/>
  <c r="Q1006" i="4"/>
  <c r="P1006" i="4"/>
  <c r="S1005" i="4"/>
  <c r="Q1005" i="4"/>
  <c r="P1005" i="4"/>
  <c r="Q1004" i="4"/>
  <c r="P1004" i="4"/>
  <c r="Q1003" i="4"/>
  <c r="P1003" i="4"/>
  <c r="S1002" i="4"/>
  <c r="P1002" i="4"/>
  <c r="T1001" i="4"/>
  <c r="Q1001" i="4"/>
  <c r="P1001" i="4"/>
  <c r="Q1000" i="4"/>
  <c r="P1000" i="4"/>
  <c r="Q999" i="4"/>
  <c r="P999" i="4"/>
  <c r="Q998" i="4"/>
  <c r="P998" i="4"/>
  <c r="P997" i="4"/>
  <c r="Q995" i="4"/>
  <c r="P995" i="4"/>
  <c r="Q994" i="4"/>
  <c r="P994" i="4"/>
  <c r="Q993" i="4"/>
  <c r="P993" i="4"/>
  <c r="Q992" i="4"/>
  <c r="P992" i="4"/>
  <c r="Q991" i="4"/>
  <c r="P991" i="4"/>
  <c r="S990" i="4"/>
  <c r="Q990" i="4"/>
  <c r="P990" i="4"/>
  <c r="Q989" i="4"/>
  <c r="P989" i="4"/>
  <c r="Q988" i="4"/>
  <c r="P988" i="4"/>
  <c r="Q987" i="4"/>
  <c r="P987" i="4"/>
  <c r="Q986" i="4"/>
  <c r="P986" i="4"/>
  <c r="Q985" i="4"/>
  <c r="P985" i="4"/>
  <c r="Q984" i="4"/>
  <c r="P984" i="4"/>
  <c r="Q983" i="4"/>
  <c r="P983" i="4"/>
  <c r="Q982" i="4"/>
  <c r="P982" i="4"/>
  <c r="Q980" i="4"/>
  <c r="P980" i="4"/>
  <c r="P979" i="4"/>
  <c r="Q978" i="4"/>
  <c r="P978" i="4"/>
  <c r="Q977" i="4"/>
  <c r="P977" i="4"/>
  <c r="P976" i="4"/>
  <c r="Q975" i="4"/>
  <c r="P975" i="4"/>
  <c r="Q974" i="4"/>
  <c r="P974" i="4"/>
  <c r="Q973" i="4"/>
  <c r="P973" i="4"/>
  <c r="Q972" i="4"/>
  <c r="P972" i="4"/>
  <c r="Q971" i="4"/>
  <c r="P971" i="4"/>
  <c r="Q970" i="4"/>
  <c r="P970" i="4"/>
  <c r="Q969" i="4"/>
  <c r="P969" i="4"/>
  <c r="Q968" i="4"/>
  <c r="P968" i="4"/>
  <c r="Q967" i="4"/>
  <c r="P967" i="4"/>
  <c r="Q966" i="4"/>
  <c r="P966" i="4"/>
  <c r="Q965" i="4"/>
  <c r="P965" i="4"/>
  <c r="Q964" i="4"/>
  <c r="P964" i="4"/>
  <c r="Q963" i="4"/>
  <c r="P963" i="4"/>
  <c r="Q962" i="4"/>
  <c r="P962" i="4"/>
  <c r="Q961" i="4"/>
  <c r="P961" i="4"/>
  <c r="T960" i="4"/>
  <c r="S960" i="4"/>
  <c r="Q960" i="4"/>
  <c r="P960" i="4"/>
  <c r="Q959" i="4"/>
  <c r="P959" i="4"/>
  <c r="Q958" i="4"/>
  <c r="P958" i="4"/>
  <c r="Q957" i="4"/>
  <c r="P957" i="4"/>
  <c r="Q956" i="4"/>
  <c r="P956" i="4"/>
  <c r="Q955" i="4"/>
  <c r="P955" i="4"/>
  <c r="Q953" i="4"/>
  <c r="P953" i="4"/>
  <c r="Q952" i="4"/>
  <c r="P952" i="4"/>
  <c r="P951" i="4"/>
  <c r="S950" i="4"/>
  <c r="Q950" i="4"/>
  <c r="P950" i="4"/>
  <c r="Q949" i="4"/>
  <c r="P949" i="4"/>
  <c r="Q948" i="4"/>
  <c r="P948" i="4"/>
  <c r="Q947" i="4"/>
  <c r="P947" i="4"/>
  <c r="Q946" i="4"/>
  <c r="P946" i="4"/>
  <c r="Q945" i="4"/>
  <c r="P945" i="4"/>
  <c r="Q944" i="4"/>
  <c r="P944" i="4"/>
  <c r="Q943" i="4"/>
  <c r="P943" i="4"/>
  <c r="Q942" i="4"/>
  <c r="P942" i="4"/>
  <c r="Q941" i="4"/>
  <c r="P941" i="4"/>
  <c r="U940" i="4"/>
  <c r="T940" i="4"/>
  <c r="S940" i="4"/>
  <c r="R940" i="4"/>
  <c r="Q940" i="4"/>
  <c r="P940" i="4"/>
  <c r="Q939" i="4"/>
  <c r="P939" i="4"/>
  <c r="Q938" i="4"/>
  <c r="P938" i="4"/>
  <c r="Q937" i="4"/>
  <c r="P937" i="4"/>
  <c r="Q936" i="4"/>
  <c r="P936" i="4"/>
  <c r="Q935" i="4"/>
  <c r="P935" i="4"/>
  <c r="Q934" i="4"/>
  <c r="P934" i="4"/>
  <c r="Q933" i="4"/>
  <c r="P933" i="4"/>
  <c r="Q932" i="4"/>
  <c r="P932" i="4"/>
  <c r="Q931" i="4"/>
  <c r="P931" i="4"/>
  <c r="U930" i="4"/>
  <c r="T930" i="4"/>
  <c r="S930" i="4"/>
  <c r="R930" i="4"/>
  <c r="Q930" i="4"/>
  <c r="P930" i="4"/>
  <c r="Q929" i="4"/>
  <c r="P929" i="4"/>
  <c r="Q928" i="4"/>
  <c r="P928" i="4"/>
  <c r="Q927" i="4"/>
  <c r="P927" i="4"/>
  <c r="Q926" i="4"/>
  <c r="P926" i="4"/>
  <c r="Q925" i="4"/>
  <c r="P925" i="4"/>
  <c r="Q924" i="4"/>
  <c r="P924" i="4"/>
  <c r="Q923" i="4"/>
  <c r="P923" i="4"/>
  <c r="P922" i="4"/>
  <c r="Q921" i="4"/>
  <c r="P921" i="4"/>
  <c r="S920" i="4"/>
  <c r="R920" i="4"/>
  <c r="Q920" i="4"/>
  <c r="P920" i="4"/>
  <c r="Q919" i="4"/>
  <c r="P919" i="4"/>
  <c r="P918" i="4"/>
  <c r="P917" i="4"/>
  <c r="Q916" i="4"/>
  <c r="P916" i="4"/>
  <c r="Q915" i="4"/>
  <c r="P915" i="4"/>
  <c r="P914" i="4"/>
  <c r="Q913" i="4"/>
  <c r="P913" i="4"/>
  <c r="Q912" i="4"/>
  <c r="P912" i="4"/>
  <c r="Q911" i="4"/>
  <c r="P911" i="4"/>
  <c r="R910" i="4"/>
  <c r="Q910" i="4"/>
  <c r="P910" i="4"/>
  <c r="T909" i="4"/>
  <c r="Q909" i="4"/>
  <c r="P909" i="4"/>
  <c r="Q908" i="4"/>
  <c r="P908" i="4"/>
  <c r="S907" i="4"/>
  <c r="Q907" i="4"/>
  <c r="P907" i="4"/>
  <c r="R906" i="4"/>
  <c r="Q906" i="4"/>
  <c r="P906" i="4"/>
  <c r="T905" i="4"/>
  <c r="S905" i="4"/>
  <c r="Q905" i="4"/>
  <c r="P905" i="4"/>
  <c r="T904" i="4"/>
  <c r="S904" i="4"/>
  <c r="Q904" i="4"/>
  <c r="P904" i="4"/>
  <c r="R903" i="4"/>
  <c r="Q903" i="4"/>
  <c r="P903" i="4"/>
  <c r="R902" i="4"/>
  <c r="Q902" i="4"/>
  <c r="P902" i="4"/>
  <c r="R901" i="4"/>
  <c r="Q901" i="4"/>
  <c r="P901" i="4"/>
  <c r="T900" i="4"/>
  <c r="R900" i="4"/>
  <c r="Q900" i="4"/>
  <c r="P900" i="4"/>
  <c r="Q899" i="4"/>
  <c r="P899" i="4"/>
  <c r="Q897" i="4"/>
  <c r="P897" i="4"/>
  <c r="Q896" i="4"/>
  <c r="P896" i="4"/>
  <c r="Q895" i="4"/>
  <c r="P895" i="4"/>
  <c r="Q894" i="4"/>
  <c r="P894" i="4"/>
  <c r="Q893" i="4"/>
  <c r="P893" i="4"/>
  <c r="P892" i="4"/>
  <c r="Q891" i="4"/>
  <c r="P891" i="4"/>
  <c r="R890" i="4"/>
  <c r="Q890" i="4"/>
  <c r="P890" i="4"/>
  <c r="Q889" i="4"/>
  <c r="P889" i="4"/>
  <c r="Q888" i="4"/>
  <c r="P888" i="4"/>
  <c r="P887" i="4"/>
  <c r="Q886" i="4"/>
  <c r="P886" i="4"/>
  <c r="Q885" i="4"/>
  <c r="P885" i="4"/>
  <c r="Q884" i="4"/>
  <c r="P884" i="4"/>
  <c r="Q882" i="4"/>
  <c r="Q881" i="4"/>
  <c r="P881" i="4"/>
  <c r="Q880" i="4"/>
  <c r="P880" i="4"/>
  <c r="Q879" i="4"/>
  <c r="P879" i="4"/>
  <c r="Q878" i="4"/>
  <c r="P878" i="4"/>
  <c r="Q877" i="4"/>
  <c r="P877" i="4"/>
  <c r="Q876" i="4"/>
  <c r="P876" i="4"/>
  <c r="Q875" i="4"/>
  <c r="P875" i="4"/>
  <c r="Q874" i="4"/>
  <c r="P874" i="4"/>
  <c r="Q873" i="4"/>
  <c r="P873" i="4"/>
  <c r="Q872" i="4"/>
  <c r="P872" i="4"/>
  <c r="Q871" i="4"/>
  <c r="P871" i="4"/>
  <c r="T870" i="4"/>
  <c r="S870" i="4"/>
  <c r="Q870" i="4"/>
  <c r="P870" i="4"/>
  <c r="Q869" i="4"/>
  <c r="P869" i="4"/>
  <c r="Q868" i="4"/>
  <c r="P868" i="4"/>
  <c r="Q867" i="4"/>
  <c r="P867" i="4"/>
  <c r="Q866" i="4"/>
  <c r="P866" i="4"/>
  <c r="Q865" i="4"/>
  <c r="P865" i="4"/>
  <c r="P864" i="4"/>
  <c r="Q863" i="4"/>
  <c r="P863" i="4"/>
  <c r="Q861" i="4"/>
  <c r="P861" i="4"/>
  <c r="T860" i="4"/>
  <c r="S860" i="4"/>
  <c r="Q858" i="4"/>
  <c r="P858" i="4"/>
  <c r="Q857" i="4"/>
  <c r="P857" i="4"/>
  <c r="Q856" i="4"/>
  <c r="P856" i="4"/>
  <c r="P855" i="4"/>
  <c r="Q854" i="4"/>
  <c r="P854" i="4"/>
  <c r="Q853" i="4"/>
  <c r="P853" i="4"/>
  <c r="Q852" i="4"/>
  <c r="P852" i="4"/>
  <c r="Q851" i="4"/>
  <c r="P851" i="4"/>
  <c r="Q850" i="4"/>
  <c r="P850" i="4"/>
  <c r="Q849" i="4"/>
  <c r="P849" i="4"/>
  <c r="Q848" i="4"/>
  <c r="P848" i="4"/>
  <c r="Q847" i="4"/>
  <c r="P847" i="4"/>
  <c r="Q846" i="4"/>
  <c r="P846" i="4"/>
  <c r="P845" i="4"/>
  <c r="Q844" i="4"/>
  <c r="P844" i="4"/>
  <c r="Q843" i="4"/>
  <c r="P843" i="4"/>
  <c r="Q842" i="4"/>
  <c r="P842" i="4"/>
  <c r="Q841" i="4"/>
  <c r="P841" i="4"/>
  <c r="U840" i="4"/>
  <c r="T840" i="4"/>
  <c r="S840" i="4"/>
  <c r="R840" i="4"/>
  <c r="Q840" i="4"/>
  <c r="P840" i="4"/>
  <c r="Q839" i="4"/>
  <c r="P839" i="4"/>
  <c r="Q838" i="4"/>
  <c r="P838" i="4"/>
  <c r="Q837" i="4"/>
  <c r="P837" i="4"/>
  <c r="Q836" i="4"/>
  <c r="P836" i="4"/>
  <c r="Q835" i="4"/>
  <c r="P835" i="4"/>
  <c r="Q834" i="4"/>
  <c r="P834" i="4"/>
  <c r="Q833" i="4"/>
  <c r="P833" i="4"/>
  <c r="Q832" i="4"/>
  <c r="P832" i="4"/>
  <c r="Q831" i="4"/>
  <c r="P831" i="4"/>
  <c r="U830" i="4"/>
  <c r="T830" i="4"/>
  <c r="S830" i="4"/>
  <c r="R830" i="4"/>
  <c r="Q830" i="4"/>
  <c r="P830" i="4"/>
  <c r="Q829" i="4"/>
  <c r="P829" i="4"/>
  <c r="Q828" i="4"/>
  <c r="P828" i="4"/>
  <c r="Q827" i="4"/>
  <c r="P827" i="4"/>
  <c r="Q826" i="4"/>
  <c r="P826" i="4"/>
  <c r="Q825" i="4"/>
  <c r="P825" i="4"/>
  <c r="Q824" i="4"/>
  <c r="P824" i="4"/>
  <c r="Q823" i="4"/>
  <c r="P823" i="4"/>
  <c r="Q822" i="4"/>
  <c r="P822" i="4"/>
  <c r="U820" i="4"/>
  <c r="T820" i="4"/>
  <c r="S820" i="4"/>
  <c r="R820" i="4"/>
  <c r="Q820" i="4"/>
  <c r="P820" i="4"/>
  <c r="Q819" i="4"/>
  <c r="P819" i="4"/>
  <c r="Q818" i="4"/>
  <c r="P818" i="4"/>
  <c r="Q817" i="4"/>
  <c r="P817" i="4"/>
  <c r="Q816" i="4"/>
  <c r="P816" i="4"/>
  <c r="Q815" i="4"/>
  <c r="P815" i="4"/>
  <c r="Q814" i="4"/>
  <c r="P814" i="4"/>
  <c r="Q811" i="4"/>
  <c r="P811" i="4"/>
  <c r="Q810" i="4"/>
  <c r="P810" i="4"/>
  <c r="U809" i="4"/>
  <c r="R809" i="4"/>
  <c r="Q808" i="4"/>
  <c r="P808" i="4"/>
  <c r="U807" i="4"/>
  <c r="R807" i="4"/>
  <c r="R806" i="4"/>
  <c r="Q806" i="4"/>
  <c r="P806" i="4"/>
  <c r="U805" i="4"/>
  <c r="R805" i="4"/>
  <c r="U804" i="4"/>
  <c r="R804" i="4"/>
  <c r="T803" i="4"/>
  <c r="S803" i="4"/>
  <c r="R803" i="4"/>
  <c r="Q803" i="4"/>
  <c r="P803" i="4"/>
  <c r="U802" i="4"/>
  <c r="R802" i="4"/>
  <c r="U801" i="4"/>
  <c r="R801" i="4"/>
  <c r="U800" i="4"/>
  <c r="P798" i="4"/>
  <c r="Q797" i="4"/>
  <c r="P797" i="4"/>
  <c r="Q796" i="4"/>
  <c r="P796" i="4"/>
  <c r="Q792" i="4"/>
  <c r="P792" i="4"/>
  <c r="Q791" i="4"/>
  <c r="P791" i="4"/>
  <c r="R790" i="4"/>
  <c r="Q789" i="4"/>
  <c r="P789" i="4"/>
  <c r="P788" i="4"/>
  <c r="Q786" i="4"/>
  <c r="P786" i="4"/>
  <c r="P785" i="4"/>
  <c r="Q784" i="4"/>
  <c r="P784" i="4"/>
  <c r="R780" i="4"/>
  <c r="Q778" i="4"/>
  <c r="P778" i="4"/>
  <c r="Q777" i="4"/>
  <c r="P777" i="4"/>
  <c r="Q774" i="4"/>
  <c r="P774" i="4"/>
  <c r="P772" i="4"/>
  <c r="Q771" i="4"/>
  <c r="P771" i="4"/>
  <c r="R770" i="4"/>
  <c r="Q768" i="4"/>
  <c r="P768" i="4"/>
  <c r="Q766" i="4"/>
  <c r="Q763" i="4"/>
  <c r="P763" i="4"/>
  <c r="Q762" i="4"/>
  <c r="P762" i="4"/>
  <c r="Q761" i="4"/>
  <c r="P761" i="4"/>
  <c r="R760" i="4"/>
  <c r="P760" i="4"/>
  <c r="Q759" i="4"/>
  <c r="P759" i="4"/>
  <c r="Q758" i="4"/>
  <c r="P758" i="4"/>
  <c r="Q757" i="4"/>
  <c r="P757" i="4"/>
  <c r="Q755" i="4"/>
  <c r="P755" i="4"/>
  <c r="Q754" i="4"/>
  <c r="P754" i="4"/>
  <c r="Q753" i="4"/>
  <c r="P753" i="4"/>
  <c r="Q752" i="4"/>
  <c r="P752" i="4"/>
  <c r="Q751" i="4"/>
  <c r="P751" i="4"/>
  <c r="U750" i="4"/>
  <c r="T750" i="4"/>
  <c r="S750" i="4"/>
  <c r="R750" i="4"/>
  <c r="Q750" i="4"/>
  <c r="P750" i="4"/>
  <c r="Q749" i="4"/>
  <c r="P749" i="4"/>
  <c r="Q748" i="4"/>
  <c r="P748" i="4"/>
  <c r="Q747" i="4"/>
  <c r="P747" i="4"/>
  <c r="Q746" i="4"/>
  <c r="P746" i="4"/>
  <c r="Q745" i="4"/>
  <c r="P745" i="4"/>
  <c r="Q744" i="4"/>
  <c r="P744" i="4"/>
  <c r="Q743" i="4"/>
  <c r="P743" i="4"/>
  <c r="Q742" i="4"/>
  <c r="P742" i="4"/>
  <c r="Q741" i="4"/>
  <c r="P741" i="4"/>
  <c r="U740" i="4"/>
  <c r="T740" i="4"/>
  <c r="S740" i="4"/>
  <c r="R740" i="4"/>
  <c r="Q740" i="4"/>
  <c r="P740" i="4"/>
  <c r="Q739" i="4"/>
  <c r="P739" i="4"/>
  <c r="Q738" i="4"/>
  <c r="P738" i="4"/>
  <c r="Q737" i="4"/>
  <c r="P737" i="4"/>
  <c r="Q736" i="4"/>
  <c r="P736" i="4"/>
  <c r="Q735" i="4"/>
  <c r="P735" i="4"/>
  <c r="Q734" i="4"/>
  <c r="P734" i="4"/>
  <c r="Q733" i="4"/>
  <c r="P733" i="4"/>
  <c r="Q732" i="4"/>
  <c r="P732" i="4"/>
  <c r="Q731" i="4"/>
  <c r="P731" i="4"/>
  <c r="U730" i="4"/>
  <c r="T730" i="4"/>
  <c r="S730" i="4"/>
  <c r="R730" i="4"/>
  <c r="Q730" i="4"/>
  <c r="P730" i="4"/>
  <c r="Q729" i="4"/>
  <c r="P729" i="4"/>
  <c r="Q728" i="4"/>
  <c r="P728" i="4"/>
  <c r="Q727" i="4"/>
  <c r="P727" i="4"/>
  <c r="Q726" i="4"/>
  <c r="P726" i="4"/>
  <c r="Q725" i="4"/>
  <c r="P725" i="4"/>
  <c r="Q724" i="4"/>
  <c r="P724" i="4"/>
  <c r="Q723" i="4"/>
  <c r="P723" i="4"/>
  <c r="Q722" i="4"/>
  <c r="P722" i="4"/>
  <c r="Q721" i="4"/>
  <c r="P721" i="4"/>
  <c r="U720" i="4"/>
  <c r="T720" i="4"/>
  <c r="S720" i="4"/>
  <c r="R720" i="4"/>
  <c r="Q720" i="4"/>
  <c r="P720" i="4"/>
  <c r="Q719" i="4"/>
  <c r="P719" i="4"/>
  <c r="Q718" i="4"/>
  <c r="P718" i="4"/>
  <c r="Q717" i="4"/>
  <c r="P717" i="4"/>
  <c r="Q716" i="4"/>
  <c r="P716" i="4"/>
  <c r="Q715" i="4"/>
  <c r="P715" i="4"/>
  <c r="Q714" i="4"/>
  <c r="P714" i="4"/>
  <c r="Q713" i="4"/>
  <c r="P713" i="4"/>
  <c r="Q711" i="4"/>
  <c r="P711" i="4"/>
  <c r="T710" i="4"/>
  <c r="S710" i="4"/>
  <c r="R710" i="4"/>
  <c r="Q710" i="4"/>
  <c r="P710" i="4"/>
  <c r="T709" i="4"/>
  <c r="S709" i="4"/>
  <c r="R709" i="4"/>
  <c r="Q709" i="4"/>
  <c r="P709" i="4"/>
  <c r="U708" i="4"/>
  <c r="T708" i="4"/>
  <c r="S708" i="4"/>
  <c r="R708" i="4"/>
  <c r="Q708" i="4"/>
  <c r="P708" i="4"/>
  <c r="T707" i="4"/>
  <c r="S707" i="4"/>
  <c r="R707" i="4"/>
  <c r="Q707" i="4"/>
  <c r="P707" i="4"/>
  <c r="U706" i="4"/>
  <c r="T706" i="4"/>
  <c r="S706" i="4"/>
  <c r="R706" i="4"/>
  <c r="Q706" i="4"/>
  <c r="P706" i="4"/>
  <c r="U705" i="4"/>
  <c r="T705" i="4"/>
  <c r="S705" i="4"/>
  <c r="R705" i="4"/>
  <c r="Q705" i="4"/>
  <c r="P705" i="4"/>
  <c r="U704" i="4"/>
  <c r="T704" i="4"/>
  <c r="S704" i="4"/>
  <c r="R704" i="4"/>
  <c r="Q704" i="4"/>
  <c r="P704" i="4"/>
  <c r="U703" i="4"/>
  <c r="T703" i="4"/>
  <c r="S703" i="4"/>
  <c r="Q703" i="4"/>
  <c r="P703" i="4"/>
  <c r="U702" i="4"/>
  <c r="T702" i="4"/>
  <c r="S702" i="4"/>
  <c r="R702" i="4"/>
  <c r="Q702" i="4"/>
  <c r="P702" i="4"/>
  <c r="U701" i="4"/>
  <c r="T701" i="4"/>
  <c r="S701" i="4"/>
  <c r="R701" i="4"/>
  <c r="Q701" i="4"/>
  <c r="P701" i="4"/>
  <c r="T700" i="4"/>
  <c r="S700" i="4"/>
  <c r="Q700" i="4"/>
  <c r="P700" i="4"/>
  <c r="Q699" i="4"/>
  <c r="P699" i="4"/>
  <c r="Q698" i="4"/>
  <c r="P698" i="4"/>
  <c r="Q697" i="4"/>
  <c r="P697" i="4"/>
  <c r="Q696" i="4"/>
  <c r="P696" i="4"/>
  <c r="Q695" i="4"/>
  <c r="P695" i="4"/>
  <c r="Q694" i="4"/>
  <c r="P694" i="4"/>
  <c r="Q693" i="4"/>
  <c r="P693" i="4"/>
  <c r="Q692" i="4"/>
  <c r="P692" i="4"/>
  <c r="Q691" i="4"/>
  <c r="P691" i="4"/>
  <c r="U690" i="4"/>
  <c r="T690" i="4"/>
  <c r="S690" i="4"/>
  <c r="R690" i="4"/>
  <c r="Q690" i="4"/>
  <c r="P690" i="4"/>
  <c r="Q689" i="4"/>
  <c r="P689" i="4"/>
  <c r="Q688" i="4"/>
  <c r="P688" i="4"/>
  <c r="Q687" i="4"/>
  <c r="P687" i="4"/>
  <c r="Q686" i="4"/>
  <c r="P686" i="4"/>
  <c r="Q685" i="4"/>
  <c r="P685" i="4"/>
  <c r="Q684" i="4"/>
  <c r="P684" i="4"/>
  <c r="Q683" i="4"/>
  <c r="P683" i="4"/>
  <c r="Q682" i="4"/>
  <c r="P682" i="4"/>
  <c r="U680" i="4"/>
  <c r="T680" i="4"/>
  <c r="S680" i="4"/>
  <c r="R680" i="4"/>
  <c r="Q680" i="4"/>
  <c r="P680" i="4"/>
  <c r="Q679" i="4"/>
  <c r="P679" i="4"/>
  <c r="Q678" i="4"/>
  <c r="P678" i="4"/>
  <c r="Q677" i="4"/>
  <c r="P677" i="4"/>
  <c r="Q676" i="4"/>
  <c r="P676" i="4"/>
  <c r="Q675" i="4"/>
  <c r="P675" i="4"/>
  <c r="Q674" i="4"/>
  <c r="P674" i="4"/>
  <c r="Q673" i="4"/>
  <c r="P673" i="4"/>
  <c r="Q672" i="4"/>
  <c r="P672" i="4"/>
  <c r="Q671" i="4"/>
  <c r="P671" i="4"/>
  <c r="U670" i="4"/>
  <c r="T670" i="4"/>
  <c r="S670" i="4"/>
  <c r="R670" i="4"/>
  <c r="Q670" i="4"/>
  <c r="P670" i="4"/>
  <c r="Q669" i="4"/>
  <c r="P669" i="4"/>
  <c r="Q668" i="4"/>
  <c r="P668" i="4"/>
  <c r="Q667" i="4"/>
  <c r="P667" i="4"/>
  <c r="Q666" i="4"/>
  <c r="P666" i="4"/>
  <c r="Q665" i="4"/>
  <c r="P665" i="4"/>
  <c r="Q664" i="4"/>
  <c r="P664" i="4"/>
  <c r="Q663" i="4"/>
  <c r="P663" i="4"/>
  <c r="Q662" i="4"/>
  <c r="P662" i="4"/>
  <c r="Q661" i="4"/>
  <c r="P661" i="4"/>
  <c r="T660" i="4"/>
  <c r="S660" i="4"/>
  <c r="R660" i="4"/>
  <c r="Q660" i="4"/>
  <c r="P660" i="4"/>
  <c r="Q659" i="4"/>
  <c r="P659" i="4"/>
  <c r="Q656" i="4"/>
  <c r="P656" i="4"/>
  <c r="Q655" i="4"/>
  <c r="P655" i="4"/>
  <c r="Q654" i="4"/>
  <c r="P654" i="4"/>
  <c r="Q653" i="4"/>
  <c r="P653" i="4"/>
  <c r="Q652" i="4"/>
  <c r="P652" i="4"/>
  <c r="Q651" i="4"/>
  <c r="P651" i="4"/>
  <c r="R650" i="4"/>
  <c r="Q650" i="4"/>
  <c r="P650" i="4"/>
  <c r="Q649" i="4"/>
  <c r="P649" i="4"/>
  <c r="Q648" i="4"/>
  <c r="P648" i="4"/>
  <c r="Q647" i="4"/>
  <c r="P647" i="4"/>
  <c r="Q646" i="4"/>
  <c r="P646" i="4"/>
  <c r="Q645" i="4"/>
  <c r="P645" i="4"/>
  <c r="Q644" i="4"/>
  <c r="P644" i="4"/>
  <c r="Q643" i="4"/>
  <c r="P643" i="4"/>
  <c r="Q642" i="4"/>
  <c r="P642" i="4"/>
  <c r="Q641" i="4"/>
  <c r="P641" i="4"/>
  <c r="R640" i="4"/>
  <c r="Q640" i="4"/>
  <c r="P640" i="4"/>
  <c r="Q638" i="4"/>
  <c r="P638" i="4"/>
  <c r="Q637" i="4"/>
  <c r="P637" i="4"/>
  <c r="Q636" i="4"/>
  <c r="P636" i="4"/>
  <c r="Q635" i="4"/>
  <c r="P635" i="4"/>
  <c r="Q634" i="4"/>
  <c r="P634" i="4"/>
  <c r="Q633" i="4"/>
  <c r="P633" i="4"/>
  <c r="Q632" i="4"/>
  <c r="P632" i="4"/>
  <c r="Q631" i="4"/>
  <c r="P631" i="4"/>
  <c r="R630" i="4"/>
  <c r="Q630" i="4"/>
  <c r="P630" i="4"/>
  <c r="Q629" i="4"/>
  <c r="P629" i="4"/>
  <c r="Q628" i="4"/>
  <c r="P628" i="4"/>
  <c r="Q627" i="4"/>
  <c r="P627" i="4"/>
  <c r="Q626" i="4"/>
  <c r="P626" i="4"/>
  <c r="Q625" i="4"/>
  <c r="P625" i="4"/>
  <c r="Q624" i="4"/>
  <c r="P624" i="4"/>
  <c r="Q623" i="4"/>
  <c r="P623" i="4"/>
  <c r="Q622" i="4"/>
  <c r="P622" i="4"/>
  <c r="Q621" i="4"/>
  <c r="P621" i="4"/>
  <c r="R620" i="4"/>
  <c r="Q620" i="4"/>
  <c r="P620" i="4"/>
  <c r="Q619" i="4"/>
  <c r="P619" i="4"/>
  <c r="Q618" i="4"/>
  <c r="P618" i="4"/>
  <c r="Q617" i="4"/>
  <c r="P617" i="4"/>
  <c r="Q616" i="4"/>
  <c r="P616" i="4"/>
  <c r="Q615" i="4"/>
  <c r="P615" i="4"/>
  <c r="Q614" i="4"/>
  <c r="P614" i="4"/>
  <c r="Q613" i="4"/>
  <c r="P613" i="4"/>
  <c r="Q612" i="4"/>
  <c r="P612" i="4"/>
  <c r="Q611" i="4"/>
  <c r="P611" i="4"/>
  <c r="P610" i="4"/>
  <c r="R609" i="4"/>
  <c r="Q609" i="4"/>
  <c r="P609" i="4"/>
  <c r="R608" i="4"/>
  <c r="Q607" i="4"/>
  <c r="P607" i="4"/>
  <c r="Q606" i="4"/>
  <c r="P606" i="4"/>
  <c r="R605" i="4"/>
  <c r="Q605" i="4"/>
  <c r="P605" i="4"/>
  <c r="Q604" i="4"/>
  <c r="P604" i="4"/>
  <c r="Q603" i="4"/>
  <c r="P603" i="4"/>
  <c r="R602" i="4"/>
  <c r="Q602" i="4"/>
  <c r="P602" i="4"/>
  <c r="R601" i="4"/>
  <c r="Q601" i="4"/>
  <c r="P601" i="4"/>
  <c r="R600" i="4"/>
  <c r="Q600" i="4"/>
  <c r="P600" i="4"/>
  <c r="Q599" i="4"/>
  <c r="P599" i="4"/>
  <c r="Q598" i="4"/>
  <c r="P598" i="4"/>
  <c r="Q597" i="4"/>
  <c r="P597" i="4"/>
  <c r="Q596" i="4"/>
  <c r="P596" i="4"/>
  <c r="Q595" i="4"/>
  <c r="P595" i="4"/>
  <c r="Q594" i="4"/>
  <c r="P594" i="4"/>
  <c r="Q593" i="4"/>
  <c r="P593" i="4"/>
  <c r="Q592" i="4"/>
  <c r="P592" i="4"/>
  <c r="Q591" i="4"/>
  <c r="P591" i="4"/>
  <c r="Q590" i="4"/>
  <c r="P590" i="4"/>
  <c r="Q589" i="4"/>
  <c r="P589" i="4"/>
  <c r="Q588" i="4"/>
  <c r="P588" i="4"/>
  <c r="Q587" i="4"/>
  <c r="P587" i="4"/>
  <c r="Q586" i="4"/>
  <c r="P586" i="4"/>
  <c r="Q585" i="4"/>
  <c r="P585" i="4"/>
  <c r="Q584" i="4"/>
  <c r="P584" i="4"/>
  <c r="Q583" i="4"/>
  <c r="P583" i="4"/>
  <c r="Q582" i="4"/>
  <c r="P582" i="4"/>
  <c r="Q581" i="4"/>
  <c r="P581" i="4"/>
  <c r="Q580" i="4"/>
  <c r="P580" i="4"/>
  <c r="Q579" i="4"/>
  <c r="P579" i="4"/>
  <c r="Q578" i="4"/>
  <c r="P578" i="4"/>
  <c r="Q577" i="4"/>
  <c r="P577" i="4"/>
  <c r="Q576" i="4"/>
  <c r="P576" i="4"/>
  <c r="Q575" i="4"/>
  <c r="P575" i="4"/>
  <c r="Q574" i="4"/>
  <c r="P574" i="4"/>
  <c r="Q573" i="4"/>
  <c r="P573" i="4"/>
  <c r="Q572" i="4"/>
  <c r="P572" i="4"/>
  <c r="Q571" i="4"/>
  <c r="P571" i="4"/>
  <c r="R570" i="4"/>
  <c r="Q570" i="4"/>
  <c r="P570" i="4"/>
  <c r="Q569" i="4"/>
  <c r="P569" i="4"/>
  <c r="Q568" i="4"/>
  <c r="P568" i="4"/>
  <c r="Q567" i="4"/>
  <c r="P567" i="4"/>
  <c r="Q566" i="4"/>
  <c r="P566" i="4"/>
  <c r="Q565" i="4"/>
  <c r="P565" i="4"/>
  <c r="Q564" i="4"/>
  <c r="P564" i="4"/>
  <c r="Q563" i="4"/>
  <c r="P563" i="4"/>
  <c r="Q562" i="4"/>
  <c r="P562" i="4"/>
  <c r="Q561" i="4"/>
  <c r="P561" i="4"/>
  <c r="Q560" i="4"/>
  <c r="P560" i="4"/>
  <c r="Q559" i="4"/>
  <c r="P559" i="4"/>
  <c r="Q558" i="4"/>
  <c r="P558" i="4"/>
  <c r="Q557" i="4"/>
  <c r="P557" i="4"/>
  <c r="Q556" i="4"/>
  <c r="P556" i="4"/>
  <c r="Q555" i="4"/>
  <c r="P555" i="4"/>
  <c r="Q554" i="4"/>
  <c r="P554" i="4"/>
  <c r="Q553" i="4"/>
  <c r="P553" i="4"/>
  <c r="Q552" i="4"/>
  <c r="P552" i="4"/>
  <c r="Q551" i="4"/>
  <c r="P551" i="4"/>
  <c r="T550" i="4"/>
  <c r="S550" i="4"/>
  <c r="R550" i="4"/>
  <c r="Q550" i="4"/>
  <c r="P550" i="4"/>
  <c r="Q549" i="4"/>
  <c r="P549" i="4"/>
  <c r="Q548" i="4"/>
  <c r="P548" i="4"/>
  <c r="Q547" i="4"/>
  <c r="P547" i="4"/>
  <c r="Q546" i="4"/>
  <c r="P546" i="4"/>
  <c r="Q545" i="4"/>
  <c r="P545" i="4"/>
  <c r="Q544" i="4"/>
  <c r="P544" i="4"/>
  <c r="Q543" i="4"/>
  <c r="P543" i="4"/>
  <c r="Q542" i="4"/>
  <c r="P542" i="4"/>
  <c r="Q541" i="4"/>
  <c r="P541" i="4"/>
  <c r="T540" i="4"/>
  <c r="S540" i="4"/>
  <c r="R540" i="4"/>
  <c r="Q540" i="4"/>
  <c r="P540" i="4"/>
  <c r="Q539" i="4"/>
  <c r="P539" i="4"/>
  <c r="Q538" i="4"/>
  <c r="P538" i="4"/>
  <c r="Q537" i="4"/>
  <c r="P537" i="4"/>
  <c r="Q536" i="4"/>
  <c r="P536" i="4"/>
  <c r="Q535" i="4"/>
  <c r="P535" i="4"/>
  <c r="Q534" i="4"/>
  <c r="P534" i="4"/>
  <c r="Q533" i="4"/>
  <c r="P533" i="4"/>
  <c r="Q532" i="4"/>
  <c r="P532" i="4"/>
  <c r="Q531" i="4"/>
  <c r="P531" i="4"/>
  <c r="T530" i="4"/>
  <c r="S530" i="4"/>
  <c r="R530" i="4"/>
  <c r="Q530" i="4"/>
  <c r="P530" i="4"/>
  <c r="Q529" i="4"/>
  <c r="P529" i="4"/>
  <c r="Q528" i="4"/>
  <c r="Q527" i="4"/>
  <c r="P527" i="4"/>
  <c r="Q526" i="4"/>
  <c r="P526" i="4"/>
  <c r="Q525" i="4"/>
  <c r="P525" i="4"/>
  <c r="Q524" i="4"/>
  <c r="P524" i="4"/>
  <c r="Q523" i="4"/>
  <c r="P523" i="4"/>
  <c r="Q522" i="4"/>
  <c r="P522" i="4"/>
  <c r="Q521" i="4"/>
  <c r="P521" i="4"/>
  <c r="T520" i="4"/>
  <c r="S520" i="4"/>
  <c r="R520" i="4"/>
  <c r="Q520" i="4"/>
  <c r="P520" i="4"/>
  <c r="Q519" i="4"/>
  <c r="P519" i="4"/>
  <c r="Q518" i="4"/>
  <c r="P518" i="4"/>
  <c r="Q517" i="4"/>
  <c r="P517" i="4"/>
  <c r="Q516" i="4"/>
  <c r="P516" i="4"/>
  <c r="Q515" i="4"/>
  <c r="P515" i="4"/>
  <c r="Q514" i="4"/>
  <c r="P514" i="4"/>
  <c r="Q513" i="4"/>
  <c r="P513" i="4"/>
  <c r="Q512" i="4"/>
  <c r="P512" i="4"/>
  <c r="Q511" i="4"/>
  <c r="P511" i="4"/>
  <c r="T510" i="4"/>
  <c r="S510" i="4"/>
  <c r="R510" i="4"/>
  <c r="Q510" i="4"/>
  <c r="P510" i="4"/>
  <c r="T509" i="4"/>
  <c r="S509" i="4"/>
  <c r="R509" i="4"/>
  <c r="Q509" i="4"/>
  <c r="P509" i="4"/>
  <c r="T508" i="4"/>
  <c r="S508" i="4"/>
  <c r="R508" i="4"/>
  <c r="Q508" i="4"/>
  <c r="P508" i="4"/>
  <c r="T507" i="4"/>
  <c r="S507" i="4"/>
  <c r="R507" i="4"/>
  <c r="Q507" i="4"/>
  <c r="P507" i="4"/>
  <c r="T506" i="4"/>
  <c r="S506" i="4"/>
  <c r="R506" i="4"/>
  <c r="Q506" i="4"/>
  <c r="P506" i="4"/>
  <c r="T505" i="4"/>
  <c r="S505" i="4"/>
  <c r="R505" i="4"/>
  <c r="Q505" i="4"/>
  <c r="P505" i="4"/>
  <c r="T504" i="4"/>
  <c r="S504" i="4"/>
  <c r="R504" i="4"/>
  <c r="Q504" i="4"/>
  <c r="P504" i="4"/>
  <c r="T503" i="4"/>
  <c r="S503" i="4"/>
  <c r="R503" i="4"/>
  <c r="Q503" i="4"/>
  <c r="P503" i="4"/>
  <c r="T502" i="4"/>
  <c r="S502" i="4"/>
  <c r="R502" i="4"/>
  <c r="Q502" i="4"/>
  <c r="P502" i="4"/>
  <c r="T501" i="4"/>
  <c r="S501" i="4"/>
  <c r="R501" i="4"/>
  <c r="Q501" i="4"/>
  <c r="P501" i="4"/>
  <c r="T500" i="4"/>
  <c r="S500" i="4"/>
  <c r="R500" i="4"/>
  <c r="Q500" i="4"/>
  <c r="P500" i="4"/>
  <c r="Q499" i="4"/>
  <c r="P499" i="4"/>
  <c r="Q498" i="4"/>
  <c r="P498" i="4"/>
  <c r="Q497" i="4"/>
  <c r="P497" i="4"/>
  <c r="Q496" i="4"/>
  <c r="P496" i="4"/>
  <c r="Q495" i="4"/>
  <c r="P495" i="4"/>
  <c r="Q494" i="4"/>
  <c r="P494" i="4"/>
  <c r="Q493" i="4"/>
  <c r="P493" i="4"/>
  <c r="Q492" i="4"/>
  <c r="P492" i="4"/>
  <c r="Q491" i="4"/>
  <c r="P491" i="4"/>
  <c r="T490" i="4"/>
  <c r="S490" i="4"/>
  <c r="R490" i="4"/>
  <c r="Q490" i="4"/>
  <c r="P490" i="4"/>
  <c r="Q489" i="4"/>
  <c r="P489" i="4"/>
  <c r="Q488" i="4"/>
  <c r="P488" i="4"/>
  <c r="Q487" i="4"/>
  <c r="P487" i="4"/>
  <c r="Q486" i="4"/>
  <c r="P486" i="4"/>
  <c r="Q485" i="4"/>
  <c r="P485" i="4"/>
  <c r="Q484" i="4"/>
  <c r="P484" i="4"/>
  <c r="Q483" i="4"/>
  <c r="P483" i="4"/>
  <c r="Q482" i="4"/>
  <c r="P482" i="4"/>
  <c r="Q481" i="4"/>
  <c r="P481" i="4"/>
  <c r="T480" i="4"/>
  <c r="S480" i="4"/>
  <c r="R480" i="4"/>
  <c r="Q480" i="4"/>
  <c r="P480" i="4"/>
  <c r="Q479" i="4"/>
  <c r="P479" i="4"/>
  <c r="Q478" i="4"/>
  <c r="P478" i="4"/>
  <c r="Q477" i="4"/>
  <c r="P477" i="4"/>
  <c r="Q476" i="4"/>
  <c r="P476" i="4"/>
  <c r="Q475" i="4"/>
  <c r="P475" i="4"/>
  <c r="Q474" i="4"/>
  <c r="P474" i="4"/>
  <c r="Q473" i="4"/>
  <c r="P473" i="4"/>
  <c r="Q472" i="4"/>
  <c r="P472" i="4"/>
  <c r="Q471" i="4"/>
  <c r="P471" i="4"/>
  <c r="T470" i="4"/>
  <c r="S470" i="4"/>
  <c r="R470" i="4"/>
  <c r="Q470" i="4"/>
  <c r="P470" i="4"/>
  <c r="Q469" i="4"/>
  <c r="P469" i="4"/>
  <c r="Q468" i="4"/>
  <c r="P468" i="4"/>
  <c r="Q467" i="4"/>
  <c r="P467" i="4"/>
  <c r="Q466" i="4"/>
  <c r="P466" i="4"/>
  <c r="Q465" i="4"/>
  <c r="P465" i="4"/>
  <c r="Q464" i="4"/>
  <c r="P464" i="4"/>
  <c r="Q463" i="4"/>
  <c r="P463" i="4"/>
  <c r="Q462" i="4"/>
  <c r="P462" i="4"/>
  <c r="Q461" i="4"/>
  <c r="P461" i="4"/>
  <c r="T460" i="4"/>
  <c r="S460" i="4"/>
  <c r="R460" i="4"/>
  <c r="Q460" i="4"/>
  <c r="P460" i="4"/>
  <c r="Q459" i="4"/>
  <c r="P459" i="4"/>
  <c r="Q458" i="4"/>
  <c r="P458" i="4"/>
  <c r="Q457" i="4"/>
  <c r="P457" i="4"/>
  <c r="Q456" i="4"/>
  <c r="P456" i="4"/>
  <c r="Q455" i="4"/>
  <c r="P455" i="4"/>
  <c r="Q454" i="4"/>
  <c r="P454" i="4"/>
  <c r="Q453" i="4"/>
  <c r="P453" i="4"/>
  <c r="Q452" i="4"/>
  <c r="P452" i="4"/>
  <c r="Q451" i="4"/>
  <c r="P451" i="4"/>
  <c r="T450" i="4"/>
  <c r="S450" i="4"/>
  <c r="R450" i="4"/>
  <c r="Q450" i="4"/>
  <c r="P450" i="4"/>
  <c r="Q449" i="4"/>
  <c r="P449" i="4"/>
  <c r="Q448" i="4"/>
  <c r="P448" i="4"/>
  <c r="Q447" i="4"/>
  <c r="P447" i="4"/>
  <c r="Q446" i="4"/>
  <c r="P446" i="4"/>
  <c r="Q445" i="4"/>
  <c r="P445" i="4"/>
  <c r="Q444" i="4"/>
  <c r="P444" i="4"/>
  <c r="Q443" i="4"/>
  <c r="P443" i="4"/>
  <c r="Q442" i="4"/>
  <c r="P442" i="4"/>
  <c r="Q441" i="4"/>
  <c r="P441" i="4"/>
  <c r="T440" i="4"/>
  <c r="S440" i="4"/>
  <c r="R440" i="4"/>
  <c r="Q440" i="4"/>
  <c r="P440" i="4"/>
  <c r="Q439" i="4"/>
  <c r="P439" i="4"/>
  <c r="Q438" i="4"/>
  <c r="P438" i="4"/>
  <c r="Q437" i="4"/>
  <c r="P437" i="4"/>
  <c r="Q436" i="4"/>
  <c r="P436" i="4"/>
  <c r="Q435" i="4"/>
  <c r="P435" i="4"/>
  <c r="Q434" i="4"/>
  <c r="P434" i="4"/>
  <c r="Q433" i="4"/>
  <c r="P433" i="4"/>
  <c r="Q432" i="4"/>
  <c r="P432" i="4"/>
  <c r="Q431" i="4"/>
  <c r="P431" i="4"/>
  <c r="T430" i="4"/>
  <c r="S430" i="4"/>
  <c r="R430" i="4"/>
  <c r="Q430" i="4"/>
  <c r="P430" i="4"/>
  <c r="Q429" i="4"/>
  <c r="P429" i="4"/>
  <c r="Q428" i="4"/>
  <c r="P428" i="4"/>
  <c r="Q427" i="4"/>
  <c r="P427" i="4"/>
  <c r="Q426" i="4"/>
  <c r="P426" i="4"/>
  <c r="Q425" i="4"/>
  <c r="P425" i="4"/>
  <c r="Q424" i="4"/>
  <c r="P424" i="4"/>
  <c r="Q423" i="4"/>
  <c r="P423" i="4"/>
  <c r="Q422" i="4"/>
  <c r="P422" i="4"/>
  <c r="Q421" i="4"/>
  <c r="P421" i="4"/>
  <c r="T420" i="4"/>
  <c r="S420" i="4"/>
  <c r="R420" i="4"/>
  <c r="Q420" i="4"/>
  <c r="P420" i="4"/>
  <c r="Q419" i="4"/>
  <c r="P419" i="4"/>
  <c r="Q418" i="4"/>
  <c r="P418" i="4"/>
  <c r="Q417" i="4"/>
  <c r="P417" i="4"/>
  <c r="Q416" i="4"/>
  <c r="P416" i="4"/>
  <c r="Q415" i="4"/>
  <c r="P415" i="4"/>
  <c r="Q414" i="4"/>
  <c r="P414" i="4"/>
  <c r="Q413" i="4"/>
  <c r="P413" i="4"/>
  <c r="Q412" i="4"/>
  <c r="P412" i="4"/>
  <c r="Q411" i="4"/>
  <c r="P411" i="4"/>
  <c r="T410" i="4"/>
  <c r="S410" i="4"/>
  <c r="R410" i="4"/>
  <c r="Q410" i="4"/>
  <c r="P410" i="4"/>
  <c r="T409" i="4"/>
  <c r="S409" i="4"/>
  <c r="R409" i="4"/>
  <c r="Q409" i="4"/>
  <c r="P409" i="4"/>
  <c r="T408" i="4"/>
  <c r="S408" i="4"/>
  <c r="R408" i="4"/>
  <c r="Q408" i="4"/>
  <c r="P408" i="4"/>
  <c r="T407" i="4"/>
  <c r="S407" i="4"/>
  <c r="R407" i="4"/>
  <c r="Q407" i="4"/>
  <c r="P407" i="4"/>
  <c r="T406" i="4"/>
  <c r="S406" i="4"/>
  <c r="R406" i="4"/>
  <c r="Q406" i="4"/>
  <c r="P406" i="4"/>
  <c r="T405" i="4"/>
  <c r="S405" i="4"/>
  <c r="R405" i="4"/>
  <c r="Q405" i="4"/>
  <c r="P405" i="4"/>
  <c r="T404" i="4"/>
  <c r="S404" i="4"/>
  <c r="R404" i="4"/>
  <c r="Q404" i="4"/>
  <c r="P404" i="4"/>
  <c r="T403" i="4"/>
  <c r="S403" i="4"/>
  <c r="R403" i="4"/>
  <c r="Q403" i="4"/>
  <c r="P403" i="4"/>
  <c r="T402" i="4"/>
  <c r="S402" i="4"/>
  <c r="R402" i="4"/>
  <c r="Q402" i="4"/>
  <c r="P402" i="4"/>
  <c r="T401" i="4"/>
  <c r="S401" i="4"/>
  <c r="R401" i="4"/>
  <c r="Q401" i="4"/>
  <c r="P401" i="4"/>
  <c r="T400" i="4"/>
  <c r="S400" i="4"/>
  <c r="R400" i="4"/>
  <c r="Q400" i="4"/>
  <c r="P400" i="4"/>
  <c r="Q399" i="4"/>
  <c r="P399" i="4"/>
  <c r="Q398" i="4"/>
  <c r="P398" i="4"/>
  <c r="Q397" i="4"/>
  <c r="P397" i="4"/>
  <c r="Q396" i="4"/>
  <c r="P396" i="4"/>
  <c r="Q395" i="4"/>
  <c r="P395" i="4"/>
  <c r="Q394" i="4"/>
  <c r="P394" i="4"/>
  <c r="Q393" i="4"/>
  <c r="P393" i="4"/>
  <c r="Q392" i="4"/>
  <c r="P392" i="4"/>
  <c r="Q391" i="4"/>
  <c r="P391" i="4"/>
  <c r="T390" i="4"/>
  <c r="S390" i="4"/>
  <c r="R390" i="4"/>
  <c r="Q390" i="4"/>
  <c r="P390" i="4"/>
  <c r="Q389" i="4"/>
  <c r="P389" i="4"/>
  <c r="Q388" i="4"/>
  <c r="P388" i="4"/>
  <c r="Q387" i="4"/>
  <c r="P387" i="4"/>
  <c r="Q386" i="4"/>
  <c r="P386" i="4"/>
  <c r="Q385" i="4"/>
  <c r="P385" i="4"/>
  <c r="Q384" i="4"/>
  <c r="P384" i="4"/>
  <c r="Q383" i="4"/>
  <c r="P383" i="4"/>
  <c r="Q382" i="4"/>
  <c r="P382" i="4"/>
  <c r="Q381" i="4"/>
  <c r="P381" i="4"/>
  <c r="T380" i="4"/>
  <c r="S380" i="4"/>
  <c r="R380" i="4"/>
  <c r="Q380" i="4"/>
  <c r="P380" i="4"/>
  <c r="Q379" i="4"/>
  <c r="P379" i="4"/>
  <c r="Q378" i="4"/>
  <c r="P378" i="4"/>
  <c r="Q377" i="4"/>
  <c r="P377" i="4"/>
  <c r="Q376" i="4"/>
  <c r="P376" i="4"/>
  <c r="Q375" i="4"/>
  <c r="P375" i="4"/>
  <c r="Q374" i="4"/>
  <c r="P374" i="4"/>
  <c r="Q373" i="4"/>
  <c r="P373" i="4"/>
  <c r="Q372" i="4"/>
  <c r="P372" i="4"/>
  <c r="Q371" i="4"/>
  <c r="P371" i="4"/>
  <c r="U370" i="4"/>
  <c r="T370" i="4"/>
  <c r="S370" i="4"/>
  <c r="R370" i="4"/>
  <c r="Q370" i="4"/>
  <c r="P370" i="4"/>
  <c r="Q369" i="4"/>
  <c r="P369" i="4"/>
  <c r="Q368" i="4"/>
  <c r="P368" i="4"/>
  <c r="Q367" i="4"/>
  <c r="P367" i="4"/>
  <c r="Q366" i="4"/>
  <c r="P366" i="4"/>
  <c r="Q365" i="4"/>
  <c r="P365" i="4"/>
  <c r="Q364" i="4"/>
  <c r="P364" i="4"/>
  <c r="Q363" i="4"/>
  <c r="P363" i="4"/>
  <c r="Q362" i="4"/>
  <c r="P362" i="4"/>
  <c r="Q361" i="4"/>
  <c r="P361" i="4"/>
  <c r="U360" i="4"/>
  <c r="T360" i="4"/>
  <c r="S360" i="4"/>
  <c r="R360" i="4"/>
  <c r="Q360" i="4"/>
  <c r="P360" i="4"/>
  <c r="Q359" i="4"/>
  <c r="P359" i="4"/>
  <c r="Q358" i="4"/>
  <c r="P358" i="4"/>
  <c r="Q357" i="4"/>
  <c r="P357" i="4"/>
  <c r="Q356" i="4"/>
  <c r="P356" i="4"/>
  <c r="Q355" i="4"/>
  <c r="P355" i="4"/>
  <c r="Q354" i="4"/>
  <c r="P354" i="4"/>
  <c r="Q353" i="4"/>
  <c r="P353" i="4"/>
  <c r="Q352" i="4"/>
  <c r="P352" i="4"/>
  <c r="Q351" i="4"/>
  <c r="P351" i="4"/>
  <c r="U350" i="4"/>
  <c r="T350" i="4"/>
  <c r="S350" i="4"/>
  <c r="R350" i="4"/>
  <c r="Q350" i="4"/>
  <c r="P350" i="4"/>
  <c r="Q349" i="4"/>
  <c r="P349" i="4"/>
  <c r="Q348" i="4"/>
  <c r="P348" i="4"/>
  <c r="Q347" i="4"/>
  <c r="P347" i="4"/>
  <c r="U340" i="4"/>
  <c r="R340" i="4"/>
  <c r="P338" i="4"/>
  <c r="Q332" i="4"/>
  <c r="P332" i="4"/>
  <c r="R330" i="4"/>
  <c r="P325" i="4"/>
  <c r="U320" i="4"/>
  <c r="R320" i="4"/>
  <c r="Q317" i="4"/>
  <c r="P317" i="4"/>
  <c r="R310" i="4"/>
  <c r="U309" i="4"/>
  <c r="R309" i="4"/>
  <c r="U308" i="4"/>
  <c r="R308" i="4"/>
  <c r="U307" i="4"/>
  <c r="R307" i="4"/>
  <c r="U306" i="4"/>
  <c r="R306" i="4"/>
  <c r="U305" i="4"/>
  <c r="R305" i="4"/>
  <c r="U304" i="4"/>
  <c r="R304" i="4"/>
  <c r="U303" i="4"/>
  <c r="R303" i="4"/>
  <c r="U302" i="4"/>
  <c r="R302" i="4"/>
  <c r="R301" i="4"/>
  <c r="U300" i="4"/>
  <c r="R300" i="4"/>
  <c r="Q299" i="4"/>
  <c r="P299" i="4"/>
  <c r="R290" i="4"/>
  <c r="P287" i="4"/>
  <c r="Q281" i="4"/>
  <c r="P281" i="4"/>
  <c r="U280" i="4"/>
  <c r="R280" i="4"/>
  <c r="U270" i="4"/>
  <c r="R270" i="4"/>
  <c r="R260" i="4"/>
  <c r="Q252" i="4"/>
  <c r="P252" i="4"/>
  <c r="U250" i="4"/>
  <c r="R250" i="4"/>
  <c r="P250" i="4"/>
  <c r="U240" i="4"/>
  <c r="P238" i="4"/>
  <c r="Q237" i="4"/>
  <c r="P237" i="4"/>
  <c r="Q236" i="4"/>
  <c r="P236" i="4"/>
  <c r="U230" i="4"/>
  <c r="R230" i="4"/>
  <c r="Q229" i="4"/>
  <c r="P229" i="4"/>
  <c r="P228" i="4"/>
  <c r="U220" i="4"/>
  <c r="R220" i="4"/>
  <c r="Q212" i="4"/>
  <c r="P212" i="4"/>
  <c r="U210" i="4"/>
  <c r="R210" i="4"/>
  <c r="U209" i="4"/>
  <c r="R209" i="4"/>
  <c r="R208" i="4"/>
  <c r="P208" i="4"/>
  <c r="U207" i="4"/>
  <c r="R207" i="4"/>
  <c r="U206" i="4"/>
  <c r="R206" i="4"/>
  <c r="U205" i="4"/>
  <c r="R205" i="4"/>
  <c r="U204" i="4"/>
  <c r="R204" i="4"/>
  <c r="R203" i="4"/>
  <c r="U202" i="4"/>
  <c r="R202" i="4"/>
  <c r="Q202" i="4"/>
  <c r="P202" i="4"/>
  <c r="U201" i="4"/>
  <c r="R201" i="4"/>
  <c r="U200" i="4"/>
  <c r="T200" i="4"/>
  <c r="S200" i="4"/>
  <c r="R200" i="4"/>
  <c r="Q200" i="4"/>
  <c r="P200" i="4"/>
  <c r="Q199" i="4"/>
  <c r="P199" i="4"/>
  <c r="Q198" i="4"/>
  <c r="P198" i="4"/>
  <c r="Q197" i="4"/>
  <c r="P197" i="4"/>
  <c r="Q196" i="4"/>
  <c r="P196" i="4"/>
  <c r="Q195" i="4"/>
  <c r="P195" i="4"/>
  <c r="Q194" i="4"/>
  <c r="P194" i="4"/>
  <c r="Q193" i="4"/>
  <c r="P193" i="4"/>
  <c r="Q192" i="4"/>
  <c r="P192" i="4"/>
  <c r="Q191" i="4"/>
  <c r="P191" i="4"/>
  <c r="U190" i="4"/>
  <c r="T190" i="4"/>
  <c r="S190" i="4"/>
  <c r="R190" i="4"/>
  <c r="Q190" i="4"/>
  <c r="P190" i="4"/>
  <c r="Q189" i="4"/>
  <c r="P189" i="4"/>
  <c r="Q188" i="4"/>
  <c r="P188" i="4"/>
  <c r="Q187" i="4"/>
  <c r="P187" i="4"/>
  <c r="Q186" i="4"/>
  <c r="P186" i="4"/>
  <c r="Q185" i="4"/>
  <c r="P185" i="4"/>
  <c r="Q184" i="4"/>
  <c r="P184" i="4"/>
  <c r="Q182" i="4"/>
  <c r="P182" i="4"/>
  <c r="Q181" i="4"/>
  <c r="P181" i="4"/>
  <c r="U180" i="4"/>
  <c r="T180" i="4"/>
  <c r="S180" i="4"/>
  <c r="R180" i="4"/>
  <c r="Q180" i="4"/>
  <c r="P180" i="4"/>
  <c r="Q179" i="4"/>
  <c r="P179" i="4"/>
  <c r="Q178" i="4"/>
  <c r="P178" i="4"/>
  <c r="Q177" i="4"/>
  <c r="P177" i="4"/>
  <c r="Q176" i="4"/>
  <c r="P176" i="4"/>
  <c r="Q175" i="4"/>
  <c r="P175" i="4"/>
  <c r="Q174" i="4"/>
  <c r="P174" i="4"/>
  <c r="Q173" i="4"/>
  <c r="P173" i="4"/>
  <c r="Q172" i="4"/>
  <c r="P172" i="4"/>
  <c r="Q171" i="4"/>
  <c r="P171" i="4"/>
  <c r="U170" i="4"/>
  <c r="T170" i="4"/>
  <c r="S170" i="4"/>
  <c r="R170" i="4"/>
  <c r="Q170" i="4"/>
  <c r="P170" i="4"/>
  <c r="Q169" i="4"/>
  <c r="P169" i="4"/>
  <c r="Q168" i="4"/>
  <c r="P168" i="4"/>
  <c r="Q167" i="4"/>
  <c r="P167" i="4"/>
  <c r="Q166" i="4"/>
  <c r="P166" i="4"/>
  <c r="Q165" i="4"/>
  <c r="P165" i="4"/>
  <c r="Q164" i="4"/>
  <c r="P164" i="4"/>
  <c r="Q163" i="4"/>
  <c r="P163" i="4"/>
  <c r="Q162" i="4"/>
  <c r="P162" i="4"/>
  <c r="R160" i="4"/>
  <c r="Q160" i="4"/>
  <c r="P160" i="4"/>
  <c r="Q159" i="4"/>
  <c r="P159" i="4"/>
  <c r="Q158" i="4"/>
  <c r="P158" i="4"/>
  <c r="Q157" i="4"/>
  <c r="P157" i="4"/>
  <c r="Q156" i="4"/>
  <c r="P156" i="4"/>
  <c r="Q155" i="4"/>
  <c r="P155" i="4"/>
  <c r="Q154" i="4"/>
  <c r="P154" i="4"/>
  <c r="Q153" i="4"/>
  <c r="P153" i="4"/>
  <c r="Q152" i="4"/>
  <c r="P152" i="4"/>
  <c r="Q151" i="4"/>
  <c r="P151" i="4"/>
  <c r="Q150" i="4"/>
  <c r="P150" i="4"/>
  <c r="Q147" i="4"/>
  <c r="P147" i="4"/>
  <c r="Q146" i="4"/>
  <c r="P146" i="4"/>
  <c r="Q145" i="4"/>
  <c r="P145" i="4"/>
  <c r="Q144" i="4"/>
  <c r="P144" i="4"/>
  <c r="Q143" i="4"/>
  <c r="P143" i="4"/>
  <c r="P142" i="4"/>
  <c r="P141" i="4"/>
  <c r="Q140" i="4"/>
  <c r="P140" i="4"/>
  <c r="Q139" i="4"/>
  <c r="P139" i="4"/>
  <c r="Q138" i="4"/>
  <c r="P138" i="4"/>
  <c r="Q137" i="4"/>
  <c r="P137" i="4"/>
  <c r="Q136" i="4"/>
  <c r="P136" i="4"/>
  <c r="Q135" i="4"/>
  <c r="P135" i="4"/>
  <c r="Q134" i="4"/>
  <c r="P134" i="4"/>
  <c r="Q133" i="4"/>
  <c r="P133" i="4"/>
  <c r="Q132" i="4"/>
  <c r="P132" i="4"/>
  <c r="P131" i="4"/>
  <c r="Q130" i="4"/>
  <c r="P130" i="4"/>
  <c r="Q129" i="4"/>
  <c r="P129" i="4"/>
  <c r="P128" i="4"/>
  <c r="Q127" i="4"/>
  <c r="P127" i="4"/>
  <c r="Q126" i="4"/>
  <c r="P126" i="4"/>
  <c r="Q125" i="4"/>
  <c r="P125" i="4"/>
  <c r="Q124" i="4"/>
  <c r="P124" i="4"/>
  <c r="Q123" i="4"/>
  <c r="P123" i="4"/>
  <c r="Q121" i="4"/>
  <c r="P121" i="4"/>
  <c r="Q120" i="4"/>
  <c r="P120" i="4"/>
  <c r="Q119" i="4"/>
  <c r="P119" i="4"/>
  <c r="Q118" i="4"/>
  <c r="P118" i="4"/>
  <c r="Q117" i="4"/>
  <c r="P117" i="4"/>
  <c r="Q116" i="4"/>
  <c r="P116" i="4"/>
  <c r="Q115" i="4"/>
  <c r="P115" i="4"/>
  <c r="P113" i="4"/>
  <c r="Q112" i="4"/>
  <c r="P112" i="4"/>
  <c r="Q111" i="4"/>
  <c r="P111" i="4"/>
  <c r="Q110" i="4"/>
  <c r="P110" i="4"/>
  <c r="T109" i="4"/>
  <c r="Q109" i="4"/>
  <c r="P109" i="4"/>
  <c r="T108" i="4"/>
  <c r="S108" i="4"/>
  <c r="Q108" i="4"/>
  <c r="P108" i="4"/>
  <c r="T107" i="4"/>
  <c r="Q107" i="4"/>
  <c r="P107" i="4"/>
  <c r="Q106" i="4"/>
  <c r="P106" i="4"/>
  <c r="S105" i="4"/>
  <c r="Q105" i="4"/>
  <c r="P105" i="4"/>
  <c r="T104" i="4"/>
  <c r="S104" i="4"/>
  <c r="Q104" i="4"/>
  <c r="P104" i="4"/>
  <c r="R103" i="4"/>
  <c r="Q103" i="4"/>
  <c r="P103" i="4"/>
  <c r="Q102" i="4"/>
  <c r="P102" i="4"/>
  <c r="Q101" i="4"/>
  <c r="P101" i="4"/>
  <c r="Q100" i="4"/>
  <c r="P100" i="4"/>
  <c r="Q99" i="4"/>
  <c r="P99" i="4"/>
  <c r="P98" i="4"/>
  <c r="Q97" i="4"/>
  <c r="P97" i="4"/>
  <c r="Q96" i="4"/>
  <c r="P96" i="4"/>
  <c r="Q95" i="4"/>
  <c r="P95" i="4"/>
  <c r="Q93" i="4"/>
  <c r="P93" i="4"/>
  <c r="Q92" i="4"/>
  <c r="P92" i="4"/>
  <c r="Q91" i="4"/>
  <c r="P91" i="4"/>
  <c r="R90" i="4"/>
  <c r="Q90" i="4"/>
  <c r="P90" i="4"/>
  <c r="Q89" i="4"/>
  <c r="P89" i="4"/>
  <c r="Q88" i="4"/>
  <c r="P88" i="4"/>
  <c r="Q87" i="4"/>
  <c r="P87" i="4"/>
  <c r="Q86" i="4"/>
  <c r="P86" i="4"/>
  <c r="Q85" i="4"/>
  <c r="P85" i="4"/>
  <c r="Q84" i="4"/>
  <c r="P84" i="4"/>
  <c r="Q83" i="4"/>
  <c r="P83" i="4"/>
  <c r="Q82" i="4"/>
  <c r="P82" i="4"/>
  <c r="Q81" i="4"/>
  <c r="P81" i="4"/>
  <c r="S80" i="4"/>
  <c r="Q79" i="4"/>
  <c r="P79" i="4"/>
  <c r="Q78" i="4"/>
  <c r="P78" i="4"/>
  <c r="Q77" i="4"/>
  <c r="P77" i="4"/>
  <c r="Q76" i="4"/>
  <c r="P76" i="4"/>
  <c r="Q75" i="4"/>
  <c r="P75" i="4"/>
  <c r="Q74" i="4"/>
  <c r="P74" i="4"/>
  <c r="Q73" i="4"/>
  <c r="P73" i="4"/>
  <c r="Q72" i="4"/>
  <c r="P72" i="4"/>
  <c r="Q71" i="4"/>
  <c r="P71" i="4"/>
  <c r="Q70" i="4"/>
  <c r="P70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P32" i="4"/>
  <c r="T30" i="4"/>
  <c r="R30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U20" i="4"/>
  <c r="T20" i="4"/>
  <c r="S20" i="4"/>
  <c r="R20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T10" i="4"/>
  <c r="S10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2" i="4"/>
  <c r="P2" i="4"/>
  <c r="Z350" i="4" l="1"/>
  <c r="Z360" i="4"/>
  <c r="Z370" i="4"/>
  <c r="Z1019" i="4"/>
  <c r="Z1023" i="4"/>
  <c r="Z1025" i="4"/>
  <c r="Z1018" i="4"/>
  <c r="Z1020" i="4"/>
  <c r="Z1022" i="4"/>
  <c r="Z1024" i="4"/>
  <c r="Z1078" i="4"/>
  <c r="AA1078" i="4"/>
  <c r="Z33" i="4"/>
  <c r="AA33" i="4"/>
  <c r="AB33" i="4"/>
  <c r="Y33" i="4"/>
  <c r="AC33" i="4"/>
  <c r="AA35" i="4"/>
  <c r="Z35" i="4"/>
  <c r="AB35" i="4"/>
  <c r="Y35" i="4"/>
  <c r="AA39" i="4"/>
  <c r="AB39" i="4"/>
  <c r="Y39" i="4"/>
  <c r="Z39" i="4"/>
  <c r="Y41" i="4"/>
  <c r="Z41" i="4"/>
  <c r="AA41" i="4"/>
  <c r="AB41" i="4"/>
  <c r="Z70" i="4"/>
  <c r="Y70" i="4"/>
  <c r="AA70" i="4"/>
  <c r="Z76" i="4"/>
  <c r="Y76" i="4"/>
  <c r="AA76" i="4"/>
  <c r="AA78" i="4"/>
  <c r="Y78" i="4"/>
  <c r="AB78" i="4"/>
  <c r="Z78" i="4"/>
  <c r="Y80" i="4"/>
  <c r="Z80" i="4"/>
  <c r="AC92" i="4"/>
  <c r="Z92" i="4"/>
  <c r="Y92" i="4"/>
  <c r="AA92" i="4"/>
  <c r="Z95" i="4"/>
  <c r="Y95" i="4"/>
  <c r="AA95" i="4"/>
  <c r="AA97" i="4"/>
  <c r="Y97" i="4"/>
  <c r="Z97" i="4"/>
  <c r="Z115" i="4"/>
  <c r="AA115" i="4"/>
  <c r="Y115" i="4"/>
  <c r="AB115" i="4"/>
  <c r="Y117" i="4"/>
  <c r="AA117" i="4"/>
  <c r="Z117" i="4"/>
  <c r="Y121" i="4"/>
  <c r="AA121" i="4"/>
  <c r="Z121" i="4"/>
  <c r="AC124" i="4"/>
  <c r="Z124" i="4"/>
  <c r="Y124" i="4"/>
  <c r="AA124" i="4"/>
  <c r="Y133" i="4"/>
  <c r="AA133" i="4"/>
  <c r="Z133" i="4"/>
  <c r="Y137" i="4"/>
  <c r="AA137" i="4"/>
  <c r="Z137" i="4"/>
  <c r="Z150" i="4"/>
  <c r="Y150" i="4"/>
  <c r="AA150" i="4"/>
  <c r="Z152" i="4"/>
  <c r="Y152" i="4"/>
  <c r="AA152" i="4"/>
  <c r="Z154" i="4"/>
  <c r="Y154" i="4"/>
  <c r="AA154" i="4"/>
  <c r="Z156" i="4"/>
  <c r="AA156" i="4"/>
  <c r="Y156" i="4"/>
  <c r="AB156" i="4"/>
  <c r="Z158" i="4"/>
  <c r="Y158" i="4"/>
  <c r="AA158" i="4"/>
  <c r="Z160" i="4"/>
  <c r="AA160" i="4"/>
  <c r="Y160" i="4"/>
  <c r="AB160" i="4"/>
  <c r="Y205" i="4"/>
  <c r="Z205" i="4"/>
  <c r="Y207" i="4"/>
  <c r="Y209" i="4"/>
  <c r="Z209" i="4"/>
  <c r="Y212" i="4"/>
  <c r="Y260" i="4"/>
  <c r="Y290" i="4"/>
  <c r="Y303" i="4"/>
  <c r="Z303" i="4"/>
  <c r="Y305" i="4"/>
  <c r="Y307" i="4"/>
  <c r="Z307" i="4"/>
  <c r="Y309" i="4"/>
  <c r="Z309" i="4"/>
  <c r="Y330" i="4"/>
  <c r="Y340" i="4"/>
  <c r="AD350" i="4"/>
  <c r="AA350" i="4"/>
  <c r="AE350" i="4"/>
  <c r="AB350" i="4"/>
  <c r="AF350" i="4"/>
  <c r="Y350" i="4"/>
  <c r="AC350" i="4"/>
  <c r="AG350" i="4"/>
  <c r="AB360" i="4"/>
  <c r="AF360" i="4"/>
  <c r="Y360" i="4"/>
  <c r="AC360" i="4"/>
  <c r="AG360" i="4"/>
  <c r="AD360" i="4"/>
  <c r="AA360" i="4"/>
  <c r="AE360" i="4"/>
  <c r="AD370" i="4"/>
  <c r="AA370" i="4"/>
  <c r="AE370" i="4"/>
  <c r="AB370" i="4"/>
  <c r="AF370" i="4"/>
  <c r="Y370" i="4"/>
  <c r="AC370" i="4"/>
  <c r="AG370" i="4"/>
  <c r="AC380" i="4"/>
  <c r="Z380" i="4"/>
  <c r="AD380" i="4"/>
  <c r="Y380" i="4"/>
  <c r="AA380" i="4"/>
  <c r="AE380" i="4"/>
  <c r="AB380" i="4"/>
  <c r="Y402" i="4"/>
  <c r="AA402" i="4"/>
  <c r="AE402" i="4"/>
  <c r="AB402" i="4"/>
  <c r="AC402" i="4"/>
  <c r="Z402" i="4"/>
  <c r="AD402" i="4"/>
  <c r="Y406" i="4"/>
  <c r="AA406" i="4"/>
  <c r="AE406" i="4"/>
  <c r="AB406" i="4"/>
  <c r="AC406" i="4"/>
  <c r="Z406" i="4"/>
  <c r="AD406" i="4"/>
  <c r="Y410" i="4"/>
  <c r="AA410" i="4"/>
  <c r="AE410" i="4"/>
  <c r="AB410" i="4"/>
  <c r="AC410" i="4"/>
  <c r="Z410" i="4"/>
  <c r="AD410" i="4"/>
  <c r="Y450" i="4"/>
  <c r="AA450" i="4"/>
  <c r="AE450" i="4"/>
  <c r="AB450" i="4"/>
  <c r="AC450" i="4"/>
  <c r="Z450" i="4"/>
  <c r="AD450" i="4"/>
  <c r="Y490" i="4"/>
  <c r="AA490" i="4"/>
  <c r="AE490" i="4"/>
  <c r="AB490" i="4"/>
  <c r="AC490" i="4"/>
  <c r="Z490" i="4"/>
  <c r="AD490" i="4"/>
  <c r="AB501" i="4"/>
  <c r="AC501" i="4"/>
  <c r="Z501" i="4"/>
  <c r="AD501" i="4"/>
  <c r="Y501" i="4"/>
  <c r="AA501" i="4"/>
  <c r="AE501" i="4"/>
  <c r="AB505" i="4"/>
  <c r="AC505" i="4"/>
  <c r="Z505" i="4"/>
  <c r="AD505" i="4"/>
  <c r="Y505" i="4"/>
  <c r="AA505" i="4"/>
  <c r="AE505" i="4"/>
  <c r="AB509" i="4"/>
  <c r="AC509" i="4"/>
  <c r="Z509" i="4"/>
  <c r="AD509" i="4"/>
  <c r="Y509" i="4"/>
  <c r="AA509" i="4"/>
  <c r="AE509" i="4"/>
  <c r="AA520" i="4"/>
  <c r="AB520" i="4"/>
  <c r="Y520" i="4"/>
  <c r="AC520" i="4"/>
  <c r="Z520" i="4"/>
  <c r="AB550" i="4"/>
  <c r="Y550" i="4"/>
  <c r="AC550" i="4"/>
  <c r="Z550" i="4"/>
  <c r="AA550" i="4"/>
  <c r="Y572" i="4"/>
  <c r="Y574" i="4"/>
  <c r="Y576" i="4"/>
  <c r="Y580" i="4"/>
  <c r="Z580" i="4"/>
  <c r="Y582" i="4"/>
  <c r="Z582" i="4"/>
  <c r="Y586" i="4"/>
  <c r="Y590" i="4"/>
  <c r="Z590" i="4"/>
  <c r="Y592" i="4"/>
  <c r="Z592" i="4"/>
  <c r="Y598" i="4"/>
  <c r="Y600" i="4"/>
  <c r="Z600" i="4"/>
  <c r="Y606" i="4"/>
  <c r="Y608" i="4"/>
  <c r="Y610" i="4"/>
  <c r="Y622" i="4"/>
  <c r="Y626" i="4"/>
  <c r="Y628" i="4"/>
  <c r="Y630" i="4"/>
  <c r="AA630" i="4"/>
  <c r="Z630" i="4"/>
  <c r="Y642" i="4"/>
  <c r="Y644" i="4"/>
  <c r="Y646" i="4"/>
  <c r="Z646" i="4"/>
  <c r="Y648" i="4"/>
  <c r="Z648" i="4"/>
  <c r="Y650" i="4"/>
  <c r="AA650" i="4"/>
  <c r="Z650" i="4"/>
  <c r="Y670" i="4"/>
  <c r="AA670" i="4"/>
  <c r="AE670" i="4"/>
  <c r="AC670" i="4"/>
  <c r="Z670" i="4"/>
  <c r="AB670" i="4"/>
  <c r="AD670" i="4"/>
  <c r="AC680" i="4"/>
  <c r="Y680" i="4"/>
  <c r="AA680" i="4"/>
  <c r="AE680" i="4"/>
  <c r="Z680" i="4"/>
  <c r="AB680" i="4"/>
  <c r="AD680" i="4"/>
  <c r="Z702" i="4"/>
  <c r="AD702" i="4"/>
  <c r="Y702" i="4"/>
  <c r="AA702" i="4"/>
  <c r="AE702" i="4"/>
  <c r="AB702" i="4"/>
  <c r="AC702" i="4"/>
  <c r="Y709" i="4"/>
  <c r="AA709" i="4"/>
  <c r="Z709" i="4"/>
  <c r="Y760" i="4"/>
  <c r="Y800" i="4"/>
  <c r="Y805" i="4"/>
  <c r="Y850" i="4"/>
  <c r="Y867" i="4"/>
  <c r="Y872" i="4"/>
  <c r="Z872" i="4"/>
  <c r="Y876" i="4"/>
  <c r="Y880" i="4"/>
  <c r="Z880" i="4"/>
  <c r="Y890" i="4"/>
  <c r="Y896" i="4"/>
  <c r="Y903" i="4"/>
  <c r="Y920" i="4"/>
  <c r="Y991" i="4"/>
  <c r="Z991" i="4"/>
  <c r="Z993" i="4"/>
  <c r="Y993" i="4"/>
  <c r="AA993" i="4"/>
  <c r="Y995" i="4"/>
  <c r="Y1002" i="4"/>
  <c r="Y1004" i="4"/>
  <c r="Z1008" i="4"/>
  <c r="Y1008" i="4"/>
  <c r="AA1008" i="4"/>
  <c r="Z1060" i="4"/>
  <c r="AA1060" i="4"/>
  <c r="Y1060" i="4"/>
  <c r="AB1060" i="4"/>
  <c r="Z1061" i="4"/>
  <c r="AA1061" i="4"/>
  <c r="Y1061" i="4"/>
  <c r="AB1061" i="4"/>
  <c r="Y1062" i="4"/>
  <c r="AC1062" i="4"/>
  <c r="Z1062" i="4"/>
  <c r="AA1062" i="4"/>
  <c r="AB1062" i="4"/>
  <c r="Z1067" i="4"/>
  <c r="AD1067" i="4"/>
  <c r="Y1067" i="4"/>
  <c r="AA1067" i="4"/>
  <c r="AE1067" i="4"/>
  <c r="AB1067" i="4"/>
  <c r="AC1067" i="4"/>
  <c r="AB1071" i="4"/>
  <c r="Y1071" i="4"/>
  <c r="AC1071" i="4"/>
  <c r="Z1071" i="4"/>
  <c r="AA1071" i="4"/>
  <c r="AB1075" i="4"/>
  <c r="Y1075" i="4"/>
  <c r="AC1075" i="4"/>
  <c r="Z1075" i="4"/>
  <c r="AA1075" i="4"/>
  <c r="AB1079" i="4"/>
  <c r="Y1079" i="4"/>
  <c r="AC1079" i="4"/>
  <c r="Z1079" i="4"/>
  <c r="AA1079" i="4"/>
  <c r="Z1085" i="4"/>
  <c r="AD1085" i="4"/>
  <c r="AA1085" i="4"/>
  <c r="AE1085" i="4"/>
  <c r="AB1085" i="4"/>
  <c r="AF1085" i="4"/>
  <c r="Y1085" i="4"/>
  <c r="AC1085" i="4"/>
  <c r="AG1085" i="4"/>
  <c r="AC1088" i="4"/>
  <c r="Z1088" i="4"/>
  <c r="AD1088" i="4"/>
  <c r="Y1088" i="4"/>
  <c r="AA1088" i="4"/>
  <c r="AE1088" i="4"/>
  <c r="AB1088" i="4"/>
  <c r="Y1094" i="4"/>
  <c r="AA1094" i="4"/>
  <c r="AE1094" i="4"/>
  <c r="AB1094" i="4"/>
  <c r="AC1094" i="4"/>
  <c r="Z1094" i="4"/>
  <c r="AD1094" i="4"/>
  <c r="AC1097" i="4"/>
  <c r="Z1097" i="4"/>
  <c r="AD1097" i="4"/>
  <c r="AA1097" i="4"/>
  <c r="AE1097" i="4"/>
  <c r="Y1097" i="4"/>
  <c r="AB1097" i="4"/>
  <c r="AF1097" i="4"/>
  <c r="AC1105" i="4"/>
  <c r="Z1105" i="4"/>
  <c r="AD1105" i="4"/>
  <c r="AA1105" i="4"/>
  <c r="AE1105" i="4"/>
  <c r="Y1105" i="4"/>
  <c r="AB1105" i="4"/>
  <c r="AF1105" i="4"/>
  <c r="AB1108" i="4"/>
  <c r="AC1108" i="4"/>
  <c r="Y1108" i="4"/>
  <c r="Z1108" i="4"/>
  <c r="AD1108" i="4"/>
  <c r="AA1108" i="4"/>
  <c r="Y1130" i="4"/>
  <c r="AC1130" i="4"/>
  <c r="Z1130" i="4"/>
  <c r="AA1130" i="4"/>
  <c r="AB1130" i="4"/>
  <c r="AA1180" i="4"/>
  <c r="AE1180" i="4"/>
  <c r="AB1180" i="4"/>
  <c r="AF1180" i="4"/>
  <c r="Y1180" i="4"/>
  <c r="AC1180" i="4"/>
  <c r="AG1180" i="4"/>
  <c r="Z1180" i="4"/>
  <c r="AD1180" i="4"/>
  <c r="AA1200" i="4"/>
  <c r="AE1200" i="4"/>
  <c r="AB1200" i="4"/>
  <c r="AF1200" i="4"/>
  <c r="Y1200" i="4"/>
  <c r="AC1200" i="4"/>
  <c r="AG1200" i="4"/>
  <c r="Z1200" i="4"/>
  <c r="AD1200" i="4"/>
  <c r="Z1208" i="4"/>
  <c r="Y1208" i="4"/>
  <c r="AA1208" i="4"/>
  <c r="Y1230" i="4"/>
  <c r="AA1230" i="4"/>
  <c r="Z1230" i="4"/>
  <c r="Y1243" i="4"/>
  <c r="Z1243" i="4"/>
  <c r="AA10" i="4"/>
  <c r="AB10" i="4"/>
  <c r="Y10" i="4"/>
  <c r="Z10" i="4"/>
  <c r="Z23" i="4"/>
  <c r="Y23" i="4"/>
  <c r="AA23" i="4"/>
  <c r="AB23" i="4"/>
  <c r="AC23" i="4"/>
  <c r="Y46" i="4"/>
  <c r="AB46" i="4"/>
  <c r="Z46" i="4"/>
  <c r="AA46" i="4"/>
  <c r="Z50" i="4"/>
  <c r="AA50" i="4"/>
  <c r="Y50" i="4"/>
  <c r="AB50" i="4"/>
  <c r="AB54" i="4"/>
  <c r="Y54" i="4"/>
  <c r="Z54" i="4"/>
  <c r="AA54" i="4"/>
  <c r="AA56" i="4"/>
  <c r="Z56" i="4"/>
  <c r="AB56" i="4"/>
  <c r="Y56" i="4"/>
  <c r="Z60" i="4"/>
  <c r="AA60" i="4"/>
  <c r="Y60" i="4"/>
  <c r="AB60" i="4"/>
  <c r="AA62" i="4"/>
  <c r="Y62" i="4"/>
  <c r="AB62" i="4"/>
  <c r="Z62" i="4"/>
  <c r="Z64" i="4"/>
  <c r="Y64" i="4"/>
  <c r="AA64" i="4"/>
  <c r="Z68" i="4"/>
  <c r="Y68" i="4"/>
  <c r="AA68" i="4"/>
  <c r="Z83" i="4"/>
  <c r="AA83" i="4"/>
  <c r="Y83" i="4"/>
  <c r="AB83" i="4"/>
  <c r="Y85" i="4"/>
  <c r="AA85" i="4"/>
  <c r="AC85" i="4"/>
  <c r="Z85" i="4"/>
  <c r="Y89" i="4"/>
  <c r="AA89" i="4"/>
  <c r="Z89" i="4"/>
  <c r="AA100" i="4"/>
  <c r="Y100" i="4"/>
  <c r="Z100" i="4"/>
  <c r="Y102" i="4"/>
  <c r="AA102" i="4"/>
  <c r="Z102" i="4"/>
  <c r="Y106" i="4"/>
  <c r="AB106" i="4"/>
  <c r="Z106" i="4"/>
  <c r="AA106" i="4"/>
  <c r="Y110" i="4"/>
  <c r="AA110" i="4"/>
  <c r="Z110" i="4"/>
  <c r="Y129" i="4"/>
  <c r="AB129" i="4"/>
  <c r="Z129" i="4"/>
  <c r="AA129" i="4"/>
  <c r="Z163" i="4"/>
  <c r="Y163" i="4"/>
  <c r="AA163" i="4"/>
  <c r="AA190" i="4"/>
  <c r="AE190" i="4"/>
  <c r="Y190" i="4"/>
  <c r="AB190" i="4"/>
  <c r="AF190" i="4"/>
  <c r="AC190" i="4"/>
  <c r="AD190" i="4"/>
  <c r="Z190" i="4"/>
  <c r="AC200" i="4"/>
  <c r="Z200" i="4"/>
  <c r="AD200" i="4"/>
  <c r="AA200" i="4"/>
  <c r="AE200" i="4"/>
  <c r="Y200" i="4"/>
  <c r="AB200" i="4"/>
  <c r="AF200" i="4"/>
  <c r="Z202" i="4"/>
  <c r="Y202" i="4"/>
  <c r="AA202" i="4"/>
  <c r="Y203" i="4"/>
  <c r="Y270" i="4"/>
  <c r="Y301" i="4"/>
  <c r="Y320" i="4"/>
  <c r="Z320" i="4"/>
  <c r="Z403" i="4"/>
  <c r="AD403" i="4"/>
  <c r="Y403" i="4"/>
  <c r="AA403" i="4"/>
  <c r="AE403" i="4"/>
  <c r="AB403" i="4"/>
  <c r="AC403" i="4"/>
  <c r="Z407" i="4"/>
  <c r="AD407" i="4"/>
  <c r="Y407" i="4"/>
  <c r="AA407" i="4"/>
  <c r="AE407" i="4"/>
  <c r="AB407" i="4"/>
  <c r="AC407" i="4"/>
  <c r="AC440" i="4"/>
  <c r="Z440" i="4"/>
  <c r="AD440" i="4"/>
  <c r="Y440" i="4"/>
  <c r="AA440" i="4"/>
  <c r="AE440" i="4"/>
  <c r="AB440" i="4"/>
  <c r="AC480" i="4"/>
  <c r="Z480" i="4"/>
  <c r="AD480" i="4"/>
  <c r="Y480" i="4"/>
  <c r="AA480" i="4"/>
  <c r="AE480" i="4"/>
  <c r="AB480" i="4"/>
  <c r="Y502" i="4"/>
  <c r="AA502" i="4"/>
  <c r="AE502" i="4"/>
  <c r="AB502" i="4"/>
  <c r="AC502" i="4"/>
  <c r="Z502" i="4"/>
  <c r="AD502" i="4"/>
  <c r="Y506" i="4"/>
  <c r="AA506" i="4"/>
  <c r="AE506" i="4"/>
  <c r="AB506" i="4"/>
  <c r="AC506" i="4"/>
  <c r="Z506" i="4"/>
  <c r="AD506" i="4"/>
  <c r="Y510" i="4"/>
  <c r="AA510" i="4"/>
  <c r="AE510" i="4"/>
  <c r="AB510" i="4"/>
  <c r="AC510" i="4"/>
  <c r="Z510" i="4"/>
  <c r="AD510" i="4"/>
  <c r="Z540" i="4"/>
  <c r="AA540" i="4"/>
  <c r="Y540" i="4"/>
  <c r="AB540" i="4"/>
  <c r="Y555" i="4"/>
  <c r="Z555" i="4"/>
  <c r="Y557" i="4"/>
  <c r="Y561" i="4"/>
  <c r="Z561" i="4"/>
  <c r="Y603" i="4"/>
  <c r="Y605" i="4"/>
  <c r="AA605" i="4"/>
  <c r="Z605" i="4"/>
  <c r="Y609" i="4"/>
  <c r="AA609" i="4"/>
  <c r="Z609" i="4"/>
  <c r="Y611" i="4"/>
  <c r="Z611" i="4"/>
  <c r="Y613" i="4"/>
  <c r="Z613" i="4"/>
  <c r="Y617" i="4"/>
  <c r="Y619" i="4"/>
  <c r="Y636" i="4"/>
  <c r="Y652" i="4"/>
  <c r="Z652" i="4"/>
  <c r="Y654" i="4"/>
  <c r="Y656" i="4"/>
  <c r="AC660" i="4"/>
  <c r="Y660" i="4"/>
  <c r="AA660" i="4"/>
  <c r="AE660" i="4"/>
  <c r="AB660" i="4"/>
  <c r="AD660" i="4"/>
  <c r="Z660" i="4"/>
  <c r="Y705" i="4"/>
  <c r="AA705" i="4"/>
  <c r="AE705" i="4"/>
  <c r="AB705" i="4"/>
  <c r="AC705" i="4"/>
  <c r="Z705" i="4"/>
  <c r="AD705" i="4"/>
  <c r="Z707" i="4"/>
  <c r="AA707" i="4"/>
  <c r="Y707" i="4"/>
  <c r="AB707" i="4"/>
  <c r="AA710" i="4"/>
  <c r="Y710" i="4"/>
  <c r="AB710" i="4"/>
  <c r="Z710" i="4"/>
  <c r="Y780" i="4"/>
  <c r="Y801" i="4"/>
  <c r="Y803" i="4"/>
  <c r="AA803" i="4"/>
  <c r="Z803" i="4"/>
  <c r="Y807" i="4"/>
  <c r="Y809" i="4"/>
  <c r="AB830" i="4"/>
  <c r="AC830" i="4"/>
  <c r="Z830" i="4"/>
  <c r="AD830" i="4"/>
  <c r="Y830" i="4"/>
  <c r="AA830" i="4"/>
  <c r="AE830" i="4"/>
  <c r="Z840" i="4"/>
  <c r="AD840" i="4"/>
  <c r="Y840" i="4"/>
  <c r="AA840" i="4"/>
  <c r="AE840" i="4"/>
  <c r="AB840" i="4"/>
  <c r="AC840" i="4"/>
  <c r="Y842" i="4"/>
  <c r="Y857" i="4"/>
  <c r="Z857" i="4"/>
  <c r="Y860" i="4"/>
  <c r="Y902" i="4"/>
  <c r="Y908" i="4"/>
  <c r="Z908" i="4"/>
  <c r="Y918" i="4"/>
  <c r="AB930" i="4"/>
  <c r="AC930" i="4"/>
  <c r="Z930" i="4"/>
  <c r="AD930" i="4"/>
  <c r="Y930" i="4"/>
  <c r="AA930" i="4"/>
  <c r="AE930" i="4"/>
  <c r="Y936" i="4"/>
  <c r="Z936" i="4"/>
  <c r="Z940" i="4"/>
  <c r="AD940" i="4"/>
  <c r="Y940" i="4"/>
  <c r="AA940" i="4"/>
  <c r="AE940" i="4"/>
  <c r="AB940" i="4"/>
  <c r="AC940" i="4"/>
  <c r="Y950" i="4"/>
  <c r="Z950" i="4"/>
  <c r="Y955" i="4"/>
  <c r="Y957" i="4"/>
  <c r="Z957" i="4"/>
  <c r="Y959" i="4"/>
  <c r="Y962" i="4"/>
  <c r="Y966" i="4"/>
  <c r="Y968" i="4"/>
  <c r="Z968" i="4"/>
  <c r="Y970" i="4"/>
  <c r="Y974" i="4"/>
  <c r="AA974" i="4"/>
  <c r="Z974" i="4"/>
  <c r="Y984" i="4"/>
  <c r="Y986" i="4"/>
  <c r="AA986" i="4"/>
  <c r="Z986" i="4"/>
  <c r="Z988" i="4"/>
  <c r="Y988" i="4"/>
  <c r="AA988" i="4"/>
  <c r="Y990" i="4"/>
  <c r="Z990" i="4"/>
  <c r="Y999" i="4"/>
  <c r="Z1001" i="4"/>
  <c r="Y1001" i="4"/>
  <c r="AA1001" i="4"/>
  <c r="Y1006" i="4"/>
  <c r="Y1010" i="4"/>
  <c r="Z1012" i="4"/>
  <c r="AA1012" i="4"/>
  <c r="Y1012" i="4"/>
  <c r="AB1012" i="4"/>
  <c r="Y1014" i="4"/>
  <c r="AC1014" i="4"/>
  <c r="Z1014" i="4"/>
  <c r="AA1014" i="4"/>
  <c r="AB1014" i="4"/>
  <c r="Z1015" i="4"/>
  <c r="Y1015" i="4"/>
  <c r="AA1015" i="4"/>
  <c r="Y1017" i="4"/>
  <c r="AB1019" i="4"/>
  <c r="AF1019" i="4"/>
  <c r="Y1019" i="4"/>
  <c r="AC1019" i="4"/>
  <c r="AG1019" i="4"/>
  <c r="AD1019" i="4"/>
  <c r="AA1019" i="4"/>
  <c r="AE1019" i="4"/>
  <c r="AC1021" i="4"/>
  <c r="Z1021" i="4"/>
  <c r="AD1021" i="4"/>
  <c r="AA1021" i="4"/>
  <c r="AE1021" i="4"/>
  <c r="Y1021" i="4"/>
  <c r="AB1021" i="4"/>
  <c r="AF1021" i="4"/>
  <c r="AB1023" i="4"/>
  <c r="AF1023" i="4"/>
  <c r="Y1023" i="4"/>
  <c r="AC1023" i="4"/>
  <c r="AG1023" i="4"/>
  <c r="AD1023" i="4"/>
  <c r="AA1023" i="4"/>
  <c r="AE1023" i="4"/>
  <c r="AD1025" i="4"/>
  <c r="AA1025" i="4"/>
  <c r="AE1025" i="4"/>
  <c r="AB1025" i="4"/>
  <c r="AF1025" i="4"/>
  <c r="Y1025" i="4"/>
  <c r="AC1025" i="4"/>
  <c r="AG1025" i="4"/>
  <c r="AB1027" i="4"/>
  <c r="AF1027" i="4"/>
  <c r="Y1027" i="4"/>
  <c r="AC1027" i="4"/>
  <c r="AG1027" i="4"/>
  <c r="Z1027" i="4"/>
  <c r="AD1027" i="4"/>
  <c r="AA1027" i="4"/>
  <c r="AE1027" i="4"/>
  <c r="Z1029" i="4"/>
  <c r="AD1029" i="4"/>
  <c r="AA1029" i="4"/>
  <c r="AE1029" i="4"/>
  <c r="AB1029" i="4"/>
  <c r="AF1029" i="4"/>
  <c r="Y1029" i="4"/>
  <c r="AC1029" i="4"/>
  <c r="AG1029" i="4"/>
  <c r="AB1031" i="4"/>
  <c r="AF1031" i="4"/>
  <c r="Y1031" i="4"/>
  <c r="AC1031" i="4"/>
  <c r="AG1031" i="4"/>
  <c r="Z1031" i="4"/>
  <c r="AD1031" i="4"/>
  <c r="AA1031" i="4"/>
  <c r="AE1031" i="4"/>
  <c r="Z1033" i="4"/>
  <c r="AD1033" i="4"/>
  <c r="AA1033" i="4"/>
  <c r="AE1033" i="4"/>
  <c r="AB1033" i="4"/>
  <c r="AF1033" i="4"/>
  <c r="Y1033" i="4"/>
  <c r="AC1033" i="4"/>
  <c r="AG1033" i="4"/>
  <c r="AB1035" i="4"/>
  <c r="AF1035" i="4"/>
  <c r="Y1035" i="4"/>
  <c r="AC1035" i="4"/>
  <c r="AG1035" i="4"/>
  <c r="Z1035" i="4"/>
  <c r="AD1035" i="4"/>
  <c r="AA1035" i="4"/>
  <c r="AE1035" i="4"/>
  <c r="Z1037" i="4"/>
  <c r="AD1037" i="4"/>
  <c r="AA1037" i="4"/>
  <c r="AE1037" i="4"/>
  <c r="AB1037" i="4"/>
  <c r="AF1037" i="4"/>
  <c r="Y1037" i="4"/>
  <c r="AC1037" i="4"/>
  <c r="AG1037" i="4"/>
  <c r="AB1039" i="4"/>
  <c r="AF1039" i="4"/>
  <c r="Y1039" i="4"/>
  <c r="AC1039" i="4"/>
  <c r="AG1039" i="4"/>
  <c r="Z1039" i="4"/>
  <c r="AD1039" i="4"/>
  <c r="AA1039" i="4"/>
  <c r="AE1039" i="4"/>
  <c r="Z1041" i="4"/>
  <c r="AD1041" i="4"/>
  <c r="AA1041" i="4"/>
  <c r="AE1041" i="4"/>
  <c r="AB1041" i="4"/>
  <c r="AF1041" i="4"/>
  <c r="Y1041" i="4"/>
  <c r="AC1041" i="4"/>
  <c r="AG1041" i="4"/>
  <c r="AB1043" i="4"/>
  <c r="AF1043" i="4"/>
  <c r="Y1043" i="4"/>
  <c r="AC1043" i="4"/>
  <c r="AG1043" i="4"/>
  <c r="Z1043" i="4"/>
  <c r="AD1043" i="4"/>
  <c r="AA1043" i="4"/>
  <c r="AE1043" i="4"/>
  <c r="Z1045" i="4"/>
  <c r="AD1045" i="4"/>
  <c r="AA1045" i="4"/>
  <c r="AE1045" i="4"/>
  <c r="AB1045" i="4"/>
  <c r="AF1045" i="4"/>
  <c r="Y1045" i="4"/>
  <c r="AC1045" i="4"/>
  <c r="AG1045" i="4"/>
  <c r="AB1047" i="4"/>
  <c r="AF1047" i="4"/>
  <c r="Y1047" i="4"/>
  <c r="AC1047" i="4"/>
  <c r="AG1047" i="4"/>
  <c r="Z1047" i="4"/>
  <c r="AD1047" i="4"/>
  <c r="AA1047" i="4"/>
  <c r="AE1047" i="4"/>
  <c r="Z1049" i="4"/>
  <c r="AA1049" i="4"/>
  <c r="Y1049" i="4"/>
  <c r="AB1049" i="4"/>
  <c r="Y1050" i="4"/>
  <c r="Z1050" i="4"/>
  <c r="AD1050" i="4"/>
  <c r="AA1050" i="4"/>
  <c r="AB1050" i="4"/>
  <c r="AC1050" i="4"/>
  <c r="AB1063" i="4"/>
  <c r="Y1063" i="4"/>
  <c r="AC1063" i="4"/>
  <c r="Z1063" i="4"/>
  <c r="AA1063" i="4"/>
  <c r="AB1072" i="4"/>
  <c r="AC1072" i="4"/>
  <c r="Y1072" i="4"/>
  <c r="Z1072" i="4"/>
  <c r="AD1072" i="4"/>
  <c r="AA1072" i="4"/>
  <c r="Z1076" i="4"/>
  <c r="AA1076" i="4"/>
  <c r="Y1076" i="4"/>
  <c r="AB1076" i="4"/>
  <c r="Z1077" i="4"/>
  <c r="AA1077" i="4"/>
  <c r="AB1077" i="4"/>
  <c r="Y1077" i="4"/>
  <c r="AC1077" i="4"/>
  <c r="AA1080" i="4"/>
  <c r="AB1080" i="4"/>
  <c r="Y1080" i="4"/>
  <c r="AC1080" i="4"/>
  <c r="Z1080" i="4"/>
  <c r="AB1089" i="4"/>
  <c r="AC1089" i="4"/>
  <c r="Z1089" i="4"/>
  <c r="AD1089" i="4"/>
  <c r="Y1089" i="4"/>
  <c r="AA1089" i="4"/>
  <c r="AE1089" i="4"/>
  <c r="AC1095" i="4"/>
  <c r="Y1095" i="4"/>
  <c r="Z1095" i="4"/>
  <c r="AD1095" i="4"/>
  <c r="AA1095" i="4"/>
  <c r="AB1095" i="4"/>
  <c r="AA1096" i="4"/>
  <c r="AB1096" i="4"/>
  <c r="Y1096" i="4"/>
  <c r="AC1096" i="4"/>
  <c r="Z1096" i="4"/>
  <c r="Y1098" i="4"/>
  <c r="Z1098" i="4"/>
  <c r="AD1098" i="4"/>
  <c r="AA1098" i="4"/>
  <c r="AB1098" i="4"/>
  <c r="AC1098" i="4"/>
  <c r="Y1102" i="4"/>
  <c r="AC1102" i="4"/>
  <c r="Z1102" i="4"/>
  <c r="AA1102" i="4"/>
  <c r="AB1102" i="4"/>
  <c r="AB1103" i="4"/>
  <c r="Y1103" i="4"/>
  <c r="AC1103" i="4"/>
  <c r="Z1103" i="4"/>
  <c r="AA1103" i="4"/>
  <c r="Z1104" i="4"/>
  <c r="AA1104" i="4"/>
  <c r="Y1104" i="4"/>
  <c r="AB1104" i="4"/>
  <c r="AA1109" i="4"/>
  <c r="AB1109" i="4"/>
  <c r="AC1109" i="4"/>
  <c r="Y1109" i="4"/>
  <c r="Z1109" i="4"/>
  <c r="AD1109" i="4"/>
  <c r="Z1140" i="4"/>
  <c r="AA1140" i="4"/>
  <c r="Y1140" i="4"/>
  <c r="AB1140" i="4"/>
  <c r="Z1160" i="4"/>
  <c r="AA1160" i="4"/>
  <c r="Y1160" i="4"/>
  <c r="AB1160" i="4"/>
  <c r="Z1205" i="4"/>
  <c r="AA1205" i="4"/>
  <c r="Y1205" i="4"/>
  <c r="AB1205" i="4"/>
  <c r="Y1210" i="4"/>
  <c r="AC1210" i="4"/>
  <c r="Z1210" i="4"/>
  <c r="AA1210" i="4"/>
  <c r="AB1210" i="4"/>
  <c r="Y1232" i="4"/>
  <c r="Z1232" i="4"/>
  <c r="Y1237" i="4"/>
  <c r="Z1237" i="4"/>
  <c r="Z1240" i="4"/>
  <c r="Y1240" i="4"/>
  <c r="AA1240" i="4"/>
  <c r="Y34" i="4"/>
  <c r="AC34" i="4"/>
  <c r="AA34" i="4"/>
  <c r="AB34" i="4"/>
  <c r="Z34" i="4"/>
  <c r="AA36" i="4"/>
  <c r="AC36" i="4"/>
  <c r="Z36" i="4"/>
  <c r="AB36" i="4"/>
  <c r="Y36" i="4"/>
  <c r="Z40" i="4"/>
  <c r="Y40" i="4"/>
  <c r="AA40" i="4"/>
  <c r="AB40" i="4"/>
  <c r="Y42" i="4"/>
  <c r="AA42" i="4"/>
  <c r="Z42" i="4"/>
  <c r="AC42" i="4"/>
  <c r="Y93" i="4"/>
  <c r="AB93" i="4"/>
  <c r="Z93" i="4"/>
  <c r="AA93" i="4"/>
  <c r="Z96" i="4"/>
  <c r="Y96" i="4"/>
  <c r="AA96" i="4"/>
  <c r="AB104" i="4"/>
  <c r="Y104" i="4"/>
  <c r="AA104" i="4"/>
  <c r="AC104" i="4"/>
  <c r="AD104" i="4"/>
  <c r="Z104" i="4"/>
  <c r="AA105" i="4"/>
  <c r="AB105" i="4"/>
  <c r="Y105" i="4"/>
  <c r="Z105" i="4"/>
  <c r="AA108" i="4"/>
  <c r="AB108" i="4"/>
  <c r="AC108" i="4"/>
  <c r="Y108" i="4"/>
  <c r="Z108" i="4"/>
  <c r="Z109" i="4"/>
  <c r="AC109" i="4"/>
  <c r="Y109" i="4"/>
  <c r="AA109" i="4"/>
  <c r="AB109" i="4"/>
  <c r="Z116" i="4"/>
  <c r="AA116" i="4"/>
  <c r="Y116" i="4"/>
  <c r="AB116" i="4"/>
  <c r="Z120" i="4"/>
  <c r="Y120" i="4"/>
  <c r="AA120" i="4"/>
  <c r="Z132" i="4"/>
  <c r="Y132" i="4"/>
  <c r="AA132" i="4"/>
  <c r="Z134" i="4"/>
  <c r="Y134" i="4"/>
  <c r="AA134" i="4"/>
  <c r="Z136" i="4"/>
  <c r="Y136" i="4"/>
  <c r="AA136" i="4"/>
  <c r="Z140" i="4"/>
  <c r="Y140" i="4"/>
  <c r="AA140" i="4"/>
  <c r="Z143" i="4"/>
  <c r="Y143" i="4"/>
  <c r="AA143" i="4"/>
  <c r="Z147" i="4"/>
  <c r="Y147" i="4"/>
  <c r="AA147" i="4"/>
  <c r="Z151" i="4"/>
  <c r="Y151" i="4"/>
  <c r="AA151" i="4"/>
  <c r="Y153" i="4"/>
  <c r="AB153" i="4"/>
  <c r="Z153" i="4"/>
  <c r="AA153" i="4"/>
  <c r="Z155" i="4"/>
  <c r="Y155" i="4"/>
  <c r="AA155" i="4"/>
  <c r="Y157" i="4"/>
  <c r="AA157" i="4"/>
  <c r="Z157" i="4"/>
  <c r="Z159" i="4"/>
  <c r="Y159" i="4"/>
  <c r="AA159" i="4"/>
  <c r="Y204" i="4"/>
  <c r="Y206" i="4"/>
  <c r="Z206" i="4"/>
  <c r="Z208" i="4"/>
  <c r="Y208" i="4"/>
  <c r="Y210" i="4"/>
  <c r="Y220" i="4"/>
  <c r="Z220" i="4"/>
  <c r="Y240" i="4"/>
  <c r="Y302" i="4"/>
  <c r="Z302" i="4"/>
  <c r="Y304" i="4"/>
  <c r="Z304" i="4"/>
  <c r="Y306" i="4"/>
  <c r="Y308" i="4"/>
  <c r="Y310" i="4"/>
  <c r="AC400" i="4"/>
  <c r="Z400" i="4"/>
  <c r="AD400" i="4"/>
  <c r="Y400" i="4"/>
  <c r="AA400" i="4"/>
  <c r="AE400" i="4"/>
  <c r="AB400" i="4"/>
  <c r="AC404" i="4"/>
  <c r="Z404" i="4"/>
  <c r="AD404" i="4"/>
  <c r="Y404" i="4"/>
  <c r="AA404" i="4"/>
  <c r="AE404" i="4"/>
  <c r="AB404" i="4"/>
  <c r="AC408" i="4"/>
  <c r="Z408" i="4"/>
  <c r="AD408" i="4"/>
  <c r="Y408" i="4"/>
  <c r="AA408" i="4"/>
  <c r="AE408" i="4"/>
  <c r="AB408" i="4"/>
  <c r="Y430" i="4"/>
  <c r="AA430" i="4"/>
  <c r="AE430" i="4"/>
  <c r="AB430" i="4"/>
  <c r="AC430" i="4"/>
  <c r="Z430" i="4"/>
  <c r="AD430" i="4"/>
  <c r="Y470" i="4"/>
  <c r="AA470" i="4"/>
  <c r="AE470" i="4"/>
  <c r="AB470" i="4"/>
  <c r="AC470" i="4"/>
  <c r="Z470" i="4"/>
  <c r="AD470" i="4"/>
  <c r="Z503" i="4"/>
  <c r="AD503" i="4"/>
  <c r="Y503" i="4"/>
  <c r="AA503" i="4"/>
  <c r="AE503" i="4"/>
  <c r="AB503" i="4"/>
  <c r="AC503" i="4"/>
  <c r="Z507" i="4"/>
  <c r="AD507" i="4"/>
  <c r="Y507" i="4"/>
  <c r="AA507" i="4"/>
  <c r="AE507" i="4"/>
  <c r="AB507" i="4"/>
  <c r="AC507" i="4"/>
  <c r="Y530" i="4"/>
  <c r="AA530" i="4"/>
  <c r="AB530" i="4"/>
  <c r="Z530" i="4"/>
  <c r="Y571" i="4"/>
  <c r="Y573" i="4"/>
  <c r="Y575" i="4"/>
  <c r="Z575" i="4"/>
  <c r="Y577" i="4"/>
  <c r="Y589" i="4"/>
  <c r="Y597" i="4"/>
  <c r="Y602" i="4"/>
  <c r="Z602" i="4"/>
  <c r="Y607" i="4"/>
  <c r="Z607" i="4"/>
  <c r="Y621" i="4"/>
  <c r="Z621" i="4"/>
  <c r="Y623" i="4"/>
  <c r="Y625" i="4"/>
  <c r="Y629" i="4"/>
  <c r="Y643" i="4"/>
  <c r="Y649" i="4"/>
  <c r="Z690" i="4"/>
  <c r="AD690" i="4"/>
  <c r="Y690" i="4"/>
  <c r="AA690" i="4"/>
  <c r="AE690" i="4"/>
  <c r="AB690" i="4"/>
  <c r="AC690" i="4"/>
  <c r="Z700" i="4"/>
  <c r="Y700" i="4"/>
  <c r="AA700" i="4"/>
  <c r="Y701" i="4"/>
  <c r="AA701" i="4"/>
  <c r="AE701" i="4"/>
  <c r="AB701" i="4"/>
  <c r="AC701" i="4"/>
  <c r="Z701" i="4"/>
  <c r="AD701" i="4"/>
  <c r="Z703" i="4"/>
  <c r="AA703" i="4"/>
  <c r="Y703" i="4"/>
  <c r="AB703" i="4"/>
  <c r="AA708" i="4"/>
  <c r="AB708" i="4"/>
  <c r="AC708" i="4"/>
  <c r="Y708" i="4"/>
  <c r="Z708" i="4"/>
  <c r="AD708" i="4"/>
  <c r="AB720" i="4"/>
  <c r="AC720" i="4"/>
  <c r="Z720" i="4"/>
  <c r="AD720" i="4"/>
  <c r="Y720" i="4"/>
  <c r="AA720" i="4"/>
  <c r="AE720" i="4"/>
  <c r="Z730" i="4"/>
  <c r="AD730" i="4"/>
  <c r="Y730" i="4"/>
  <c r="AA730" i="4"/>
  <c r="AE730" i="4"/>
  <c r="AB730" i="4"/>
  <c r="AC730" i="4"/>
  <c r="AB740" i="4"/>
  <c r="AC740" i="4"/>
  <c r="Z740" i="4"/>
  <c r="AD740" i="4"/>
  <c r="Y740" i="4"/>
  <c r="AA740" i="4"/>
  <c r="AE740" i="4"/>
  <c r="Z750" i="4"/>
  <c r="AD750" i="4"/>
  <c r="Y750" i="4"/>
  <c r="AA750" i="4"/>
  <c r="AE750" i="4"/>
  <c r="AB750" i="4"/>
  <c r="AC750" i="4"/>
  <c r="Y784" i="4"/>
  <c r="Y790" i="4"/>
  <c r="Y804" i="4"/>
  <c r="Z806" i="4"/>
  <c r="Y806" i="4"/>
  <c r="Z870" i="4"/>
  <c r="Y870" i="4"/>
  <c r="AA870" i="4"/>
  <c r="Z900" i="4"/>
  <c r="Y900" i="4"/>
  <c r="AA900" i="4"/>
  <c r="Y901" i="4"/>
  <c r="Y907" i="4"/>
  <c r="Y910" i="4"/>
  <c r="Z910" i="4"/>
  <c r="Y916" i="4"/>
  <c r="Y919" i="4"/>
  <c r="Y992" i="4"/>
  <c r="Z992" i="4"/>
  <c r="Y1003" i="4"/>
  <c r="Y1005" i="4"/>
  <c r="Z1005" i="4"/>
  <c r="Y1009" i="4"/>
  <c r="Z1009" i="4"/>
  <c r="AC1051" i="4"/>
  <c r="Y1051" i="4"/>
  <c r="Z1051" i="4"/>
  <c r="AD1051" i="4"/>
  <c r="AA1051" i="4"/>
  <c r="AB1051" i="4"/>
  <c r="AC1052" i="4"/>
  <c r="Z1052" i="4"/>
  <c r="AD1052" i="4"/>
  <c r="Y1052" i="4"/>
  <c r="AA1052" i="4"/>
  <c r="AE1052" i="4"/>
  <c r="AB1052" i="4"/>
  <c r="AA1064" i="4"/>
  <c r="AB1064" i="4"/>
  <c r="Y1064" i="4"/>
  <c r="AC1064" i="4"/>
  <c r="Z1064" i="4"/>
  <c r="AA1068" i="4"/>
  <c r="AB1068" i="4"/>
  <c r="Y1068" i="4"/>
  <c r="AC1068" i="4"/>
  <c r="Z1068" i="4"/>
  <c r="Z1073" i="4"/>
  <c r="AA1073" i="4"/>
  <c r="AB1073" i="4"/>
  <c r="Y1073" i="4"/>
  <c r="AC1073" i="4"/>
  <c r="Y1078" i="4"/>
  <c r="AD1078" i="4"/>
  <c r="AB1078" i="4"/>
  <c r="AC1078" i="4"/>
  <c r="Z1081" i="4"/>
  <c r="AA1081" i="4"/>
  <c r="Y1081" i="4"/>
  <c r="AB1081" i="4"/>
  <c r="Y1082" i="4"/>
  <c r="AB1082" i="4"/>
  <c r="Z1082" i="4"/>
  <c r="AA1082" i="4"/>
  <c r="AB1083" i="4"/>
  <c r="Y1083" i="4"/>
  <c r="AC1083" i="4"/>
  <c r="Z1083" i="4"/>
  <c r="AA1083" i="4"/>
  <c r="Y1086" i="4"/>
  <c r="AA1086" i="4"/>
  <c r="AE1086" i="4"/>
  <c r="AB1086" i="4"/>
  <c r="AC1086" i="4"/>
  <c r="Z1086" i="4"/>
  <c r="AD1086" i="4"/>
  <c r="Y1090" i="4"/>
  <c r="Z1090" i="4"/>
  <c r="AD1090" i="4"/>
  <c r="AA1090" i="4"/>
  <c r="AB1090" i="4"/>
  <c r="AC1090" i="4"/>
  <c r="Z1091" i="4"/>
  <c r="AD1091" i="4"/>
  <c r="Y1091" i="4"/>
  <c r="AA1091" i="4"/>
  <c r="AE1091" i="4"/>
  <c r="AB1091" i="4"/>
  <c r="AC1091" i="4"/>
  <c r="AC1099" i="4"/>
  <c r="Y1099" i="4"/>
  <c r="Z1099" i="4"/>
  <c r="AD1099" i="4"/>
  <c r="AA1099" i="4"/>
  <c r="AB1099" i="4"/>
  <c r="Z1101" i="4"/>
  <c r="AA1101" i="4"/>
  <c r="Y1101" i="4"/>
  <c r="AB1101" i="4"/>
  <c r="Y1106" i="4"/>
  <c r="AB1106" i="4"/>
  <c r="AF1106" i="4"/>
  <c r="AC1106" i="4"/>
  <c r="Z1106" i="4"/>
  <c r="AD1106" i="4"/>
  <c r="AA1106" i="4"/>
  <c r="AE1106" i="4"/>
  <c r="Y1110" i="4"/>
  <c r="AC1110" i="4"/>
  <c r="Z1110" i="4"/>
  <c r="AA1110" i="4"/>
  <c r="AB1110" i="4"/>
  <c r="Y1190" i="4"/>
  <c r="AC1190" i="4"/>
  <c r="Z1190" i="4"/>
  <c r="AA1190" i="4"/>
  <c r="AB1190" i="4"/>
  <c r="Z1201" i="4"/>
  <c r="AA1201" i="4"/>
  <c r="AB1201" i="4"/>
  <c r="Y1201" i="4"/>
  <c r="AC1201" i="4"/>
  <c r="AB1207" i="4"/>
  <c r="Y1207" i="4"/>
  <c r="AC1207" i="4"/>
  <c r="Z1207" i="4"/>
  <c r="AA1207" i="4"/>
  <c r="Z1209" i="4"/>
  <c r="Y1209" i="4"/>
  <c r="AA1209" i="4"/>
  <c r="Y1211" i="4"/>
  <c r="Z1211" i="4"/>
  <c r="Y1218" i="4"/>
  <c r="Z1218" i="4"/>
  <c r="Z1220" i="4"/>
  <c r="AA1220" i="4"/>
  <c r="Y1220" i="4"/>
  <c r="AB1220" i="4"/>
  <c r="Y1242" i="4"/>
  <c r="AB1242" i="4"/>
  <c r="Z1242" i="4"/>
  <c r="AA1242" i="4"/>
  <c r="Z20" i="4"/>
  <c r="AD20" i="4"/>
  <c r="AB20" i="4"/>
  <c r="AG20" i="4"/>
  <c r="AC20" i="4"/>
  <c r="Y20" i="4"/>
  <c r="AA20" i="4"/>
  <c r="AE20" i="4"/>
  <c r="AF20" i="4"/>
  <c r="AA26" i="4"/>
  <c r="Z26" i="4"/>
  <c r="AB26" i="4"/>
  <c r="AC26" i="4"/>
  <c r="Y26" i="4"/>
  <c r="AA28" i="4"/>
  <c r="AD28" i="4"/>
  <c r="Z28" i="4"/>
  <c r="AB28" i="4"/>
  <c r="Y28" i="4"/>
  <c r="Z30" i="4"/>
  <c r="AD30" i="4"/>
  <c r="AA30" i="4"/>
  <c r="AB30" i="4"/>
  <c r="AC30" i="4"/>
  <c r="Y30" i="4"/>
  <c r="Z49" i="4"/>
  <c r="AA49" i="4"/>
  <c r="Y49" i="4"/>
  <c r="AB49" i="4"/>
  <c r="Z53" i="4"/>
  <c r="AA53" i="4"/>
  <c r="Y53" i="4"/>
  <c r="Y55" i="4"/>
  <c r="AA55" i="4"/>
  <c r="Z55" i="4"/>
  <c r="Y61" i="4"/>
  <c r="AA61" i="4"/>
  <c r="Z61" i="4"/>
  <c r="Z63" i="4"/>
  <c r="Y63" i="4"/>
  <c r="AA63" i="4"/>
  <c r="Z67" i="4"/>
  <c r="AA67" i="4"/>
  <c r="Y67" i="4"/>
  <c r="AB67" i="4"/>
  <c r="AC84" i="4"/>
  <c r="Z84" i="4"/>
  <c r="Y84" i="4"/>
  <c r="AA84" i="4"/>
  <c r="Z88" i="4"/>
  <c r="AA88" i="4"/>
  <c r="Y88" i="4"/>
  <c r="AB88" i="4"/>
  <c r="AA90" i="4"/>
  <c r="Y90" i="4"/>
  <c r="AB90" i="4"/>
  <c r="Z90" i="4"/>
  <c r="Z99" i="4"/>
  <c r="AA99" i="4"/>
  <c r="Y99" i="4"/>
  <c r="Y101" i="4"/>
  <c r="Z101" i="4"/>
  <c r="AA101" i="4"/>
  <c r="AB101" i="4"/>
  <c r="AA103" i="4"/>
  <c r="Y103" i="4"/>
  <c r="Z103" i="4"/>
  <c r="AB103" i="4"/>
  <c r="AA107" i="4"/>
  <c r="Y107" i="4"/>
  <c r="AB107" i="4"/>
  <c r="Z107" i="4"/>
  <c r="AA111" i="4"/>
  <c r="Z111" i="4"/>
  <c r="AB111" i="4"/>
  <c r="Y111" i="4"/>
  <c r="Z130" i="4"/>
  <c r="Y130" i="4"/>
  <c r="AA130" i="4"/>
  <c r="Z162" i="4"/>
  <c r="Y162" i="4"/>
  <c r="AA162" i="4"/>
  <c r="AA170" i="4"/>
  <c r="AE170" i="4"/>
  <c r="Y170" i="4"/>
  <c r="AB170" i="4"/>
  <c r="AF170" i="4"/>
  <c r="AC170" i="4"/>
  <c r="Z170" i="4"/>
  <c r="AD170" i="4"/>
  <c r="AC180" i="4"/>
  <c r="Z180" i="4"/>
  <c r="AD180" i="4"/>
  <c r="AA180" i="4"/>
  <c r="AE180" i="4"/>
  <c r="Y180" i="4"/>
  <c r="AB180" i="4"/>
  <c r="AF180" i="4"/>
  <c r="Y201" i="4"/>
  <c r="Y230" i="4"/>
  <c r="Z230" i="4"/>
  <c r="Z250" i="4"/>
  <c r="Y250" i="4"/>
  <c r="AA250" i="4"/>
  <c r="Y280" i="4"/>
  <c r="Z280" i="4"/>
  <c r="Y300" i="4"/>
  <c r="Y390" i="4"/>
  <c r="AA390" i="4"/>
  <c r="AE390" i="4"/>
  <c r="AB390" i="4"/>
  <c r="AC390" i="4"/>
  <c r="Z390" i="4"/>
  <c r="AD390" i="4"/>
  <c r="AB401" i="4"/>
  <c r="AC401" i="4"/>
  <c r="Z401" i="4"/>
  <c r="AD401" i="4"/>
  <c r="Y401" i="4"/>
  <c r="AA401" i="4"/>
  <c r="AE401" i="4"/>
  <c r="AB405" i="4"/>
  <c r="AC405" i="4"/>
  <c r="Z405" i="4"/>
  <c r="AD405" i="4"/>
  <c r="Y405" i="4"/>
  <c r="AA405" i="4"/>
  <c r="AE405" i="4"/>
  <c r="AB409" i="4"/>
  <c r="AC409" i="4"/>
  <c r="Z409" i="4"/>
  <c r="AD409" i="4"/>
  <c r="Y409" i="4"/>
  <c r="AA409" i="4"/>
  <c r="AE409" i="4"/>
  <c r="AC420" i="4"/>
  <c r="Z420" i="4"/>
  <c r="AD420" i="4"/>
  <c r="Y420" i="4"/>
  <c r="AA420" i="4"/>
  <c r="AE420" i="4"/>
  <c r="AB420" i="4"/>
  <c r="AC460" i="4"/>
  <c r="Z460" i="4"/>
  <c r="AD460" i="4"/>
  <c r="Y460" i="4"/>
  <c r="AA460" i="4"/>
  <c r="AE460" i="4"/>
  <c r="AB460" i="4"/>
  <c r="AC500" i="4"/>
  <c r="Z500" i="4"/>
  <c r="AD500" i="4"/>
  <c r="Y500" i="4"/>
  <c r="AA500" i="4"/>
  <c r="AE500" i="4"/>
  <c r="AB500" i="4"/>
  <c r="AC504" i="4"/>
  <c r="Z504" i="4"/>
  <c r="AD504" i="4"/>
  <c r="Y504" i="4"/>
  <c r="AA504" i="4"/>
  <c r="AE504" i="4"/>
  <c r="AB504" i="4"/>
  <c r="AC508" i="4"/>
  <c r="Z508" i="4"/>
  <c r="AD508" i="4"/>
  <c r="Y508" i="4"/>
  <c r="AA508" i="4"/>
  <c r="AE508" i="4"/>
  <c r="AB508" i="4"/>
  <c r="Y528" i="4"/>
  <c r="Y556" i="4"/>
  <c r="Y560" i="4"/>
  <c r="Z560" i="4"/>
  <c r="Y568" i="4"/>
  <c r="Y570" i="4"/>
  <c r="Z570" i="4"/>
  <c r="Y601" i="4"/>
  <c r="Z601" i="4"/>
  <c r="Y604" i="4"/>
  <c r="Y612" i="4"/>
  <c r="Z616" i="4"/>
  <c r="Y616" i="4"/>
  <c r="AA616" i="4"/>
  <c r="Y618" i="4"/>
  <c r="Y620" i="4"/>
  <c r="Z620" i="4"/>
  <c r="Y631" i="4"/>
  <c r="Z637" i="4"/>
  <c r="Y637" i="4"/>
  <c r="Y640" i="4"/>
  <c r="Z640" i="4"/>
  <c r="Y655" i="4"/>
  <c r="Z655" i="4"/>
  <c r="AB704" i="4"/>
  <c r="AC704" i="4"/>
  <c r="Z704" i="4"/>
  <c r="AD704" i="4"/>
  <c r="Y704" i="4"/>
  <c r="AA704" i="4"/>
  <c r="AE704" i="4"/>
  <c r="AB706" i="4"/>
  <c r="Y706" i="4"/>
  <c r="AC706" i="4"/>
  <c r="Z706" i="4"/>
  <c r="AA706" i="4"/>
  <c r="Y770" i="4"/>
  <c r="Y778" i="4"/>
  <c r="Y802" i="4"/>
  <c r="Y808" i="4"/>
  <c r="Y810" i="4"/>
  <c r="Z820" i="4"/>
  <c r="AD820" i="4"/>
  <c r="Y820" i="4"/>
  <c r="AA820" i="4"/>
  <c r="AE820" i="4"/>
  <c r="AB820" i="4"/>
  <c r="AC820" i="4"/>
  <c r="Y856" i="4"/>
  <c r="Y891" i="4"/>
  <c r="Z904" i="4"/>
  <c r="Y904" i="4"/>
  <c r="AA904" i="4"/>
  <c r="Z905" i="4"/>
  <c r="Y905" i="4"/>
  <c r="AA905" i="4"/>
  <c r="Y906" i="4"/>
  <c r="Y909" i="4"/>
  <c r="Z909" i="4"/>
  <c r="Y912" i="4"/>
  <c r="Y931" i="4"/>
  <c r="Y958" i="4"/>
  <c r="Z960" i="4"/>
  <c r="AA960" i="4"/>
  <c r="Y960" i="4"/>
  <c r="AB960" i="4"/>
  <c r="Y961" i="4"/>
  <c r="Z961" i="4"/>
  <c r="Y963" i="4"/>
  <c r="Z965" i="4"/>
  <c r="Y965" i="4"/>
  <c r="AA965" i="4"/>
  <c r="Y967" i="4"/>
  <c r="Y969" i="4"/>
  <c r="Y971" i="4"/>
  <c r="Y973" i="4"/>
  <c r="Z973" i="4"/>
  <c r="Y980" i="4"/>
  <c r="Y983" i="4"/>
  <c r="Y987" i="4"/>
  <c r="Y989" i="4"/>
  <c r="Y1000" i="4"/>
  <c r="Y1007" i="4"/>
  <c r="Y1011" i="4"/>
  <c r="Y1013" i="4"/>
  <c r="Y1016" i="4"/>
  <c r="Y1018" i="4"/>
  <c r="AC1018" i="4"/>
  <c r="AG1018" i="4"/>
  <c r="AD1018" i="4"/>
  <c r="AA1018" i="4"/>
  <c r="AE1018" i="4"/>
  <c r="AB1018" i="4"/>
  <c r="AF1018" i="4"/>
  <c r="AA1020" i="4"/>
  <c r="AE1020" i="4"/>
  <c r="AB1020" i="4"/>
  <c r="AF1020" i="4"/>
  <c r="Y1020" i="4"/>
  <c r="AC1020" i="4"/>
  <c r="AG1020" i="4"/>
  <c r="AD1020" i="4"/>
  <c r="Y1022" i="4"/>
  <c r="AC1022" i="4"/>
  <c r="AG1022" i="4"/>
  <c r="AD1022" i="4"/>
  <c r="AA1022" i="4"/>
  <c r="AE1022" i="4"/>
  <c r="AB1022" i="4"/>
  <c r="AF1022" i="4"/>
  <c r="AA1024" i="4"/>
  <c r="AE1024" i="4"/>
  <c r="AB1024" i="4"/>
  <c r="AF1024" i="4"/>
  <c r="Y1024" i="4"/>
  <c r="AC1024" i="4"/>
  <c r="AG1024" i="4"/>
  <c r="AD1024" i="4"/>
  <c r="Y1026" i="4"/>
  <c r="AB1026" i="4"/>
  <c r="AF1026" i="4"/>
  <c r="AC1026" i="4"/>
  <c r="Z1026" i="4"/>
  <c r="AD1026" i="4"/>
  <c r="AA1026" i="4"/>
  <c r="AE1026" i="4"/>
  <c r="AA1028" i="4"/>
  <c r="AE1028" i="4"/>
  <c r="AB1028" i="4"/>
  <c r="AF1028" i="4"/>
  <c r="Y1028" i="4"/>
  <c r="AC1028" i="4"/>
  <c r="AG1028" i="4"/>
  <c r="Z1028" i="4"/>
  <c r="AD1028" i="4"/>
  <c r="Y1030" i="4"/>
  <c r="AC1030" i="4"/>
  <c r="AG1030" i="4"/>
  <c r="Z1030" i="4"/>
  <c r="AD1030" i="4"/>
  <c r="AA1030" i="4"/>
  <c r="AE1030" i="4"/>
  <c r="AB1030" i="4"/>
  <c r="AF1030" i="4"/>
  <c r="AA1032" i="4"/>
  <c r="AE1032" i="4"/>
  <c r="AB1032" i="4"/>
  <c r="AF1032" i="4"/>
  <c r="Y1032" i="4"/>
  <c r="AC1032" i="4"/>
  <c r="AG1032" i="4"/>
  <c r="Z1032" i="4"/>
  <c r="AD1032" i="4"/>
  <c r="Y1034" i="4"/>
  <c r="AC1034" i="4"/>
  <c r="AG1034" i="4"/>
  <c r="Z1034" i="4"/>
  <c r="AD1034" i="4"/>
  <c r="AA1034" i="4"/>
  <c r="AE1034" i="4"/>
  <c r="AB1034" i="4"/>
  <c r="AF1034" i="4"/>
  <c r="AA1036" i="4"/>
  <c r="AE1036" i="4"/>
  <c r="AB1036" i="4"/>
  <c r="AF1036" i="4"/>
  <c r="Y1036" i="4"/>
  <c r="AC1036" i="4"/>
  <c r="AG1036" i="4"/>
  <c r="Z1036" i="4"/>
  <c r="AD1036" i="4"/>
  <c r="Y1038" i="4"/>
  <c r="AC1038" i="4"/>
  <c r="AG1038" i="4"/>
  <c r="Z1038" i="4"/>
  <c r="AD1038" i="4"/>
  <c r="AA1038" i="4"/>
  <c r="AE1038" i="4"/>
  <c r="AB1038" i="4"/>
  <c r="AF1038" i="4"/>
  <c r="AA1040" i="4"/>
  <c r="AE1040" i="4"/>
  <c r="AB1040" i="4"/>
  <c r="AF1040" i="4"/>
  <c r="Y1040" i="4"/>
  <c r="AC1040" i="4"/>
  <c r="AG1040" i="4"/>
  <c r="Z1040" i="4"/>
  <c r="AD1040" i="4"/>
  <c r="Y1042" i="4"/>
  <c r="AC1042" i="4"/>
  <c r="AG1042" i="4"/>
  <c r="Z1042" i="4"/>
  <c r="AD1042" i="4"/>
  <c r="AA1042" i="4"/>
  <c r="AE1042" i="4"/>
  <c r="AB1042" i="4"/>
  <c r="AF1042" i="4"/>
  <c r="AA1044" i="4"/>
  <c r="AE1044" i="4"/>
  <c r="AB1044" i="4"/>
  <c r="AF1044" i="4"/>
  <c r="Y1044" i="4"/>
  <c r="AC1044" i="4"/>
  <c r="AG1044" i="4"/>
  <c r="Z1044" i="4"/>
  <c r="AD1044" i="4"/>
  <c r="Y1046" i="4"/>
  <c r="AC1046" i="4"/>
  <c r="AG1046" i="4"/>
  <c r="Z1046" i="4"/>
  <c r="AD1046" i="4"/>
  <c r="AA1046" i="4"/>
  <c r="AE1046" i="4"/>
  <c r="AB1046" i="4"/>
  <c r="AF1046" i="4"/>
  <c r="AB1048" i="4"/>
  <c r="AC1048" i="4"/>
  <c r="Y1048" i="4"/>
  <c r="Z1048" i="4"/>
  <c r="AD1048" i="4"/>
  <c r="AA1048" i="4"/>
  <c r="Z1053" i="4"/>
  <c r="AA1053" i="4"/>
  <c r="AB1053" i="4"/>
  <c r="Y1053" i="4"/>
  <c r="AC1053" i="4"/>
  <c r="Y1054" i="4"/>
  <c r="AC1054" i="4"/>
  <c r="Z1054" i="4"/>
  <c r="AA1054" i="4"/>
  <c r="AB1054" i="4"/>
  <c r="AA1055" i="4"/>
  <c r="Y1055" i="4"/>
  <c r="AB1055" i="4"/>
  <c r="Z1055" i="4"/>
  <c r="Z1056" i="4"/>
  <c r="AA1056" i="4"/>
  <c r="Y1056" i="4"/>
  <c r="AB1056" i="4"/>
  <c r="Z1057" i="4"/>
  <c r="AA1057" i="4"/>
  <c r="Y1057" i="4"/>
  <c r="AB1057" i="4"/>
  <c r="Y1058" i="4"/>
  <c r="AB1058" i="4"/>
  <c r="Z1058" i="4"/>
  <c r="AA1058" i="4"/>
  <c r="AC1059" i="4"/>
  <c r="Y1059" i="4"/>
  <c r="Z1059" i="4"/>
  <c r="AD1059" i="4"/>
  <c r="AA1059" i="4"/>
  <c r="AB1059" i="4"/>
  <c r="Z1065" i="4"/>
  <c r="AA1065" i="4"/>
  <c r="Y1065" i="4"/>
  <c r="AB1065" i="4"/>
  <c r="Y1066" i="4"/>
  <c r="AC1066" i="4"/>
  <c r="Z1066" i="4"/>
  <c r="AA1066" i="4"/>
  <c r="AB1066" i="4"/>
  <c r="Z1069" i="4"/>
  <c r="AA1069" i="4"/>
  <c r="Y1069" i="4"/>
  <c r="AB1069" i="4"/>
  <c r="Y1070" i="4"/>
  <c r="AC1070" i="4"/>
  <c r="Z1070" i="4"/>
  <c r="AA1070" i="4"/>
  <c r="AB1070" i="4"/>
  <c r="Y1074" i="4"/>
  <c r="AC1074" i="4"/>
  <c r="Z1074" i="4"/>
  <c r="AA1074" i="4"/>
  <c r="AB1074" i="4"/>
  <c r="AA1084" i="4"/>
  <c r="AB1084" i="4"/>
  <c r="Y1084" i="4"/>
  <c r="AC1084" i="4"/>
  <c r="Z1084" i="4"/>
  <c r="Z1087" i="4"/>
  <c r="AD1087" i="4"/>
  <c r="Y1087" i="4"/>
  <c r="AA1087" i="4"/>
  <c r="AE1087" i="4"/>
  <c r="AB1087" i="4"/>
  <c r="AC1087" i="4"/>
  <c r="AB1092" i="4"/>
  <c r="AC1092" i="4"/>
  <c r="Y1092" i="4"/>
  <c r="Z1092" i="4"/>
  <c r="AD1092" i="4"/>
  <c r="AA1092" i="4"/>
  <c r="AB1093" i="4"/>
  <c r="AC1093" i="4"/>
  <c r="Z1093" i="4"/>
  <c r="AD1093" i="4"/>
  <c r="Y1093" i="4"/>
  <c r="AA1093" i="4"/>
  <c r="AE1093" i="4"/>
  <c r="Z1100" i="4"/>
  <c r="AA1100" i="4"/>
  <c r="Y1100" i="4"/>
  <c r="AB1100" i="4"/>
  <c r="AC1107" i="4"/>
  <c r="Y1107" i="4"/>
  <c r="Z1107" i="4"/>
  <c r="AD1107" i="4"/>
  <c r="AA1107" i="4"/>
  <c r="AB1107" i="4"/>
  <c r="AA1120" i="4"/>
  <c r="AB1120" i="4"/>
  <c r="Y1120" i="4"/>
  <c r="AC1120" i="4"/>
  <c r="Z1120" i="4"/>
  <c r="Y1150" i="4"/>
  <c r="AB1150" i="4"/>
  <c r="Z1150" i="4"/>
  <c r="AA1150" i="4"/>
  <c r="Y1170" i="4"/>
  <c r="AC1170" i="4"/>
  <c r="Z1170" i="4"/>
  <c r="AA1170" i="4"/>
  <c r="AB1170" i="4"/>
  <c r="Y1202" i="4"/>
  <c r="Z1202" i="4"/>
  <c r="AD1202" i="4"/>
  <c r="AA1202" i="4"/>
  <c r="AB1202" i="4"/>
  <c r="AC1202" i="4"/>
  <c r="AA1203" i="4"/>
  <c r="Y1203" i="4"/>
  <c r="AB1203" i="4"/>
  <c r="Z1203" i="4"/>
  <c r="Y1204" i="4"/>
  <c r="Z1204" i="4"/>
  <c r="Y1206" i="4"/>
  <c r="AB1206" i="4"/>
  <c r="Z1206" i="4"/>
  <c r="AA1206" i="4"/>
  <c r="Y1222" i="4"/>
  <c r="Z1222" i="4"/>
  <c r="AA1239" i="4"/>
  <c r="Y1239" i="4"/>
  <c r="AB1239" i="4"/>
  <c r="Z1239" i="4"/>
  <c r="U3" i="4"/>
  <c r="U4" i="4"/>
  <c r="U5" i="4"/>
  <c r="U6" i="4"/>
  <c r="U7" i="4"/>
  <c r="U8" i="4"/>
  <c r="U9" i="4"/>
  <c r="U11" i="4"/>
  <c r="U12" i="4"/>
  <c r="U13" i="4"/>
  <c r="U14" i="4"/>
  <c r="U15" i="4"/>
  <c r="U16" i="4"/>
  <c r="U17" i="4"/>
  <c r="U18" i="4"/>
  <c r="U19" i="4"/>
  <c r="U114" i="4"/>
  <c r="U148" i="4"/>
  <c r="U165" i="4"/>
  <c r="U166" i="4"/>
  <c r="U167" i="4"/>
  <c r="U168" i="4"/>
  <c r="U169" i="4"/>
  <c r="U171" i="4"/>
  <c r="U172" i="4"/>
  <c r="U173" i="4"/>
  <c r="U174" i="4"/>
  <c r="U175" i="4"/>
  <c r="U176" i="4"/>
  <c r="U177" i="4"/>
  <c r="U178" i="4"/>
  <c r="U179" i="4"/>
  <c r="U181" i="4"/>
  <c r="U182" i="4"/>
  <c r="U184" i="4"/>
  <c r="U185" i="4"/>
  <c r="U186" i="4"/>
  <c r="U187" i="4"/>
  <c r="U188" i="4"/>
  <c r="U189" i="4"/>
  <c r="U191" i="4"/>
  <c r="U192" i="4"/>
  <c r="U193" i="4"/>
  <c r="U194" i="4"/>
  <c r="U195" i="4"/>
  <c r="U196" i="4"/>
  <c r="U197" i="4"/>
  <c r="U198" i="4"/>
  <c r="U199" i="4"/>
  <c r="U211" i="4"/>
  <c r="U213" i="4"/>
  <c r="U214" i="4"/>
  <c r="U215" i="4"/>
  <c r="U216" i="4"/>
  <c r="U217" i="4"/>
  <c r="U218" i="4"/>
  <c r="U219" i="4"/>
  <c r="U221" i="4"/>
  <c r="U222" i="4"/>
  <c r="U223" i="4"/>
  <c r="U224" i="4"/>
  <c r="U225" i="4"/>
  <c r="U226" i="4"/>
  <c r="U227" i="4"/>
  <c r="U228" i="4"/>
  <c r="U229" i="4"/>
  <c r="U231" i="4"/>
  <c r="U232" i="4"/>
  <c r="U233" i="4"/>
  <c r="U234" i="4"/>
  <c r="U235" i="4"/>
  <c r="U236" i="4"/>
  <c r="U237" i="4"/>
  <c r="U239" i="4"/>
  <c r="U241" i="4"/>
  <c r="U242" i="4"/>
  <c r="U243" i="4"/>
  <c r="U244" i="4"/>
  <c r="U245" i="4"/>
  <c r="U246" i="4"/>
  <c r="U247" i="4"/>
  <c r="U249" i="4"/>
  <c r="U251" i="4"/>
  <c r="U253" i="4"/>
  <c r="U255" i="4"/>
  <c r="U256" i="4"/>
  <c r="U258" i="4"/>
  <c r="U259" i="4"/>
  <c r="U261" i="4"/>
  <c r="U263" i="4"/>
  <c r="U264" i="4"/>
  <c r="U266" i="4"/>
  <c r="U268" i="4"/>
  <c r="U269" i="4"/>
  <c r="U271" i="4"/>
  <c r="U275" i="4"/>
  <c r="U276" i="4"/>
  <c r="U277" i="4"/>
  <c r="U278" i="4"/>
  <c r="U281" i="4"/>
  <c r="U282" i="4"/>
  <c r="U283" i="4"/>
  <c r="U284" i="4"/>
  <c r="U285" i="4"/>
  <c r="U286" i="4"/>
  <c r="U287" i="4"/>
  <c r="U288" i="4"/>
  <c r="U289" i="4"/>
  <c r="U291" i="4"/>
  <c r="U292" i="4"/>
  <c r="U293" i="4"/>
  <c r="U294" i="4"/>
  <c r="U296" i="4"/>
  <c r="U312" i="4"/>
  <c r="U313" i="4"/>
  <c r="U314" i="4"/>
  <c r="U315" i="4"/>
  <c r="U316" i="4"/>
  <c r="U318" i="4"/>
  <c r="U321" i="4"/>
  <c r="U322" i="4"/>
  <c r="U323" i="4"/>
  <c r="U324" i="4"/>
  <c r="U326" i="4"/>
  <c r="U327" i="4"/>
  <c r="U328" i="4"/>
  <c r="U329" i="4"/>
  <c r="U334" i="4"/>
  <c r="U335" i="4"/>
  <c r="U336" i="4"/>
  <c r="U337" i="4"/>
  <c r="U338" i="4"/>
  <c r="U341" i="4"/>
  <c r="U342" i="4"/>
  <c r="U343" i="4"/>
  <c r="U346" i="4"/>
  <c r="U347" i="4"/>
  <c r="U348" i="4"/>
  <c r="U349" i="4"/>
  <c r="U351" i="4"/>
  <c r="U352" i="4"/>
  <c r="U353" i="4"/>
  <c r="U354" i="4"/>
  <c r="U355" i="4"/>
  <c r="U356" i="4"/>
  <c r="U357" i="4"/>
  <c r="U358" i="4"/>
  <c r="U359" i="4"/>
  <c r="U361" i="4"/>
  <c r="U362" i="4"/>
  <c r="U363" i="4"/>
  <c r="U364" i="4"/>
  <c r="U365" i="4"/>
  <c r="U366" i="4"/>
  <c r="U367" i="4"/>
  <c r="U368" i="4"/>
  <c r="U369" i="4"/>
  <c r="U659" i="4"/>
  <c r="U661" i="4"/>
  <c r="U663" i="4"/>
  <c r="U664" i="4"/>
  <c r="U665" i="4"/>
  <c r="U666" i="4"/>
  <c r="U667" i="4"/>
  <c r="U668" i="4"/>
  <c r="U669" i="4"/>
  <c r="U671" i="4"/>
  <c r="U672" i="4"/>
  <c r="U673" i="4"/>
  <c r="U674" i="4"/>
  <c r="U675" i="4"/>
  <c r="U676" i="4"/>
  <c r="U677" i="4"/>
  <c r="U678" i="4"/>
  <c r="U679" i="4"/>
  <c r="U681" i="4"/>
  <c r="U683" i="4"/>
  <c r="U684" i="4"/>
  <c r="U685" i="4"/>
  <c r="U686" i="4"/>
  <c r="U687" i="4"/>
  <c r="U688" i="4"/>
  <c r="U691" i="4"/>
  <c r="U692" i="4"/>
  <c r="U695" i="4"/>
  <c r="U696" i="4"/>
  <c r="U698" i="4"/>
  <c r="U699" i="4"/>
  <c r="U711" i="4"/>
  <c r="U712" i="4"/>
  <c r="U713" i="4"/>
  <c r="U714" i="4"/>
  <c r="U715" i="4"/>
  <c r="U716" i="4"/>
  <c r="U719" i="4"/>
  <c r="U721" i="4"/>
  <c r="U722" i="4"/>
  <c r="U726" i="4"/>
  <c r="U727" i="4"/>
  <c r="U728" i="4"/>
  <c r="U729" i="4"/>
  <c r="U731" i="4"/>
  <c r="U732" i="4"/>
  <c r="U733" i="4"/>
  <c r="U734" i="4"/>
  <c r="U735" i="4"/>
  <c r="U736" i="4"/>
  <c r="U737" i="4"/>
  <c r="U738" i="4"/>
  <c r="U739" i="4"/>
  <c r="U741" i="4"/>
  <c r="U742" i="4"/>
  <c r="U744" i="4"/>
  <c r="U745" i="4"/>
  <c r="U746" i="4"/>
  <c r="U747" i="4"/>
  <c r="U748" i="4"/>
  <c r="U749" i="4"/>
  <c r="U751" i="4"/>
  <c r="U752" i="4"/>
  <c r="U753" i="4"/>
  <c r="U754" i="4"/>
  <c r="U755" i="4"/>
  <c r="U756" i="4"/>
  <c r="U757" i="4"/>
  <c r="U758" i="4"/>
  <c r="U759" i="4"/>
  <c r="U761" i="4"/>
  <c r="U764" i="4"/>
  <c r="U767" i="4"/>
  <c r="U769" i="4"/>
  <c r="U775" i="4"/>
  <c r="U776" i="4"/>
  <c r="U779" i="4"/>
  <c r="U782" i="4"/>
  <c r="U783" i="4"/>
  <c r="U793" i="4"/>
  <c r="U794" i="4"/>
  <c r="U795" i="4"/>
  <c r="U798" i="4"/>
  <c r="U814" i="4"/>
  <c r="U815" i="4"/>
  <c r="U816" i="4"/>
  <c r="U817" i="4"/>
  <c r="U818" i="4"/>
  <c r="U819" i="4"/>
  <c r="U822" i="4"/>
  <c r="U823" i="4"/>
  <c r="U824" i="4"/>
  <c r="U825" i="4"/>
  <c r="U826" i="4"/>
  <c r="U827" i="4"/>
  <c r="U828" i="4"/>
  <c r="U829" i="4"/>
  <c r="U831" i="4"/>
  <c r="U832" i="4"/>
  <c r="U833" i="4"/>
  <c r="U835" i="4"/>
  <c r="U836" i="4"/>
  <c r="U837" i="4"/>
  <c r="U838" i="4"/>
  <c r="U839" i="4"/>
  <c r="U927" i="4"/>
  <c r="U928" i="4"/>
  <c r="U929" i="4"/>
  <c r="U933" i="4"/>
  <c r="U934" i="4"/>
  <c r="U935" i="4"/>
  <c r="U937" i="4"/>
  <c r="U938" i="4"/>
  <c r="U939" i="4"/>
  <c r="U941" i="4"/>
  <c r="U942" i="4"/>
  <c r="U943" i="4"/>
  <c r="U944" i="4"/>
  <c r="U945" i="4"/>
  <c r="U946" i="4"/>
  <c r="U947" i="4"/>
  <c r="U948" i="4"/>
  <c r="U1119" i="4"/>
  <c r="U1155" i="4"/>
  <c r="U1163" i="4"/>
  <c r="U1176" i="4"/>
  <c r="U1177" i="4"/>
  <c r="U1178" i="4"/>
  <c r="U1179" i="4"/>
  <c r="U1181" i="4"/>
  <c r="U1183" i="4"/>
  <c r="U1184" i="4"/>
  <c r="U1185" i="4"/>
  <c r="U1186" i="4"/>
  <c r="U1188" i="4"/>
  <c r="U1199" i="4"/>
  <c r="U2" i="4"/>
  <c r="R3" i="4"/>
  <c r="R4" i="4"/>
  <c r="R5" i="4"/>
  <c r="R6" i="4"/>
  <c r="R7" i="4"/>
  <c r="R8" i="4"/>
  <c r="R9" i="4"/>
  <c r="R11" i="4"/>
  <c r="R12" i="4"/>
  <c r="R13" i="4"/>
  <c r="R14" i="4"/>
  <c r="R15" i="4"/>
  <c r="R16" i="4"/>
  <c r="R17" i="4"/>
  <c r="R18" i="4"/>
  <c r="R19" i="4"/>
  <c r="R22" i="4"/>
  <c r="R24" i="4"/>
  <c r="R25" i="4"/>
  <c r="R27" i="4"/>
  <c r="R29" i="4"/>
  <c r="R31" i="4"/>
  <c r="R37" i="4"/>
  <c r="R43" i="4"/>
  <c r="R45" i="4"/>
  <c r="R51" i="4"/>
  <c r="R72" i="4"/>
  <c r="R75" i="4"/>
  <c r="R79" i="4"/>
  <c r="R81" i="4"/>
  <c r="R86" i="4"/>
  <c r="R94" i="4"/>
  <c r="R113" i="4"/>
  <c r="R114" i="4"/>
  <c r="R123" i="4"/>
  <c r="R126" i="4"/>
  <c r="R135" i="4"/>
  <c r="R139" i="4"/>
  <c r="R141" i="4"/>
  <c r="R142" i="4"/>
  <c r="R144" i="4"/>
  <c r="R146" i="4"/>
  <c r="R148" i="4"/>
  <c r="R161" i="4"/>
  <c r="R165" i="4"/>
  <c r="R166" i="4"/>
  <c r="R167" i="4"/>
  <c r="R168" i="4"/>
  <c r="R169" i="4"/>
  <c r="R171" i="4"/>
  <c r="R172" i="4"/>
  <c r="R173" i="4"/>
  <c r="R174" i="4"/>
  <c r="R175" i="4"/>
  <c r="R176" i="4"/>
  <c r="R177" i="4"/>
  <c r="R178" i="4"/>
  <c r="R179" i="4"/>
  <c r="R181" i="4"/>
  <c r="R182" i="4"/>
  <c r="R184" i="4"/>
  <c r="R185" i="4"/>
  <c r="R186" i="4"/>
  <c r="R187" i="4"/>
  <c r="R188" i="4"/>
  <c r="R189" i="4"/>
  <c r="R191" i="4"/>
  <c r="R192" i="4"/>
  <c r="R193" i="4"/>
  <c r="R194" i="4"/>
  <c r="R195" i="4"/>
  <c r="R196" i="4"/>
  <c r="R197" i="4"/>
  <c r="R198" i="4"/>
  <c r="R199" i="4"/>
  <c r="R211" i="4"/>
  <c r="R213" i="4"/>
  <c r="R214" i="4"/>
  <c r="R215" i="4"/>
  <c r="R216" i="4"/>
  <c r="R217" i="4"/>
  <c r="R218" i="4"/>
  <c r="R219" i="4"/>
  <c r="R221" i="4"/>
  <c r="R222" i="4"/>
  <c r="R223" i="4"/>
  <c r="R224" i="4"/>
  <c r="R225" i="4"/>
  <c r="R226" i="4"/>
  <c r="R227" i="4"/>
  <c r="R228" i="4"/>
  <c r="R229" i="4"/>
  <c r="R231" i="4"/>
  <c r="R232" i="4"/>
  <c r="R233" i="4"/>
  <c r="R234" i="4"/>
  <c r="R235" i="4"/>
  <c r="R236" i="4"/>
  <c r="R237" i="4"/>
  <c r="R238" i="4"/>
  <c r="R239" i="4"/>
  <c r="R241" i="4"/>
  <c r="R242" i="4"/>
  <c r="R243" i="4"/>
  <c r="R244" i="4"/>
  <c r="R245" i="4"/>
  <c r="R246" i="4"/>
  <c r="R247" i="4"/>
  <c r="R248" i="4"/>
  <c r="R249" i="4"/>
  <c r="R251" i="4"/>
  <c r="R252" i="4"/>
  <c r="R253" i="4"/>
  <c r="R254" i="4"/>
  <c r="R255" i="4"/>
  <c r="R256" i="4"/>
  <c r="R257" i="4"/>
  <c r="R258" i="4"/>
  <c r="R259" i="4"/>
  <c r="R261" i="4"/>
  <c r="R262" i="4"/>
  <c r="R263" i="4"/>
  <c r="R264" i="4"/>
  <c r="R265" i="4"/>
  <c r="R266" i="4"/>
  <c r="R267" i="4"/>
  <c r="R268" i="4"/>
  <c r="R269" i="4"/>
  <c r="R271" i="4"/>
  <c r="R272" i="4"/>
  <c r="R273" i="4"/>
  <c r="R274" i="4"/>
  <c r="R275" i="4"/>
  <c r="R276" i="4"/>
  <c r="R277" i="4"/>
  <c r="R278" i="4"/>
  <c r="R279" i="4"/>
  <c r="R281" i="4"/>
  <c r="R282" i="4"/>
  <c r="R283" i="4"/>
  <c r="R284" i="4"/>
  <c r="R285" i="4"/>
  <c r="R286" i="4"/>
  <c r="R287" i="4"/>
  <c r="R288" i="4"/>
  <c r="R289" i="4"/>
  <c r="R291" i="4"/>
  <c r="R292" i="4"/>
  <c r="R293" i="4"/>
  <c r="R294" i="4"/>
  <c r="R295" i="4"/>
  <c r="R296" i="4"/>
  <c r="R297" i="4"/>
  <c r="R298" i="4"/>
  <c r="R299" i="4"/>
  <c r="R311" i="4"/>
  <c r="R312" i="4"/>
  <c r="R313" i="4"/>
  <c r="R314" i="4"/>
  <c r="R315" i="4"/>
  <c r="R316" i="4"/>
  <c r="R317" i="4"/>
  <c r="R318" i="4"/>
  <c r="R319" i="4"/>
  <c r="R321" i="4"/>
  <c r="R322" i="4"/>
  <c r="R323" i="4"/>
  <c r="R324" i="4"/>
  <c r="R325" i="4"/>
  <c r="R326" i="4"/>
  <c r="R327" i="4"/>
  <c r="R328" i="4"/>
  <c r="R329" i="4"/>
  <c r="R331" i="4"/>
  <c r="R333" i="4"/>
  <c r="R334" i="4"/>
  <c r="R335" i="4"/>
  <c r="R336" i="4"/>
  <c r="R337" i="4"/>
  <c r="R338" i="4"/>
  <c r="R339" i="4"/>
  <c r="R341" i="4"/>
  <c r="R342" i="4"/>
  <c r="R343" i="4"/>
  <c r="R344" i="4"/>
  <c r="R345" i="4"/>
  <c r="R346" i="4"/>
  <c r="R347" i="4"/>
  <c r="R348" i="4"/>
  <c r="R349" i="4"/>
  <c r="R351" i="4"/>
  <c r="R352" i="4"/>
  <c r="R353" i="4"/>
  <c r="R354" i="4"/>
  <c r="R355" i="4"/>
  <c r="R356" i="4"/>
  <c r="R357" i="4"/>
  <c r="R358" i="4"/>
  <c r="R359" i="4"/>
  <c r="R361" i="4"/>
  <c r="R362" i="4"/>
  <c r="R363" i="4"/>
  <c r="R364" i="4"/>
  <c r="R365" i="4"/>
  <c r="R366" i="4"/>
  <c r="R367" i="4"/>
  <c r="R368" i="4"/>
  <c r="R369" i="4"/>
  <c r="R371" i="4"/>
  <c r="R372" i="4"/>
  <c r="R373" i="4"/>
  <c r="R374" i="4"/>
  <c r="R375" i="4"/>
  <c r="R376" i="4"/>
  <c r="R377" i="4"/>
  <c r="R378" i="4"/>
  <c r="R379" i="4"/>
  <c r="R381" i="4"/>
  <c r="R382" i="4"/>
  <c r="R383" i="4"/>
  <c r="R384" i="4"/>
  <c r="R385" i="4"/>
  <c r="R386" i="4"/>
  <c r="R387" i="4"/>
  <c r="R388" i="4"/>
  <c r="R389" i="4"/>
  <c r="R391" i="4"/>
  <c r="R392" i="4"/>
  <c r="R393" i="4"/>
  <c r="R394" i="4"/>
  <c r="R395" i="4"/>
  <c r="R396" i="4"/>
  <c r="R397" i="4"/>
  <c r="R398" i="4"/>
  <c r="R399" i="4"/>
  <c r="R411" i="4"/>
  <c r="R412" i="4"/>
  <c r="R413" i="4"/>
  <c r="R414" i="4"/>
  <c r="R415" i="4"/>
  <c r="R416" i="4"/>
  <c r="R417" i="4"/>
  <c r="R418" i="4"/>
  <c r="R419" i="4"/>
  <c r="R421" i="4"/>
  <c r="R422" i="4"/>
  <c r="R423" i="4"/>
  <c r="R424" i="4"/>
  <c r="R425" i="4"/>
  <c r="R426" i="4"/>
  <c r="R427" i="4"/>
  <c r="R428" i="4"/>
  <c r="R429" i="4"/>
  <c r="R431" i="4"/>
  <c r="R432" i="4"/>
  <c r="R433" i="4"/>
  <c r="R434" i="4"/>
  <c r="R435" i="4"/>
  <c r="R436" i="4"/>
  <c r="R437" i="4"/>
  <c r="R438" i="4"/>
  <c r="R439" i="4"/>
  <c r="R441" i="4"/>
  <c r="R442" i="4"/>
  <c r="R443" i="4"/>
  <c r="R444" i="4"/>
  <c r="R445" i="4"/>
  <c r="R446" i="4"/>
  <c r="R447" i="4"/>
  <c r="R448" i="4"/>
  <c r="R449" i="4"/>
  <c r="R451" i="4"/>
  <c r="R452" i="4"/>
  <c r="R453" i="4"/>
  <c r="R454" i="4"/>
  <c r="R455" i="4"/>
  <c r="R456" i="4"/>
  <c r="R457" i="4"/>
  <c r="R458" i="4"/>
  <c r="R459" i="4"/>
  <c r="R461" i="4"/>
  <c r="R462" i="4"/>
  <c r="R463" i="4"/>
  <c r="R464" i="4"/>
  <c r="R465" i="4"/>
  <c r="R466" i="4"/>
  <c r="R467" i="4"/>
  <c r="R468" i="4"/>
  <c r="R469" i="4"/>
  <c r="R471" i="4"/>
  <c r="R472" i="4"/>
  <c r="R473" i="4"/>
  <c r="R474" i="4"/>
  <c r="R475" i="4"/>
  <c r="R476" i="4"/>
  <c r="R477" i="4"/>
  <c r="R478" i="4"/>
  <c r="R479" i="4"/>
  <c r="R481" i="4"/>
  <c r="R482" i="4"/>
  <c r="R483" i="4"/>
  <c r="R484" i="4"/>
  <c r="R485" i="4"/>
  <c r="R486" i="4"/>
  <c r="R487" i="4"/>
  <c r="R488" i="4"/>
  <c r="R489" i="4"/>
  <c r="R491" i="4"/>
  <c r="R492" i="4"/>
  <c r="R493" i="4"/>
  <c r="R494" i="4"/>
  <c r="R495" i="4"/>
  <c r="R496" i="4"/>
  <c r="R497" i="4"/>
  <c r="R498" i="4"/>
  <c r="R499" i="4"/>
  <c r="R511" i="4"/>
  <c r="R512" i="4"/>
  <c r="R513" i="4"/>
  <c r="R514" i="4"/>
  <c r="R515" i="4"/>
  <c r="R516" i="4"/>
  <c r="R518" i="4"/>
  <c r="R519" i="4"/>
  <c r="R521" i="4"/>
  <c r="R522" i="4"/>
  <c r="R523" i="4"/>
  <c r="R524" i="4"/>
  <c r="R525" i="4"/>
  <c r="R526" i="4"/>
  <c r="R527" i="4"/>
  <c r="R529" i="4"/>
  <c r="R531" i="4"/>
  <c r="R532" i="4"/>
  <c r="R533" i="4"/>
  <c r="R534" i="4"/>
  <c r="R535" i="4"/>
  <c r="R536" i="4"/>
  <c r="R537" i="4"/>
  <c r="R538" i="4"/>
  <c r="R539" i="4"/>
  <c r="R541" i="4"/>
  <c r="R542" i="4"/>
  <c r="R543" i="4"/>
  <c r="R544" i="4"/>
  <c r="R545" i="4"/>
  <c r="R546" i="4"/>
  <c r="R547" i="4"/>
  <c r="R548" i="4"/>
  <c r="R549" i="4"/>
  <c r="R551" i="4"/>
  <c r="R552" i="4"/>
  <c r="R553" i="4"/>
  <c r="R554" i="4"/>
  <c r="R558" i="4"/>
  <c r="R559" i="4"/>
  <c r="R562" i="4"/>
  <c r="R563" i="4"/>
  <c r="R564" i="4"/>
  <c r="R565" i="4"/>
  <c r="R566" i="4"/>
  <c r="R567" i="4"/>
  <c r="R569" i="4"/>
  <c r="R578" i="4"/>
  <c r="R579" i="4"/>
  <c r="R581" i="4"/>
  <c r="R583" i="4"/>
  <c r="R584" i="4"/>
  <c r="R585" i="4"/>
  <c r="R587" i="4"/>
  <c r="R588" i="4"/>
  <c r="R591" i="4"/>
  <c r="R593" i="4"/>
  <c r="R594" i="4"/>
  <c r="R595" i="4"/>
  <c r="R596" i="4"/>
  <c r="R599" i="4"/>
  <c r="R614" i="4"/>
  <c r="R615" i="4"/>
  <c r="R624" i="4"/>
  <c r="R627" i="4"/>
  <c r="R632" i="4"/>
  <c r="R633" i="4"/>
  <c r="R634" i="4"/>
  <c r="R635" i="4"/>
  <c r="R638" i="4"/>
  <c r="R641" i="4"/>
  <c r="R645" i="4"/>
  <c r="R647" i="4"/>
  <c r="R651" i="4"/>
  <c r="R653" i="4"/>
  <c r="R657" i="4"/>
  <c r="R658" i="4"/>
  <c r="R659" i="4"/>
  <c r="R661" i="4"/>
  <c r="R662" i="4"/>
  <c r="R663" i="4"/>
  <c r="R664" i="4"/>
  <c r="R665" i="4"/>
  <c r="R666" i="4"/>
  <c r="R667" i="4"/>
  <c r="R668" i="4"/>
  <c r="R669" i="4"/>
  <c r="R671" i="4"/>
  <c r="R672" i="4"/>
  <c r="R673" i="4"/>
  <c r="R674" i="4"/>
  <c r="R675" i="4"/>
  <c r="R676" i="4"/>
  <c r="R677" i="4"/>
  <c r="R678" i="4"/>
  <c r="R679" i="4"/>
  <c r="R681" i="4"/>
  <c r="R683" i="4"/>
  <c r="R684" i="4"/>
  <c r="R685" i="4"/>
  <c r="R686" i="4"/>
  <c r="R687" i="4"/>
  <c r="R689" i="4"/>
  <c r="R691" i="4"/>
  <c r="R692" i="4"/>
  <c r="R693" i="4"/>
  <c r="R694" i="4"/>
  <c r="R695" i="4"/>
  <c r="R696" i="4"/>
  <c r="R697" i="4"/>
  <c r="R698" i="4"/>
  <c r="R699" i="4"/>
  <c r="R711" i="4"/>
  <c r="R712" i="4"/>
  <c r="R713" i="4"/>
  <c r="R714" i="4"/>
  <c r="R715" i="4"/>
  <c r="R716" i="4"/>
  <c r="R717" i="4"/>
  <c r="R721" i="4"/>
  <c r="R722" i="4"/>
  <c r="R723" i="4"/>
  <c r="R724" i="4"/>
  <c r="R725" i="4"/>
  <c r="R726" i="4"/>
  <c r="R727" i="4"/>
  <c r="R728" i="4"/>
  <c r="R729" i="4"/>
  <c r="R731" i="4"/>
  <c r="R732" i="4"/>
  <c r="R733" i="4"/>
  <c r="R734" i="4"/>
  <c r="R735" i="4"/>
  <c r="R736" i="4"/>
  <c r="R737" i="4"/>
  <c r="R738" i="4"/>
  <c r="R739" i="4"/>
  <c r="R741" i="4"/>
  <c r="R742" i="4"/>
  <c r="R743" i="4"/>
  <c r="R744" i="4"/>
  <c r="R745" i="4"/>
  <c r="R746" i="4"/>
  <c r="R747" i="4"/>
  <c r="R748" i="4"/>
  <c r="R749" i="4"/>
  <c r="R751" i="4"/>
  <c r="R752" i="4"/>
  <c r="R753" i="4"/>
  <c r="R754" i="4"/>
  <c r="R755" i="4"/>
  <c r="R756" i="4"/>
  <c r="R757" i="4"/>
  <c r="R758" i="4"/>
  <c r="R759" i="4"/>
  <c r="R761" i="4"/>
  <c r="R762" i="4"/>
  <c r="R763" i="4"/>
  <c r="R764" i="4"/>
  <c r="R765" i="4"/>
  <c r="R766" i="4"/>
  <c r="R767" i="4"/>
  <c r="R768" i="4"/>
  <c r="R769" i="4"/>
  <c r="R771" i="4"/>
  <c r="R772" i="4"/>
  <c r="R773" i="4"/>
  <c r="R774" i="4"/>
  <c r="R775" i="4"/>
  <c r="R776" i="4"/>
  <c r="R777" i="4"/>
  <c r="R779" i="4"/>
  <c r="R781" i="4"/>
  <c r="R782" i="4"/>
  <c r="R783" i="4"/>
  <c r="R785" i="4"/>
  <c r="R786" i="4"/>
  <c r="R787" i="4"/>
  <c r="R788" i="4"/>
  <c r="R789" i="4"/>
  <c r="R791" i="4"/>
  <c r="R792" i="4"/>
  <c r="R793" i="4"/>
  <c r="R794" i="4"/>
  <c r="R795" i="4"/>
  <c r="R796" i="4"/>
  <c r="R797" i="4"/>
  <c r="R798" i="4"/>
  <c r="R799" i="4"/>
  <c r="R811" i="4"/>
  <c r="R812" i="4"/>
  <c r="R813" i="4"/>
  <c r="R814" i="4"/>
  <c r="R815" i="4"/>
  <c r="R816" i="4"/>
  <c r="R817" i="4"/>
  <c r="R818" i="4"/>
  <c r="R819" i="4"/>
  <c r="R822" i="4"/>
  <c r="R823" i="4"/>
  <c r="R824" i="4"/>
  <c r="R825" i="4"/>
  <c r="R826" i="4"/>
  <c r="R827" i="4"/>
  <c r="R828" i="4"/>
  <c r="R829" i="4"/>
  <c r="R831" i="4"/>
  <c r="R832" i="4"/>
  <c r="R833" i="4"/>
  <c r="R835" i="4"/>
  <c r="R836" i="4"/>
  <c r="R837" i="4"/>
  <c r="R838" i="4"/>
  <c r="R839" i="4"/>
  <c r="R841" i="4"/>
  <c r="R843" i="4"/>
  <c r="R845" i="4"/>
  <c r="R846" i="4"/>
  <c r="R848" i="4"/>
  <c r="R854" i="4"/>
  <c r="R858" i="4"/>
  <c r="R861" i="4"/>
  <c r="R866" i="4"/>
  <c r="R869" i="4"/>
  <c r="R873" i="4"/>
  <c r="R874" i="4"/>
  <c r="R877" i="4"/>
  <c r="R881" i="4"/>
  <c r="R888" i="4"/>
  <c r="R889" i="4"/>
  <c r="R892" i="4"/>
  <c r="R893" i="4"/>
  <c r="R894" i="4"/>
  <c r="R895" i="4"/>
  <c r="R897" i="4"/>
  <c r="R921" i="4"/>
  <c r="R923" i="4"/>
  <c r="R925" i="4"/>
  <c r="R926" i="4"/>
  <c r="R927" i="4"/>
  <c r="R928" i="4"/>
  <c r="R929" i="4"/>
  <c r="R933" i="4"/>
  <c r="R934" i="4"/>
  <c r="R935" i="4"/>
  <c r="R937" i="4"/>
  <c r="R938" i="4"/>
  <c r="R939" i="4"/>
  <c r="R941" i="4"/>
  <c r="R942" i="4"/>
  <c r="R943" i="4"/>
  <c r="R944" i="4"/>
  <c r="R945" i="4"/>
  <c r="R946" i="4"/>
  <c r="R947" i="4"/>
  <c r="R948" i="4"/>
  <c r="R981" i="4"/>
  <c r="R1111" i="4"/>
  <c r="R1112" i="4"/>
  <c r="R1113" i="4"/>
  <c r="R1114" i="4"/>
  <c r="AB1114" i="4" s="1"/>
  <c r="R1115" i="4"/>
  <c r="R1116" i="4"/>
  <c r="R1117" i="4"/>
  <c r="R1118" i="4"/>
  <c r="R1119" i="4"/>
  <c r="R1121" i="4"/>
  <c r="R1122" i="4"/>
  <c r="R1123" i="4"/>
  <c r="R1124" i="4"/>
  <c r="R1125" i="4"/>
  <c r="R1126" i="4"/>
  <c r="R1127" i="4"/>
  <c r="R1128" i="4"/>
  <c r="R1129" i="4"/>
  <c r="R1131" i="4"/>
  <c r="R1132" i="4"/>
  <c r="R1133" i="4"/>
  <c r="R1134" i="4"/>
  <c r="R1135" i="4"/>
  <c r="R1136" i="4"/>
  <c r="R1137" i="4"/>
  <c r="R1138" i="4"/>
  <c r="R1139" i="4"/>
  <c r="R1141" i="4"/>
  <c r="R1142" i="4"/>
  <c r="R1143" i="4"/>
  <c r="R1144" i="4"/>
  <c r="R1145" i="4"/>
  <c r="R1146" i="4"/>
  <c r="R1147" i="4"/>
  <c r="R1148" i="4"/>
  <c r="R1149" i="4"/>
  <c r="R1151" i="4"/>
  <c r="R1152" i="4"/>
  <c r="R1153" i="4"/>
  <c r="R1154" i="4"/>
  <c r="R1155" i="4"/>
  <c r="R1156" i="4"/>
  <c r="R1157" i="4"/>
  <c r="R1158" i="4"/>
  <c r="R1159" i="4"/>
  <c r="R1161" i="4"/>
  <c r="R1162" i="4"/>
  <c r="R1163" i="4"/>
  <c r="R1164" i="4"/>
  <c r="R1165" i="4"/>
  <c r="R1166" i="4"/>
  <c r="R1167" i="4"/>
  <c r="R1168" i="4"/>
  <c r="R1169" i="4"/>
  <c r="R1171" i="4"/>
  <c r="R1172" i="4"/>
  <c r="R1173" i="4"/>
  <c r="R1174" i="4"/>
  <c r="R1175" i="4"/>
  <c r="R1176" i="4"/>
  <c r="R1177" i="4"/>
  <c r="R1178" i="4"/>
  <c r="R1179" i="4"/>
  <c r="R1181" i="4"/>
  <c r="R1182" i="4"/>
  <c r="R1183" i="4"/>
  <c r="R1184" i="4"/>
  <c r="R1185" i="4"/>
  <c r="R1186" i="4"/>
  <c r="R1187" i="4"/>
  <c r="R1188" i="4"/>
  <c r="R1191" i="4"/>
  <c r="R1192" i="4"/>
  <c r="R1193" i="4"/>
  <c r="Z1193" i="4" s="1"/>
  <c r="R1194" i="4"/>
  <c r="R1195" i="4"/>
  <c r="Y1195" i="4" s="1"/>
  <c r="R1196" i="4"/>
  <c r="R1197" i="4"/>
  <c r="R1199" i="4"/>
  <c r="R1212" i="4"/>
  <c r="R1214" i="4"/>
  <c r="R1216" i="4"/>
  <c r="R1221" i="4"/>
  <c r="R1225" i="4"/>
  <c r="R1226" i="4"/>
  <c r="R1228" i="4"/>
  <c r="R1238" i="4"/>
  <c r="R1241" i="4"/>
  <c r="R1244" i="4"/>
  <c r="R1245" i="4"/>
  <c r="R2" i="4"/>
  <c r="T2" i="4"/>
  <c r="T665" i="4"/>
  <c r="S665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1" i="4"/>
  <c r="T21" i="4"/>
  <c r="S22" i="4"/>
  <c r="T22" i="4"/>
  <c r="S27" i="4"/>
  <c r="S31" i="4"/>
  <c r="T31" i="4"/>
  <c r="S32" i="4"/>
  <c r="T32" i="4"/>
  <c r="S37" i="4"/>
  <c r="T37" i="4"/>
  <c r="S38" i="4"/>
  <c r="T38" i="4"/>
  <c r="S44" i="4"/>
  <c r="T44" i="4"/>
  <c r="S47" i="4"/>
  <c r="T47" i="4"/>
  <c r="S48" i="4"/>
  <c r="S52" i="4"/>
  <c r="S57" i="4"/>
  <c r="T57" i="4"/>
  <c r="S58" i="4"/>
  <c r="T58" i="4"/>
  <c r="S59" i="4"/>
  <c r="T59" i="4"/>
  <c r="S65" i="4"/>
  <c r="S66" i="4"/>
  <c r="T66" i="4"/>
  <c r="S69" i="4"/>
  <c r="T69" i="4"/>
  <c r="T71" i="4"/>
  <c r="T73" i="4"/>
  <c r="S74" i="4"/>
  <c r="T74" i="4"/>
  <c r="T77" i="4"/>
  <c r="S82" i="4"/>
  <c r="T82" i="4"/>
  <c r="T86" i="4"/>
  <c r="S87" i="4"/>
  <c r="S91" i="4"/>
  <c r="T91" i="4"/>
  <c r="S98" i="4"/>
  <c r="T112" i="4"/>
  <c r="S113" i="4"/>
  <c r="T113" i="4"/>
  <c r="S118" i="4"/>
  <c r="S119" i="4"/>
  <c r="S122" i="4"/>
  <c r="T122" i="4"/>
  <c r="S123" i="4"/>
  <c r="S125" i="4"/>
  <c r="S127" i="4"/>
  <c r="T127" i="4"/>
  <c r="S128" i="4"/>
  <c r="T128" i="4"/>
  <c r="S131" i="4"/>
  <c r="T131" i="4"/>
  <c r="T138" i="4"/>
  <c r="S141" i="4"/>
  <c r="T145" i="4"/>
  <c r="S148" i="4"/>
  <c r="S149" i="4"/>
  <c r="T149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1" i="4"/>
  <c r="T181" i="4"/>
  <c r="S182" i="4"/>
  <c r="T182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52" i="4"/>
  <c r="T252" i="4"/>
  <c r="S265" i="4"/>
  <c r="T265" i="4"/>
  <c r="S332" i="4"/>
  <c r="S347" i="4"/>
  <c r="T347" i="4"/>
  <c r="S348" i="4"/>
  <c r="T348" i="4"/>
  <c r="S349" i="4"/>
  <c r="T349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69" i="4"/>
  <c r="T369" i="4"/>
  <c r="S371" i="4"/>
  <c r="T371" i="4"/>
  <c r="S372" i="4"/>
  <c r="T372" i="4"/>
  <c r="S373" i="4"/>
  <c r="T373" i="4"/>
  <c r="S374" i="4"/>
  <c r="T374" i="4"/>
  <c r="S375" i="4"/>
  <c r="T375" i="4"/>
  <c r="S376" i="4"/>
  <c r="T376" i="4"/>
  <c r="S377" i="4"/>
  <c r="T377" i="4"/>
  <c r="S378" i="4"/>
  <c r="T378" i="4"/>
  <c r="S379" i="4"/>
  <c r="T379" i="4"/>
  <c r="S381" i="4"/>
  <c r="T381" i="4"/>
  <c r="S382" i="4"/>
  <c r="T382" i="4"/>
  <c r="S383" i="4"/>
  <c r="T383" i="4"/>
  <c r="S384" i="4"/>
  <c r="T384" i="4"/>
  <c r="S385" i="4"/>
  <c r="T385" i="4"/>
  <c r="S386" i="4"/>
  <c r="T386" i="4"/>
  <c r="S387" i="4"/>
  <c r="T387" i="4"/>
  <c r="S388" i="4"/>
  <c r="T388" i="4"/>
  <c r="S389" i="4"/>
  <c r="T389" i="4"/>
  <c r="S391" i="4"/>
  <c r="T391" i="4"/>
  <c r="S392" i="4"/>
  <c r="T392" i="4"/>
  <c r="S393" i="4"/>
  <c r="T393" i="4"/>
  <c r="S394" i="4"/>
  <c r="T394" i="4"/>
  <c r="S395" i="4"/>
  <c r="T395" i="4"/>
  <c r="S396" i="4"/>
  <c r="T396" i="4"/>
  <c r="S397" i="4"/>
  <c r="T397" i="4"/>
  <c r="S398" i="4"/>
  <c r="T398" i="4"/>
  <c r="S399" i="4"/>
  <c r="T399" i="4"/>
  <c r="S411" i="4"/>
  <c r="T411" i="4"/>
  <c r="S412" i="4"/>
  <c r="T412" i="4"/>
  <c r="S413" i="4"/>
  <c r="T413" i="4"/>
  <c r="S414" i="4"/>
  <c r="T414" i="4"/>
  <c r="S415" i="4"/>
  <c r="T415" i="4"/>
  <c r="S416" i="4"/>
  <c r="T416" i="4"/>
  <c r="S417" i="4"/>
  <c r="T417" i="4"/>
  <c r="S418" i="4"/>
  <c r="T418" i="4"/>
  <c r="S419" i="4"/>
  <c r="T419" i="4"/>
  <c r="S421" i="4"/>
  <c r="T421" i="4"/>
  <c r="S422" i="4"/>
  <c r="T422" i="4"/>
  <c r="S423" i="4"/>
  <c r="T423" i="4"/>
  <c r="S424" i="4"/>
  <c r="T424" i="4"/>
  <c r="S425" i="4"/>
  <c r="T425" i="4"/>
  <c r="S426" i="4"/>
  <c r="T426" i="4"/>
  <c r="S427" i="4"/>
  <c r="T427" i="4"/>
  <c r="S428" i="4"/>
  <c r="T428" i="4"/>
  <c r="S429" i="4"/>
  <c r="T429" i="4"/>
  <c r="S431" i="4"/>
  <c r="T431" i="4"/>
  <c r="S432" i="4"/>
  <c r="T432" i="4"/>
  <c r="S433" i="4"/>
  <c r="T433" i="4"/>
  <c r="S434" i="4"/>
  <c r="T434" i="4"/>
  <c r="S435" i="4"/>
  <c r="T435" i="4"/>
  <c r="S436" i="4"/>
  <c r="T436" i="4"/>
  <c r="S437" i="4"/>
  <c r="T437" i="4"/>
  <c r="S438" i="4"/>
  <c r="T438" i="4"/>
  <c r="S439" i="4"/>
  <c r="T439" i="4"/>
  <c r="S441" i="4"/>
  <c r="T441" i="4"/>
  <c r="S442" i="4"/>
  <c r="T442" i="4"/>
  <c r="S443" i="4"/>
  <c r="T443" i="4"/>
  <c r="S444" i="4"/>
  <c r="T444" i="4"/>
  <c r="S445" i="4"/>
  <c r="T445" i="4"/>
  <c r="S446" i="4"/>
  <c r="T446" i="4"/>
  <c r="S447" i="4"/>
  <c r="T447" i="4"/>
  <c r="S448" i="4"/>
  <c r="T448" i="4"/>
  <c r="S449" i="4"/>
  <c r="T449" i="4"/>
  <c r="S451" i="4"/>
  <c r="T451" i="4"/>
  <c r="S452" i="4"/>
  <c r="T452" i="4"/>
  <c r="S453" i="4"/>
  <c r="T453" i="4"/>
  <c r="S454" i="4"/>
  <c r="T454" i="4"/>
  <c r="S455" i="4"/>
  <c r="T455" i="4"/>
  <c r="S456" i="4"/>
  <c r="T456" i="4"/>
  <c r="S457" i="4"/>
  <c r="T457" i="4"/>
  <c r="S458" i="4"/>
  <c r="T458" i="4"/>
  <c r="S459" i="4"/>
  <c r="T459" i="4"/>
  <c r="S461" i="4"/>
  <c r="T461" i="4"/>
  <c r="S462" i="4"/>
  <c r="T462" i="4"/>
  <c r="S463" i="4"/>
  <c r="T463" i="4"/>
  <c r="S464" i="4"/>
  <c r="T464" i="4"/>
  <c r="S465" i="4"/>
  <c r="T465" i="4"/>
  <c r="S466" i="4"/>
  <c r="T466" i="4"/>
  <c r="S467" i="4"/>
  <c r="T467" i="4"/>
  <c r="S468" i="4"/>
  <c r="T468" i="4"/>
  <c r="S469" i="4"/>
  <c r="T469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S477" i="4"/>
  <c r="T477" i="4"/>
  <c r="S478" i="4"/>
  <c r="T478" i="4"/>
  <c r="S479" i="4"/>
  <c r="T479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S489" i="4"/>
  <c r="T489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S497" i="4"/>
  <c r="T497" i="4"/>
  <c r="S498" i="4"/>
  <c r="T498" i="4"/>
  <c r="S499" i="4"/>
  <c r="T499" i="4"/>
  <c r="S511" i="4"/>
  <c r="T511" i="4"/>
  <c r="S512" i="4"/>
  <c r="T512" i="4"/>
  <c r="S513" i="4"/>
  <c r="T513" i="4"/>
  <c r="S514" i="4"/>
  <c r="T514" i="4"/>
  <c r="S515" i="4"/>
  <c r="T515" i="4"/>
  <c r="S516" i="4"/>
  <c r="T516" i="4"/>
  <c r="S517" i="4"/>
  <c r="T517" i="4"/>
  <c r="S518" i="4"/>
  <c r="T518" i="4"/>
  <c r="S519" i="4"/>
  <c r="T519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31" i="4"/>
  <c r="T531" i="4"/>
  <c r="S532" i="4"/>
  <c r="T532" i="4"/>
  <c r="S533" i="4"/>
  <c r="T533" i="4"/>
  <c r="S534" i="4"/>
  <c r="T534" i="4"/>
  <c r="S535" i="4"/>
  <c r="T535" i="4"/>
  <c r="S536" i="4"/>
  <c r="T536" i="4"/>
  <c r="S537" i="4"/>
  <c r="T537" i="4"/>
  <c r="S538" i="4"/>
  <c r="T538" i="4"/>
  <c r="S539" i="4"/>
  <c r="T539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S547" i="4"/>
  <c r="T547" i="4"/>
  <c r="S548" i="4"/>
  <c r="T548" i="4"/>
  <c r="S549" i="4"/>
  <c r="T549" i="4"/>
  <c r="S551" i="4"/>
  <c r="T551" i="4"/>
  <c r="S552" i="4"/>
  <c r="T552" i="4"/>
  <c r="S553" i="4"/>
  <c r="T553" i="4"/>
  <c r="S659" i="4"/>
  <c r="T659" i="4"/>
  <c r="S661" i="4"/>
  <c r="T661" i="4"/>
  <c r="S662" i="4"/>
  <c r="T662" i="4"/>
  <c r="S663" i="4"/>
  <c r="T663" i="4"/>
  <c r="S664" i="4"/>
  <c r="T664" i="4"/>
  <c r="S666" i="4"/>
  <c r="T666" i="4"/>
  <c r="S667" i="4"/>
  <c r="T667" i="4"/>
  <c r="S668" i="4"/>
  <c r="T668" i="4"/>
  <c r="S669" i="4"/>
  <c r="T669" i="4"/>
  <c r="S671" i="4"/>
  <c r="T671" i="4"/>
  <c r="S672" i="4"/>
  <c r="T672" i="4"/>
  <c r="S673" i="4"/>
  <c r="T673" i="4"/>
  <c r="S674" i="4"/>
  <c r="T674" i="4"/>
  <c r="S675" i="4"/>
  <c r="T675" i="4"/>
  <c r="S676" i="4"/>
  <c r="T676" i="4"/>
  <c r="S677" i="4"/>
  <c r="T677" i="4"/>
  <c r="S678" i="4"/>
  <c r="T678" i="4"/>
  <c r="S679" i="4"/>
  <c r="T679" i="4"/>
  <c r="S681" i="4"/>
  <c r="T681" i="4"/>
  <c r="S682" i="4"/>
  <c r="T682" i="4"/>
  <c r="S683" i="4"/>
  <c r="T683" i="4"/>
  <c r="S684" i="4"/>
  <c r="T684" i="4"/>
  <c r="S685" i="4"/>
  <c r="T685" i="4"/>
  <c r="S686" i="4"/>
  <c r="T686" i="4"/>
  <c r="S687" i="4"/>
  <c r="T687" i="4"/>
  <c r="S688" i="4"/>
  <c r="T688" i="4"/>
  <c r="S689" i="4"/>
  <c r="T689" i="4"/>
  <c r="S691" i="4"/>
  <c r="T691" i="4"/>
  <c r="S692" i="4"/>
  <c r="T692" i="4"/>
  <c r="S693" i="4"/>
  <c r="T693" i="4"/>
  <c r="S694" i="4"/>
  <c r="T694" i="4"/>
  <c r="S695" i="4"/>
  <c r="T695" i="4"/>
  <c r="S696" i="4"/>
  <c r="T696" i="4"/>
  <c r="S697" i="4"/>
  <c r="T697" i="4"/>
  <c r="S698" i="4"/>
  <c r="T698" i="4"/>
  <c r="S699" i="4"/>
  <c r="T699" i="4"/>
  <c r="S711" i="4"/>
  <c r="T711" i="4"/>
  <c r="S713" i="4"/>
  <c r="T713" i="4"/>
  <c r="S714" i="4"/>
  <c r="T714" i="4"/>
  <c r="S715" i="4"/>
  <c r="T715" i="4"/>
  <c r="S716" i="4"/>
  <c r="T716" i="4"/>
  <c r="S718" i="4"/>
  <c r="T718" i="4"/>
  <c r="S719" i="4"/>
  <c r="T719" i="4"/>
  <c r="S721" i="4"/>
  <c r="T721" i="4"/>
  <c r="S722" i="4"/>
  <c r="T722" i="4"/>
  <c r="S727" i="4"/>
  <c r="T727" i="4"/>
  <c r="S728" i="4"/>
  <c r="T728" i="4"/>
  <c r="S729" i="4"/>
  <c r="T729" i="4"/>
  <c r="S731" i="4"/>
  <c r="T731" i="4"/>
  <c r="S732" i="4"/>
  <c r="T732" i="4"/>
  <c r="S733" i="4"/>
  <c r="T733" i="4"/>
  <c r="S734" i="4"/>
  <c r="T734" i="4"/>
  <c r="S735" i="4"/>
  <c r="T735" i="4"/>
  <c r="S736" i="4"/>
  <c r="T736" i="4"/>
  <c r="S737" i="4"/>
  <c r="T737" i="4"/>
  <c r="S738" i="4"/>
  <c r="T738" i="4"/>
  <c r="S739" i="4"/>
  <c r="T739" i="4"/>
  <c r="S741" i="4"/>
  <c r="T741" i="4"/>
  <c r="S742" i="4"/>
  <c r="T742" i="4"/>
  <c r="S743" i="4"/>
  <c r="T743" i="4"/>
  <c r="S744" i="4"/>
  <c r="T744" i="4"/>
  <c r="S745" i="4"/>
  <c r="T745" i="4"/>
  <c r="S746" i="4"/>
  <c r="T746" i="4"/>
  <c r="S747" i="4"/>
  <c r="T747" i="4"/>
  <c r="S748" i="4"/>
  <c r="T748" i="4"/>
  <c r="S749" i="4"/>
  <c r="T749" i="4"/>
  <c r="S751" i="4"/>
  <c r="T751" i="4"/>
  <c r="S752" i="4"/>
  <c r="T752" i="4"/>
  <c r="S753" i="4"/>
  <c r="T753" i="4"/>
  <c r="S754" i="4"/>
  <c r="T754" i="4"/>
  <c r="S755" i="4"/>
  <c r="T755" i="4"/>
  <c r="S756" i="4"/>
  <c r="T756" i="4"/>
  <c r="S757" i="4"/>
  <c r="T757" i="4"/>
  <c r="S758" i="4"/>
  <c r="T758" i="4"/>
  <c r="S814" i="4"/>
  <c r="T814" i="4"/>
  <c r="S815" i="4"/>
  <c r="T815" i="4"/>
  <c r="S816" i="4"/>
  <c r="T816" i="4"/>
  <c r="S817" i="4"/>
  <c r="T817" i="4"/>
  <c r="S818" i="4"/>
  <c r="T818" i="4"/>
  <c r="S819" i="4"/>
  <c r="T819" i="4"/>
  <c r="S821" i="4"/>
  <c r="T821" i="4"/>
  <c r="S822" i="4"/>
  <c r="T822" i="4"/>
  <c r="S823" i="4"/>
  <c r="T823" i="4"/>
  <c r="S824" i="4"/>
  <c r="T824" i="4"/>
  <c r="S825" i="4"/>
  <c r="T825" i="4"/>
  <c r="S826" i="4"/>
  <c r="T826" i="4"/>
  <c r="S827" i="4"/>
  <c r="T827" i="4"/>
  <c r="S828" i="4"/>
  <c r="T828" i="4"/>
  <c r="S829" i="4"/>
  <c r="T829" i="4"/>
  <c r="S831" i="4"/>
  <c r="T831" i="4"/>
  <c r="S832" i="4"/>
  <c r="T832" i="4"/>
  <c r="S833" i="4"/>
  <c r="T833" i="4"/>
  <c r="S834" i="4"/>
  <c r="T834" i="4"/>
  <c r="S835" i="4"/>
  <c r="T835" i="4"/>
  <c r="S836" i="4"/>
  <c r="T836" i="4"/>
  <c r="S837" i="4"/>
  <c r="T837" i="4"/>
  <c r="S838" i="4"/>
  <c r="T838" i="4"/>
  <c r="S839" i="4"/>
  <c r="T839" i="4"/>
  <c r="T841" i="4"/>
  <c r="S843" i="4"/>
  <c r="T843" i="4"/>
  <c r="T844" i="4"/>
  <c r="S845" i="4"/>
  <c r="T845" i="4"/>
  <c r="S846" i="4"/>
  <c r="T846" i="4"/>
  <c r="S847" i="4"/>
  <c r="T847" i="4"/>
  <c r="S848" i="4"/>
  <c r="T848" i="4"/>
  <c r="S849" i="4"/>
  <c r="T849" i="4"/>
  <c r="S851" i="4"/>
  <c r="S852" i="4"/>
  <c r="S853" i="4"/>
  <c r="S854" i="4"/>
  <c r="T854" i="4"/>
  <c r="S855" i="4"/>
  <c r="T858" i="4"/>
  <c r="S859" i="4"/>
  <c r="T859" i="4"/>
  <c r="S862" i="4"/>
  <c r="T862" i="4"/>
  <c r="T863" i="4"/>
  <c r="S864" i="4"/>
  <c r="T864" i="4"/>
  <c r="S865" i="4"/>
  <c r="S868" i="4"/>
  <c r="S869" i="4"/>
  <c r="T869" i="4"/>
  <c r="S871" i="4"/>
  <c r="T871" i="4"/>
  <c r="T874" i="4"/>
  <c r="S875" i="4"/>
  <c r="S878" i="4"/>
  <c r="T878" i="4"/>
  <c r="S879" i="4"/>
  <c r="S882" i="4"/>
  <c r="S883" i="4"/>
  <c r="T883" i="4"/>
  <c r="S884" i="4"/>
  <c r="S885" i="4"/>
  <c r="T885" i="4"/>
  <c r="S886" i="4"/>
  <c r="T886" i="4"/>
  <c r="S887" i="4"/>
  <c r="S892" i="4"/>
  <c r="S893" i="4"/>
  <c r="T893" i="4"/>
  <c r="S898" i="4"/>
  <c r="T898" i="4"/>
  <c r="S899" i="4"/>
  <c r="S911" i="4"/>
  <c r="T911" i="4"/>
  <c r="S913" i="4"/>
  <c r="S914" i="4"/>
  <c r="T914" i="4"/>
  <c r="S915" i="4"/>
  <c r="S917" i="4"/>
  <c r="T917" i="4"/>
  <c r="S922" i="4"/>
  <c r="S924" i="4"/>
  <c r="S925" i="4"/>
  <c r="T925" i="4"/>
  <c r="T926" i="4"/>
  <c r="S927" i="4"/>
  <c r="T927" i="4"/>
  <c r="S928" i="4"/>
  <c r="T928" i="4"/>
  <c r="S929" i="4"/>
  <c r="T929" i="4"/>
  <c r="T932" i="4"/>
  <c r="S933" i="4"/>
  <c r="T933" i="4"/>
  <c r="S934" i="4"/>
  <c r="T934" i="4"/>
  <c r="S935" i="4"/>
  <c r="T935" i="4"/>
  <c r="S937" i="4"/>
  <c r="T937" i="4"/>
  <c r="S938" i="4"/>
  <c r="T938" i="4"/>
  <c r="S939" i="4"/>
  <c r="T939" i="4"/>
  <c r="S941" i="4"/>
  <c r="T941" i="4"/>
  <c r="S942" i="4"/>
  <c r="T942" i="4"/>
  <c r="S943" i="4"/>
  <c r="T943" i="4"/>
  <c r="S944" i="4"/>
  <c r="T944" i="4"/>
  <c r="S945" i="4"/>
  <c r="T945" i="4"/>
  <c r="S946" i="4"/>
  <c r="T946" i="4"/>
  <c r="S947" i="4"/>
  <c r="T947" i="4"/>
  <c r="S948" i="4"/>
  <c r="T948" i="4"/>
  <c r="T949" i="4"/>
  <c r="S951" i="4"/>
  <c r="S952" i="4"/>
  <c r="T952" i="4"/>
  <c r="S953" i="4"/>
  <c r="T953" i="4"/>
  <c r="S954" i="4"/>
  <c r="T954" i="4"/>
  <c r="S956" i="4"/>
  <c r="T964" i="4"/>
  <c r="S972" i="4"/>
  <c r="T972" i="4"/>
  <c r="S975" i="4"/>
  <c r="T975" i="4"/>
  <c r="S976" i="4"/>
  <c r="S977" i="4"/>
  <c r="T977" i="4"/>
  <c r="S978" i="4"/>
  <c r="T978" i="4"/>
  <c r="S979" i="4"/>
  <c r="T979" i="4"/>
  <c r="S982" i="4"/>
  <c r="T982" i="4"/>
  <c r="T985" i="4"/>
  <c r="S994" i="4"/>
  <c r="S996" i="4"/>
  <c r="T996" i="4"/>
  <c r="S997" i="4"/>
  <c r="S998" i="4"/>
  <c r="T998" i="4"/>
  <c r="S1111" i="4"/>
  <c r="T1111" i="4"/>
  <c r="S1112" i="4"/>
  <c r="S1113" i="4"/>
  <c r="T1113" i="4"/>
  <c r="S1115" i="4"/>
  <c r="T1115" i="4"/>
  <c r="S1116" i="4"/>
  <c r="T1116" i="4"/>
  <c r="S1117" i="4"/>
  <c r="T1117" i="4"/>
  <c r="S1118" i="4"/>
  <c r="T1118" i="4"/>
  <c r="S1121" i="4"/>
  <c r="T1121" i="4"/>
  <c r="S1122" i="4"/>
  <c r="S1123" i="4"/>
  <c r="T1123" i="4"/>
  <c r="S1124" i="4"/>
  <c r="S1125" i="4"/>
  <c r="T1125" i="4"/>
  <c r="S1127" i="4"/>
  <c r="T1127" i="4"/>
  <c r="S1128" i="4"/>
  <c r="T1128" i="4"/>
  <c r="S1129" i="4"/>
  <c r="T1129" i="4"/>
  <c r="S1131" i="4"/>
  <c r="S1132" i="4"/>
  <c r="T1132" i="4"/>
  <c r="S1133" i="4"/>
  <c r="T1133" i="4"/>
  <c r="S1134" i="4"/>
  <c r="T1134" i="4"/>
  <c r="S1135" i="4"/>
  <c r="T1135" i="4"/>
  <c r="S1136" i="4"/>
  <c r="T1136" i="4"/>
  <c r="S1137" i="4"/>
  <c r="T1137" i="4"/>
  <c r="S1138" i="4"/>
  <c r="T1138" i="4"/>
  <c r="S1139" i="4"/>
  <c r="S1141" i="4"/>
  <c r="T1141" i="4"/>
  <c r="S1142" i="4"/>
  <c r="T1142" i="4"/>
  <c r="S1143" i="4"/>
  <c r="T1144" i="4"/>
  <c r="S1145" i="4"/>
  <c r="T1145" i="4"/>
  <c r="S1146" i="4"/>
  <c r="T1146" i="4"/>
  <c r="S1147" i="4"/>
  <c r="T1147" i="4"/>
  <c r="S1148" i="4"/>
  <c r="T1148" i="4"/>
  <c r="S1149" i="4"/>
  <c r="T1151" i="4"/>
  <c r="S1152" i="4"/>
  <c r="S1153" i="4"/>
  <c r="T1153" i="4"/>
  <c r="S1154" i="4"/>
  <c r="S1156" i="4"/>
  <c r="T1156" i="4"/>
  <c r="T1158" i="4"/>
  <c r="S1162" i="4"/>
  <c r="T1162" i="4"/>
  <c r="T1164" i="4"/>
  <c r="S1165" i="4"/>
  <c r="T1165" i="4"/>
  <c r="S1166" i="4"/>
  <c r="T1166" i="4"/>
  <c r="S1167" i="4"/>
  <c r="T1167" i="4"/>
  <c r="S1168" i="4"/>
  <c r="T1168" i="4"/>
  <c r="S1169" i="4"/>
  <c r="S1171" i="4"/>
  <c r="T1171" i="4"/>
  <c r="S1172" i="4"/>
  <c r="T1172" i="4"/>
  <c r="S1173" i="4"/>
  <c r="S1176" i="4"/>
  <c r="T1176" i="4"/>
  <c r="S1177" i="4"/>
  <c r="T1177" i="4"/>
  <c r="S1178" i="4"/>
  <c r="T1178" i="4"/>
  <c r="S1179" i="4"/>
  <c r="T1179" i="4"/>
  <c r="S1181" i="4"/>
  <c r="T1181" i="4"/>
  <c r="S1183" i="4"/>
  <c r="T1183" i="4"/>
  <c r="S1184" i="4"/>
  <c r="T1184" i="4"/>
  <c r="S1185" i="4"/>
  <c r="T1185" i="4"/>
  <c r="S1186" i="4"/>
  <c r="T1186" i="4"/>
  <c r="S1188" i="4"/>
  <c r="T1188" i="4"/>
  <c r="S1189" i="4"/>
  <c r="T1189" i="4"/>
  <c r="S1191" i="4"/>
  <c r="T1191" i="4"/>
  <c r="T1192" i="4"/>
  <c r="S1194" i="4"/>
  <c r="S1198" i="4"/>
  <c r="T1198" i="4"/>
  <c r="T1199" i="4"/>
  <c r="S1213" i="4"/>
  <c r="T1213" i="4"/>
  <c r="S1215" i="4"/>
  <c r="T1215" i="4"/>
  <c r="S1217" i="4"/>
  <c r="S1219" i="4"/>
  <c r="T1219" i="4"/>
  <c r="S1221" i="4"/>
  <c r="S1223" i="4"/>
  <c r="T1223" i="4"/>
  <c r="S1224" i="4"/>
  <c r="S1225" i="4"/>
  <c r="T1225" i="4"/>
  <c r="S1227" i="4"/>
  <c r="S1228" i="4"/>
  <c r="T1228" i="4"/>
  <c r="S1229" i="4"/>
  <c r="T1229" i="4"/>
  <c r="S1231" i="4"/>
  <c r="T1231" i="4"/>
  <c r="S1233" i="4"/>
  <c r="T1233" i="4"/>
  <c r="S1234" i="4"/>
  <c r="T1234" i="4"/>
  <c r="S1235" i="4"/>
  <c r="T1235" i="4"/>
  <c r="S1236" i="4"/>
  <c r="T1236" i="4"/>
  <c r="S1238" i="4"/>
  <c r="T1238" i="4"/>
  <c r="S1241" i="4"/>
  <c r="T1241" i="4"/>
  <c r="S1244" i="4"/>
  <c r="T1244" i="4"/>
  <c r="S2" i="4"/>
  <c r="Z354" i="4" l="1"/>
  <c r="Z367" i="4"/>
  <c r="Z363" i="4"/>
  <c r="Z349" i="4"/>
  <c r="Z358" i="4"/>
  <c r="Z362" i="4"/>
  <c r="Z357" i="4"/>
  <c r="Z348" i="4"/>
  <c r="Z369" i="4"/>
  <c r="Z361" i="4"/>
  <c r="Z347" i="4"/>
  <c r="Z353" i="4"/>
  <c r="Z365" i="4"/>
  <c r="Z356" i="4"/>
  <c r="Z352" i="4"/>
  <c r="Z366" i="4"/>
  <c r="Z368" i="4"/>
  <c r="Z364" i="4"/>
  <c r="Z359" i="4"/>
  <c r="Z355" i="4"/>
  <c r="Z351" i="4"/>
  <c r="Z195" i="4"/>
  <c r="Y1171" i="4"/>
  <c r="Y1139" i="4"/>
  <c r="AB1121" i="4"/>
  <c r="Z1166" i="4"/>
  <c r="AA1116" i="4"/>
  <c r="AA1236" i="4"/>
  <c r="AA1231" i="4"/>
  <c r="AB998" i="4"/>
  <c r="AA1173" i="4"/>
  <c r="Y1189" i="4"/>
  <c r="Z1189" i="4"/>
  <c r="Y996" i="4"/>
  <c r="AA982" i="4"/>
  <c r="Y982" i="4"/>
  <c r="Z982" i="4"/>
  <c r="Y978" i="4"/>
  <c r="Z978" i="4"/>
  <c r="AA978" i="4"/>
  <c r="Y964" i="4"/>
  <c r="Z964" i="4"/>
  <c r="AB964" i="4"/>
  <c r="AA964" i="4"/>
  <c r="Y951" i="4"/>
  <c r="Y924" i="4"/>
  <c r="Y915" i="4"/>
  <c r="Y898" i="4"/>
  <c r="Y887" i="4"/>
  <c r="Z885" i="4"/>
  <c r="Y885" i="4"/>
  <c r="Y882" i="4"/>
  <c r="Y875" i="4"/>
  <c r="Y862" i="4"/>
  <c r="Y855" i="4"/>
  <c r="Y852" i="4"/>
  <c r="Z844" i="4"/>
  <c r="Y844" i="4"/>
  <c r="Y332" i="4"/>
  <c r="Z332" i="4"/>
  <c r="AA164" i="4"/>
  <c r="AC164" i="4"/>
  <c r="Z164" i="4"/>
  <c r="AB164" i="4"/>
  <c r="Y164" i="4"/>
  <c r="Z145" i="4"/>
  <c r="AB145" i="4"/>
  <c r="AA145" i="4"/>
  <c r="Y145" i="4"/>
  <c r="Z131" i="4"/>
  <c r="AB131" i="4"/>
  <c r="AA131" i="4"/>
  <c r="Y131" i="4"/>
  <c r="Y127" i="4"/>
  <c r="Z127" i="4"/>
  <c r="AA127" i="4"/>
  <c r="AC127" i="4"/>
  <c r="AB127" i="4"/>
  <c r="Z122" i="4"/>
  <c r="Y122" i="4"/>
  <c r="AA122" i="4"/>
  <c r="AA91" i="4"/>
  <c r="Z91" i="4"/>
  <c r="Y91" i="4"/>
  <c r="AB91" i="4"/>
  <c r="AC91" i="4"/>
  <c r="AC82" i="4"/>
  <c r="AB82" i="4"/>
  <c r="Z82" i="4"/>
  <c r="Y82" i="4"/>
  <c r="AA82" i="4"/>
  <c r="AA73" i="4"/>
  <c r="AC73" i="4"/>
  <c r="AB73" i="4"/>
  <c r="Y73" i="4"/>
  <c r="Z73" i="4"/>
  <c r="Y59" i="4"/>
  <c r="AC59" i="4"/>
  <c r="AD59" i="4"/>
  <c r="Z59" i="4"/>
  <c r="AB59" i="4"/>
  <c r="AA59" i="4"/>
  <c r="AC57" i="4"/>
  <c r="Y57" i="4"/>
  <c r="AA57" i="4"/>
  <c r="Z57" i="4"/>
  <c r="AB57" i="4"/>
  <c r="Y47" i="4"/>
  <c r="Z47" i="4"/>
  <c r="AB47" i="4"/>
  <c r="AC47" i="4"/>
  <c r="AA47" i="4"/>
  <c r="Y38" i="4"/>
  <c r="AA38" i="4"/>
  <c r="AB38" i="4"/>
  <c r="AC38" i="4"/>
  <c r="Z38" i="4"/>
  <c r="AB32" i="4"/>
  <c r="AC32" i="4"/>
  <c r="AA32" i="4"/>
  <c r="Y32" i="4"/>
  <c r="Z32" i="4"/>
  <c r="AA1245" i="4"/>
  <c r="Z1245" i="4"/>
  <c r="Y1245" i="4"/>
  <c r="AB1228" i="4"/>
  <c r="Z1228" i="4"/>
  <c r="AD1228" i="4"/>
  <c r="AC1228" i="4"/>
  <c r="Y1228" i="4"/>
  <c r="AA1228" i="4"/>
  <c r="AB1216" i="4"/>
  <c r="AA1216" i="4"/>
  <c r="Y1216" i="4"/>
  <c r="Z1216" i="4"/>
  <c r="AB1187" i="4"/>
  <c r="Y1187" i="4"/>
  <c r="Z1187" i="4"/>
  <c r="AC1187" i="4"/>
  <c r="AA1187" i="4"/>
  <c r="AC1183" i="4"/>
  <c r="AA1183" i="4"/>
  <c r="AB1183" i="4"/>
  <c r="AG1183" i="4"/>
  <c r="AE1183" i="4"/>
  <c r="AF1183" i="4"/>
  <c r="Z1183" i="4"/>
  <c r="Y1183" i="4"/>
  <c r="AD1183" i="4"/>
  <c r="AC1178" i="4"/>
  <c r="AA1178" i="4"/>
  <c r="AG1178" i="4"/>
  <c r="AE1178" i="4"/>
  <c r="Z1178" i="4"/>
  <c r="AB1178" i="4"/>
  <c r="Y1178" i="4"/>
  <c r="AD1178" i="4"/>
  <c r="AF1178" i="4"/>
  <c r="Y1174" i="4"/>
  <c r="Z1174" i="4"/>
  <c r="AB1174" i="4"/>
  <c r="AC1174" i="4"/>
  <c r="AA1174" i="4"/>
  <c r="AC1169" i="4"/>
  <c r="Z1169" i="4"/>
  <c r="AB1169" i="4"/>
  <c r="Y1169" i="4"/>
  <c r="AA1169" i="4"/>
  <c r="Y1165" i="4"/>
  <c r="AB1165" i="4"/>
  <c r="Z1165" i="4"/>
  <c r="AD1165" i="4"/>
  <c r="AA1165" i="4"/>
  <c r="AC1165" i="4"/>
  <c r="AB1161" i="4"/>
  <c r="AA1161" i="4"/>
  <c r="Y1161" i="4"/>
  <c r="Z1161" i="4"/>
  <c r="AB1156" i="4"/>
  <c r="Z1156" i="4"/>
  <c r="AD1156" i="4"/>
  <c r="AC1156" i="4"/>
  <c r="Y1156" i="4"/>
  <c r="AA1156" i="4"/>
  <c r="AC1152" i="4"/>
  <c r="AB1152" i="4"/>
  <c r="Y1152" i="4"/>
  <c r="Z1152" i="4"/>
  <c r="AA1152" i="4"/>
  <c r="AD1147" i="4"/>
  <c r="AB1147" i="4"/>
  <c r="AC1147" i="4"/>
  <c r="Y1147" i="4"/>
  <c r="AA1147" i="4"/>
  <c r="Z1147" i="4"/>
  <c r="AB1143" i="4"/>
  <c r="Y1143" i="4"/>
  <c r="Z1143" i="4"/>
  <c r="AC1143" i="4"/>
  <c r="AA1143" i="4"/>
  <c r="Y1138" i="4"/>
  <c r="Z1138" i="4"/>
  <c r="AB1138" i="4"/>
  <c r="AC1138" i="4"/>
  <c r="AA1138" i="4"/>
  <c r="Z1134" i="4"/>
  <c r="AD1134" i="4"/>
  <c r="AB1134" i="4"/>
  <c r="Y1134" i="4"/>
  <c r="AA1134" i="4"/>
  <c r="AC1134" i="4"/>
  <c r="AB1129" i="4"/>
  <c r="Z1129" i="4"/>
  <c r="AD1129" i="4"/>
  <c r="AA1129" i="4"/>
  <c r="AC1129" i="4"/>
  <c r="Y1129" i="4"/>
  <c r="AA1125" i="4"/>
  <c r="AC1125" i="4"/>
  <c r="Y1125" i="4"/>
  <c r="AB1125" i="4"/>
  <c r="Z1125" i="4"/>
  <c r="AD1125" i="4"/>
  <c r="Y1112" i="4"/>
  <c r="Z1112" i="4"/>
  <c r="AB1112" i="4"/>
  <c r="AA1112" i="4"/>
  <c r="Y947" i="4"/>
  <c r="AB947" i="4"/>
  <c r="AD947" i="4"/>
  <c r="AA947" i="4"/>
  <c r="AE947" i="4"/>
  <c r="AC947" i="4"/>
  <c r="Z947" i="4"/>
  <c r="AE943" i="4"/>
  <c r="AC943" i="4"/>
  <c r="Z943" i="4"/>
  <c r="Y943" i="4"/>
  <c r="AB943" i="4"/>
  <c r="AD943" i="4"/>
  <c r="AA943" i="4"/>
  <c r="Z938" i="4"/>
  <c r="AE938" i="4"/>
  <c r="AB938" i="4"/>
  <c r="AD938" i="4"/>
  <c r="Y938" i="4"/>
  <c r="AC938" i="4"/>
  <c r="AA938" i="4"/>
  <c r="AD933" i="4"/>
  <c r="Y933" i="4"/>
  <c r="AB933" i="4"/>
  <c r="AC933" i="4"/>
  <c r="AA933" i="4"/>
  <c r="Z933" i="4"/>
  <c r="AE933" i="4"/>
  <c r="Y926" i="4"/>
  <c r="Z926" i="4"/>
  <c r="AA897" i="4"/>
  <c r="Y897" i="4"/>
  <c r="Z897" i="4"/>
  <c r="AB897" i="4"/>
  <c r="Y892" i="4"/>
  <c r="Z877" i="4"/>
  <c r="Y877" i="4"/>
  <c r="Z866" i="4"/>
  <c r="Y866" i="4"/>
  <c r="AA848" i="4"/>
  <c r="Z848" i="4"/>
  <c r="Y848" i="4"/>
  <c r="Y841" i="4"/>
  <c r="Z841" i="4"/>
  <c r="AA836" i="4"/>
  <c r="Z836" i="4"/>
  <c r="AE836" i="4"/>
  <c r="AC836" i="4"/>
  <c r="AD836" i="4"/>
  <c r="Y836" i="4"/>
  <c r="AB836" i="4"/>
  <c r="AA831" i="4"/>
  <c r="AE831" i="4"/>
  <c r="AC831" i="4"/>
  <c r="Z831" i="4"/>
  <c r="Y831" i="4"/>
  <c r="AB831" i="4"/>
  <c r="AD831" i="4"/>
  <c r="Z826" i="4"/>
  <c r="AE826" i="4"/>
  <c r="AB826" i="4"/>
  <c r="AD826" i="4"/>
  <c r="Y826" i="4"/>
  <c r="AC826" i="4"/>
  <c r="AA826" i="4"/>
  <c r="Y822" i="4"/>
  <c r="AC822" i="4"/>
  <c r="AA822" i="4"/>
  <c r="Z822" i="4"/>
  <c r="AE822" i="4"/>
  <c r="AB822" i="4"/>
  <c r="AD822" i="4"/>
  <c r="Z816" i="4"/>
  <c r="AE816" i="4"/>
  <c r="AC816" i="4"/>
  <c r="AD816" i="4"/>
  <c r="Y816" i="4"/>
  <c r="AB816" i="4"/>
  <c r="AA816" i="4"/>
  <c r="Y812" i="4"/>
  <c r="Y797" i="4"/>
  <c r="Z797" i="4"/>
  <c r="Y793" i="4"/>
  <c r="Y788" i="4"/>
  <c r="Y783" i="4"/>
  <c r="Y777" i="4"/>
  <c r="Y773" i="4"/>
  <c r="Y768" i="4"/>
  <c r="Y764" i="4"/>
  <c r="Y759" i="4"/>
  <c r="AA759" i="4"/>
  <c r="Z759" i="4"/>
  <c r="AD755" i="4"/>
  <c r="Y755" i="4"/>
  <c r="AB755" i="4"/>
  <c r="AC755" i="4"/>
  <c r="AA755" i="4"/>
  <c r="Z755" i="4"/>
  <c r="AE755" i="4"/>
  <c r="AC751" i="4"/>
  <c r="AA751" i="4"/>
  <c r="Z751" i="4"/>
  <c r="AE751" i="4"/>
  <c r="AD751" i="4"/>
  <c r="Y751" i="4"/>
  <c r="AB751" i="4"/>
  <c r="Y746" i="4"/>
  <c r="AB746" i="4"/>
  <c r="AA746" i="4"/>
  <c r="Z746" i="4"/>
  <c r="AE746" i="4"/>
  <c r="AC746" i="4"/>
  <c r="AD746" i="4"/>
  <c r="Z742" i="4"/>
  <c r="AE742" i="4"/>
  <c r="AC742" i="4"/>
  <c r="AD742" i="4"/>
  <c r="Y742" i="4"/>
  <c r="AB742" i="4"/>
  <c r="AA742" i="4"/>
  <c r="Y737" i="4"/>
  <c r="AB737" i="4"/>
  <c r="AD737" i="4"/>
  <c r="AA737" i="4"/>
  <c r="AE737" i="4"/>
  <c r="AC737" i="4"/>
  <c r="Z737" i="4"/>
  <c r="AE733" i="4"/>
  <c r="AC733" i="4"/>
  <c r="Z733" i="4"/>
  <c r="Y733" i="4"/>
  <c r="AB733" i="4"/>
  <c r="AD733" i="4"/>
  <c r="AA733" i="4"/>
  <c r="AC728" i="4"/>
  <c r="AA728" i="4"/>
  <c r="Z728" i="4"/>
  <c r="AE728" i="4"/>
  <c r="AB728" i="4"/>
  <c r="AD728" i="4"/>
  <c r="Y728" i="4"/>
  <c r="Y724" i="4"/>
  <c r="Y717" i="4"/>
  <c r="Y713" i="4"/>
  <c r="AB713" i="4"/>
  <c r="AD713" i="4"/>
  <c r="AA713" i="4"/>
  <c r="AE713" i="4"/>
  <c r="AC713" i="4"/>
  <c r="Z713" i="4"/>
  <c r="Z698" i="4"/>
  <c r="AE698" i="4"/>
  <c r="AC698" i="4"/>
  <c r="AD698" i="4"/>
  <c r="Y698" i="4"/>
  <c r="AB698" i="4"/>
  <c r="AA698" i="4"/>
  <c r="Y694" i="4"/>
  <c r="AA694" i="4"/>
  <c r="Z694" i="4"/>
  <c r="Y689" i="4"/>
  <c r="Z689" i="4"/>
  <c r="AB689" i="4"/>
  <c r="AC689" i="4"/>
  <c r="AA689" i="4"/>
  <c r="AC684" i="4"/>
  <c r="AA684" i="4"/>
  <c r="Z684" i="4"/>
  <c r="AE684" i="4"/>
  <c r="AB684" i="4"/>
  <c r="AD684" i="4"/>
  <c r="Y684" i="4"/>
  <c r="AA678" i="4"/>
  <c r="Z678" i="4"/>
  <c r="AE678" i="4"/>
  <c r="AB678" i="4"/>
  <c r="AD678" i="4"/>
  <c r="Y678" i="4"/>
  <c r="AC678" i="4"/>
  <c r="Z674" i="4"/>
  <c r="Y674" i="4"/>
  <c r="AC674" i="4"/>
  <c r="AB674" i="4"/>
  <c r="AA674" i="4"/>
  <c r="AD674" i="4"/>
  <c r="AE674" i="4"/>
  <c r="Z669" i="4"/>
  <c r="Y669" i="4"/>
  <c r="AD669" i="4"/>
  <c r="AE669" i="4"/>
  <c r="AA669" i="4"/>
  <c r="AB669" i="4"/>
  <c r="AC669" i="4"/>
  <c r="Y665" i="4"/>
  <c r="AC665" i="4"/>
  <c r="AB665" i="4"/>
  <c r="AE665" i="4"/>
  <c r="Z665" i="4"/>
  <c r="AD665" i="4"/>
  <c r="AA665" i="4"/>
  <c r="Z661" i="4"/>
  <c r="Y661" i="4"/>
  <c r="AD661" i="4"/>
  <c r="AE661" i="4"/>
  <c r="AA661" i="4"/>
  <c r="AB661" i="4"/>
  <c r="AC661" i="4"/>
  <c r="Y653" i="4"/>
  <c r="Z641" i="4"/>
  <c r="Y641" i="4"/>
  <c r="Z633" i="4"/>
  <c r="Y633" i="4"/>
  <c r="AA633" i="4"/>
  <c r="Z615" i="4"/>
  <c r="Y615" i="4"/>
  <c r="AA595" i="4"/>
  <c r="Z595" i="4"/>
  <c r="Y595" i="4"/>
  <c r="Z588" i="4"/>
  <c r="Y588" i="4"/>
  <c r="AA588" i="4"/>
  <c r="Z583" i="4"/>
  <c r="Y583" i="4"/>
  <c r="AA583" i="4"/>
  <c r="Y569" i="4"/>
  <c r="Z569" i="4"/>
  <c r="Z564" i="4"/>
  <c r="Y564" i="4"/>
  <c r="AA564" i="4"/>
  <c r="Z558" i="4"/>
  <c r="Y558" i="4"/>
  <c r="AA551" i="4"/>
  <c r="AC551" i="4"/>
  <c r="AB551" i="4"/>
  <c r="Y551" i="4"/>
  <c r="Z551" i="4"/>
  <c r="AA546" i="4"/>
  <c r="Z546" i="4"/>
  <c r="Y546" i="4"/>
  <c r="Y542" i="4"/>
  <c r="Z542" i="4"/>
  <c r="AC542" i="4"/>
  <c r="AA542" i="4"/>
  <c r="AB542" i="4"/>
  <c r="AC537" i="4"/>
  <c r="AA537" i="4"/>
  <c r="Y537" i="4"/>
  <c r="Z537" i="4"/>
  <c r="AB537" i="4"/>
  <c r="Y533" i="4"/>
  <c r="Z533" i="4"/>
  <c r="AB533" i="4"/>
  <c r="AC533" i="4"/>
  <c r="AA533" i="4"/>
  <c r="AC527" i="4"/>
  <c r="AA527" i="4"/>
  <c r="AB527" i="4"/>
  <c r="Y527" i="4"/>
  <c r="Z527" i="4"/>
  <c r="AB523" i="4"/>
  <c r="Y523" i="4"/>
  <c r="Z523" i="4"/>
  <c r="AC523" i="4"/>
  <c r="AA523" i="4"/>
  <c r="AA518" i="4"/>
  <c r="AE518" i="4"/>
  <c r="AC518" i="4"/>
  <c r="Z518" i="4"/>
  <c r="Y518" i="4"/>
  <c r="AB518" i="4"/>
  <c r="AD518" i="4"/>
  <c r="AC513" i="4"/>
  <c r="AA513" i="4"/>
  <c r="Z513" i="4"/>
  <c r="AE513" i="4"/>
  <c r="AB513" i="4"/>
  <c r="AD513" i="4"/>
  <c r="Y513" i="4"/>
  <c r="Y498" i="4"/>
  <c r="AB498" i="4"/>
  <c r="AD498" i="4"/>
  <c r="AA498" i="4"/>
  <c r="AE498" i="4"/>
  <c r="AC498" i="4"/>
  <c r="Z498" i="4"/>
  <c r="AE494" i="4"/>
  <c r="AC494" i="4"/>
  <c r="Z494" i="4"/>
  <c r="Y494" i="4"/>
  <c r="AB494" i="4"/>
  <c r="AD494" i="4"/>
  <c r="AA494" i="4"/>
  <c r="AC489" i="4"/>
  <c r="AA489" i="4"/>
  <c r="Z489" i="4"/>
  <c r="AE489" i="4"/>
  <c r="AB489" i="4"/>
  <c r="AD489" i="4"/>
  <c r="Y489" i="4"/>
  <c r="AB485" i="4"/>
  <c r="AD485" i="4"/>
  <c r="Y485" i="4"/>
  <c r="AC485" i="4"/>
  <c r="AA485" i="4"/>
  <c r="Z485" i="4"/>
  <c r="AE485" i="4"/>
  <c r="AC481" i="4"/>
  <c r="AA481" i="4"/>
  <c r="Z481" i="4"/>
  <c r="AE481" i="4"/>
  <c r="AB481" i="4"/>
  <c r="AD481" i="4"/>
  <c r="Y481" i="4"/>
  <c r="AC476" i="4"/>
  <c r="AA476" i="4"/>
  <c r="Z476" i="4"/>
  <c r="AE476" i="4"/>
  <c r="AD476" i="4"/>
  <c r="Y476" i="4"/>
  <c r="AB476" i="4"/>
  <c r="AD472" i="4"/>
  <c r="Y472" i="4"/>
  <c r="AB472" i="4"/>
  <c r="AC472" i="4"/>
  <c r="AA472" i="4"/>
  <c r="Z472" i="4"/>
  <c r="AE472" i="4"/>
  <c r="Y467" i="4"/>
  <c r="AB467" i="4"/>
  <c r="AA467" i="4"/>
  <c r="Z467" i="4"/>
  <c r="AE467" i="4"/>
  <c r="AC467" i="4"/>
  <c r="AD467" i="4"/>
  <c r="Z463" i="4"/>
  <c r="AE463" i="4"/>
  <c r="AC463" i="4"/>
  <c r="AD463" i="4"/>
  <c r="Y463" i="4"/>
  <c r="AB463" i="4"/>
  <c r="AA463" i="4"/>
  <c r="AE458" i="4"/>
  <c r="AC458" i="4"/>
  <c r="Z458" i="4"/>
  <c r="Y458" i="4"/>
  <c r="AB458" i="4"/>
  <c r="AD458" i="4"/>
  <c r="AA458" i="4"/>
  <c r="Y454" i="4"/>
  <c r="AB454" i="4"/>
  <c r="AD454" i="4"/>
  <c r="AA454" i="4"/>
  <c r="AE454" i="4"/>
  <c r="AC454" i="4"/>
  <c r="Z454" i="4"/>
  <c r="AB449" i="4"/>
  <c r="AD449" i="4"/>
  <c r="Y449" i="4"/>
  <c r="AC449" i="4"/>
  <c r="AA449" i="4"/>
  <c r="Z449" i="4"/>
  <c r="AE449" i="4"/>
  <c r="AC445" i="4"/>
  <c r="AA445" i="4"/>
  <c r="Z445" i="4"/>
  <c r="AE445" i="4"/>
  <c r="AB445" i="4"/>
  <c r="AD445" i="4"/>
  <c r="Y445" i="4"/>
  <c r="AB441" i="4"/>
  <c r="AD441" i="4"/>
  <c r="Y441" i="4"/>
  <c r="AC441" i="4"/>
  <c r="AA441" i="4"/>
  <c r="Z441" i="4"/>
  <c r="AE441" i="4"/>
  <c r="AD436" i="4"/>
  <c r="Y436" i="4"/>
  <c r="AB436" i="4"/>
  <c r="AC436" i="4"/>
  <c r="AA436" i="4"/>
  <c r="Z436" i="4"/>
  <c r="AE436" i="4"/>
  <c r="AC432" i="4"/>
  <c r="AA432" i="4"/>
  <c r="Z432" i="4"/>
  <c r="AE432" i="4"/>
  <c r="AD432" i="4"/>
  <c r="Y432" i="4"/>
  <c r="AB432" i="4"/>
  <c r="Z427" i="4"/>
  <c r="AE427" i="4"/>
  <c r="AC427" i="4"/>
  <c r="AD427" i="4"/>
  <c r="Y427" i="4"/>
  <c r="AB427" i="4"/>
  <c r="AA427" i="4"/>
  <c r="Y423" i="4"/>
  <c r="AB423" i="4"/>
  <c r="AA423" i="4"/>
  <c r="Z423" i="4"/>
  <c r="AE423" i="4"/>
  <c r="AC423" i="4"/>
  <c r="AD423" i="4"/>
  <c r="Y418" i="4"/>
  <c r="AB418" i="4"/>
  <c r="AD418" i="4"/>
  <c r="AA418" i="4"/>
  <c r="AE418" i="4"/>
  <c r="AC418" i="4"/>
  <c r="Z418" i="4"/>
  <c r="AE414" i="4"/>
  <c r="AC414" i="4"/>
  <c r="Z414" i="4"/>
  <c r="Y414" i="4"/>
  <c r="AB414" i="4"/>
  <c r="AD414" i="4"/>
  <c r="AA414" i="4"/>
  <c r="AA399" i="4"/>
  <c r="Z399" i="4"/>
  <c r="AE399" i="4"/>
  <c r="AC399" i="4"/>
  <c r="AD399" i="4"/>
  <c r="Y399" i="4"/>
  <c r="AB399" i="4"/>
  <c r="AD395" i="4"/>
  <c r="Y395" i="4"/>
  <c r="AB395" i="4"/>
  <c r="AA395" i="4"/>
  <c r="Z395" i="4"/>
  <c r="AE395" i="4"/>
  <c r="AC395" i="4"/>
  <c r="AA391" i="4"/>
  <c r="Z391" i="4"/>
  <c r="AE391" i="4"/>
  <c r="AC391" i="4"/>
  <c r="AD391" i="4"/>
  <c r="Y391" i="4"/>
  <c r="AB391" i="4"/>
  <c r="AA386" i="4"/>
  <c r="AE386" i="4"/>
  <c r="AC386" i="4"/>
  <c r="Z386" i="4"/>
  <c r="Y386" i="4"/>
  <c r="AB386" i="4"/>
  <c r="AD386" i="4"/>
  <c r="Z382" i="4"/>
  <c r="Y382" i="4"/>
  <c r="AB382" i="4"/>
  <c r="AD382" i="4"/>
  <c r="AA382" i="4"/>
  <c r="AE382" i="4"/>
  <c r="AC382" i="4"/>
  <c r="AD377" i="4"/>
  <c r="Y377" i="4"/>
  <c r="AB377" i="4"/>
  <c r="AC377" i="4"/>
  <c r="AA377" i="4"/>
  <c r="Z377" i="4"/>
  <c r="AE377" i="4"/>
  <c r="AD373" i="4"/>
  <c r="AB373" i="4"/>
  <c r="AA373" i="4"/>
  <c r="AF373" i="4"/>
  <c r="AE373" i="4"/>
  <c r="Z373" i="4"/>
  <c r="Y373" i="4"/>
  <c r="AC373" i="4"/>
  <c r="Y368" i="4"/>
  <c r="AD368" i="4"/>
  <c r="AC368" i="4"/>
  <c r="AA368" i="4"/>
  <c r="AB368" i="4"/>
  <c r="AG368" i="4"/>
  <c r="AE368" i="4"/>
  <c r="AF368" i="4"/>
  <c r="AB364" i="4"/>
  <c r="AG364" i="4"/>
  <c r="AE364" i="4"/>
  <c r="AF364" i="4"/>
  <c r="Y364" i="4"/>
  <c r="AD364" i="4"/>
  <c r="AC364" i="4"/>
  <c r="AA364" i="4"/>
  <c r="Y359" i="4"/>
  <c r="AD359" i="4"/>
  <c r="AF359" i="4"/>
  <c r="AC359" i="4"/>
  <c r="AA359" i="4"/>
  <c r="AG359" i="4"/>
  <c r="AE359" i="4"/>
  <c r="AB359" i="4"/>
  <c r="AG355" i="4"/>
  <c r="AE355" i="4"/>
  <c r="AB355" i="4"/>
  <c r="Y355" i="4"/>
  <c r="AD355" i="4"/>
  <c r="AF355" i="4"/>
  <c r="AC355" i="4"/>
  <c r="AA355" i="4"/>
  <c r="Y351" i="4"/>
  <c r="AD351" i="4"/>
  <c r="AF351" i="4"/>
  <c r="AC351" i="4"/>
  <c r="AA351" i="4"/>
  <c r="AG351" i="4"/>
  <c r="AE351" i="4"/>
  <c r="AB351" i="4"/>
  <c r="Y346" i="4"/>
  <c r="Z346" i="4"/>
  <c r="Y342" i="4"/>
  <c r="Y337" i="4"/>
  <c r="Z337" i="4"/>
  <c r="Y333" i="4"/>
  <c r="Y327" i="4"/>
  <c r="Y323" i="4"/>
  <c r="Z323" i="4"/>
  <c r="Y318" i="4"/>
  <c r="Z318" i="4"/>
  <c r="Y314" i="4"/>
  <c r="Z314" i="4"/>
  <c r="Y299" i="4"/>
  <c r="Z299" i="4"/>
  <c r="Y295" i="4"/>
  <c r="Y291" i="4"/>
  <c r="Y286" i="4"/>
  <c r="Z286" i="4"/>
  <c r="Y282" i="4"/>
  <c r="Z282" i="4"/>
  <c r="Y277" i="4"/>
  <c r="Y273" i="4"/>
  <c r="Y268" i="4"/>
  <c r="Z268" i="4"/>
  <c r="Y264" i="4"/>
  <c r="Y259" i="4"/>
  <c r="Y255" i="4"/>
  <c r="Z255" i="4"/>
  <c r="Y251" i="4"/>
  <c r="Z251" i="4"/>
  <c r="Y246" i="4"/>
  <c r="Z246" i="4"/>
  <c r="Y242" i="4"/>
  <c r="AA237" i="4"/>
  <c r="Y237" i="4"/>
  <c r="Z237" i="4"/>
  <c r="AB237" i="4"/>
  <c r="Y233" i="4"/>
  <c r="Z233" i="4"/>
  <c r="Z228" i="4"/>
  <c r="Y228" i="4"/>
  <c r="AA228" i="4"/>
  <c r="Y224" i="4"/>
  <c r="Z224" i="4"/>
  <c r="Y219" i="4"/>
  <c r="Z219" i="4"/>
  <c r="Y215" i="4"/>
  <c r="Z215" i="4"/>
  <c r="AA199" i="4"/>
  <c r="AF199" i="4"/>
  <c r="AE199" i="4"/>
  <c r="AC199" i="4"/>
  <c r="Z199" i="4"/>
  <c r="Y199" i="4"/>
  <c r="AD199" i="4"/>
  <c r="AB199" i="4"/>
  <c r="AA195" i="4"/>
  <c r="Y195" i="4"/>
  <c r="AD195" i="4"/>
  <c r="AE195" i="4"/>
  <c r="AC195" i="4"/>
  <c r="AB195" i="4"/>
  <c r="AG195" i="4"/>
  <c r="AF195" i="4"/>
  <c r="AA191" i="4"/>
  <c r="AF191" i="4"/>
  <c r="AE191" i="4"/>
  <c r="Z191" i="4"/>
  <c r="Y191" i="4"/>
  <c r="AC191" i="4"/>
  <c r="AD191" i="4"/>
  <c r="AB191" i="4"/>
  <c r="AA186" i="4"/>
  <c r="AF186" i="4"/>
  <c r="AD186" i="4"/>
  <c r="AE186" i="4"/>
  <c r="Y186" i="4"/>
  <c r="AC186" i="4"/>
  <c r="AB186" i="4"/>
  <c r="Z186" i="4"/>
  <c r="AF181" i="4"/>
  <c r="AD181" i="4"/>
  <c r="AA181" i="4"/>
  <c r="Y181" i="4"/>
  <c r="AC181" i="4"/>
  <c r="AE181" i="4"/>
  <c r="AB181" i="4"/>
  <c r="Z181" i="4"/>
  <c r="AC176" i="4"/>
  <c r="AE176" i="4"/>
  <c r="Z176" i="4"/>
  <c r="Y176" i="4"/>
  <c r="AD176" i="4"/>
  <c r="AB176" i="4"/>
  <c r="AA176" i="4"/>
  <c r="AF176" i="4"/>
  <c r="AD172" i="4"/>
  <c r="AB172" i="4"/>
  <c r="AA172" i="4"/>
  <c r="AF172" i="4"/>
  <c r="AC172" i="4"/>
  <c r="AE172" i="4"/>
  <c r="Z172" i="4"/>
  <c r="Y172" i="4"/>
  <c r="AD167" i="4"/>
  <c r="AB167" i="4"/>
  <c r="AA167" i="4"/>
  <c r="AF167" i="4"/>
  <c r="AE167" i="4"/>
  <c r="Z167" i="4"/>
  <c r="Y167" i="4"/>
  <c r="AC167" i="4"/>
  <c r="Z148" i="4"/>
  <c r="AA148" i="4"/>
  <c r="Y148" i="4"/>
  <c r="AB148" i="4"/>
  <c r="AB141" i="4"/>
  <c r="Z141" i="4"/>
  <c r="Y141" i="4"/>
  <c r="AA141" i="4"/>
  <c r="AD123" i="4"/>
  <c r="AC123" i="4"/>
  <c r="Y123" i="4"/>
  <c r="AA123" i="4"/>
  <c r="AB123" i="4"/>
  <c r="Z123" i="4"/>
  <c r="Y86" i="4"/>
  <c r="Z86" i="4"/>
  <c r="AA86" i="4"/>
  <c r="AD86" i="4"/>
  <c r="AB86" i="4"/>
  <c r="AC86" i="4"/>
  <c r="Y72" i="4"/>
  <c r="AB72" i="4"/>
  <c r="Z72" i="4"/>
  <c r="AA72" i="4"/>
  <c r="AB37" i="4"/>
  <c r="AF37" i="4"/>
  <c r="Y37" i="4"/>
  <c r="Z37" i="4"/>
  <c r="AD37" i="4"/>
  <c r="AA37" i="4"/>
  <c r="AC37" i="4"/>
  <c r="AE37" i="4"/>
  <c r="AB25" i="4"/>
  <c r="AA25" i="4"/>
  <c r="Y25" i="4"/>
  <c r="Z25" i="4"/>
  <c r="Y18" i="4"/>
  <c r="AG18" i="4"/>
  <c r="AD18" i="4"/>
  <c r="AA18" i="4"/>
  <c r="AB18" i="4"/>
  <c r="Z18" i="4"/>
  <c r="AC18" i="4"/>
  <c r="AF18" i="4"/>
  <c r="AE18" i="4"/>
  <c r="AB14" i="4"/>
  <c r="AD14" i="4"/>
  <c r="AG14" i="4"/>
  <c r="AF14" i="4"/>
  <c r="Z14" i="4"/>
  <c r="AC14" i="4"/>
  <c r="AA14" i="4"/>
  <c r="Y14" i="4"/>
  <c r="AE14" i="4"/>
  <c r="Z9" i="4"/>
  <c r="Y9" i="4"/>
  <c r="AE9" i="4"/>
  <c r="AC9" i="4"/>
  <c r="AB9" i="4"/>
  <c r="AA9" i="4"/>
  <c r="AD9" i="4"/>
  <c r="AF9" i="4"/>
  <c r="AG9" i="4"/>
  <c r="AA5" i="4"/>
  <c r="Y5" i="4"/>
  <c r="AD5" i="4"/>
  <c r="AE5" i="4"/>
  <c r="AG5" i="4"/>
  <c r="AB5" i="4"/>
  <c r="Z5" i="4"/>
  <c r="AF5" i="4"/>
  <c r="AC5" i="4"/>
  <c r="AB1236" i="4"/>
  <c r="Z1231" i="4"/>
  <c r="AB1231" i="4"/>
  <c r="AB1225" i="4"/>
  <c r="Z1225" i="4"/>
  <c r="AA1197" i="4"/>
  <c r="AB1195" i="4"/>
  <c r="Y1193" i="4"/>
  <c r="AD1173" i="4"/>
  <c r="AC1171" i="4"/>
  <c r="AD1168" i="4"/>
  <c r="AC1166" i="4"/>
  <c r="AA1166" i="4"/>
  <c r="Y1166" i="4"/>
  <c r="AA1164" i="4"/>
  <c r="Y1159" i="4"/>
  <c r="Z1157" i="4"/>
  <c r="AB1139" i="4"/>
  <c r="Y1121" i="4"/>
  <c r="Z1116" i="4"/>
  <c r="Y1116" i="4"/>
  <c r="AB985" i="4"/>
  <c r="Y1234" i="4"/>
  <c r="Z1234" i="4"/>
  <c r="AA1234" i="4"/>
  <c r="Z1224" i="4"/>
  <c r="Y1224" i="4"/>
  <c r="Y1215" i="4"/>
  <c r="Z1215" i="4"/>
  <c r="Y994" i="4"/>
  <c r="AA994" i="4"/>
  <c r="AB994" i="4"/>
  <c r="Z994" i="4"/>
  <c r="Z975" i="4"/>
  <c r="Z956" i="4"/>
  <c r="Y953" i="4"/>
  <c r="Z953" i="4"/>
  <c r="AB953" i="4"/>
  <c r="AA953" i="4"/>
  <c r="Z949" i="4"/>
  <c r="Y949" i="4"/>
  <c r="AA949" i="4"/>
  <c r="Y922" i="4"/>
  <c r="Z911" i="4"/>
  <c r="Y911" i="4"/>
  <c r="Y884" i="4"/>
  <c r="Y879" i="4"/>
  <c r="Y864" i="4"/>
  <c r="Y851" i="4"/>
  <c r="Z718" i="4"/>
  <c r="Y718" i="4"/>
  <c r="Z688" i="4"/>
  <c r="AB688" i="4"/>
  <c r="Y688" i="4"/>
  <c r="AA688" i="4"/>
  <c r="AC688" i="4"/>
  <c r="AD682" i="4"/>
  <c r="AB682" i="4"/>
  <c r="AC682" i="4"/>
  <c r="Y682" i="4"/>
  <c r="AA682" i="4"/>
  <c r="Z682" i="4"/>
  <c r="AA517" i="4"/>
  <c r="Y517" i="4"/>
  <c r="Z517" i="4"/>
  <c r="AB517" i="4"/>
  <c r="AB125" i="4"/>
  <c r="Z125" i="4"/>
  <c r="Y125" i="4"/>
  <c r="AA125" i="4"/>
  <c r="AA119" i="4"/>
  <c r="Y119" i="4"/>
  <c r="Z119" i="4"/>
  <c r="AB119" i="4"/>
  <c r="AB112" i="4"/>
  <c r="AA112" i="4"/>
  <c r="Z112" i="4"/>
  <c r="Y112" i="4"/>
  <c r="Z87" i="4"/>
  <c r="AB87" i="4"/>
  <c r="AA87" i="4"/>
  <c r="Y87" i="4"/>
  <c r="AA77" i="4"/>
  <c r="Y77" i="4"/>
  <c r="Z77" i="4"/>
  <c r="AB77" i="4"/>
  <c r="AC77" i="4"/>
  <c r="AB71" i="4"/>
  <c r="Y71" i="4"/>
  <c r="Z71" i="4"/>
  <c r="AA71" i="4"/>
  <c r="AC71" i="4"/>
  <c r="Y66" i="4"/>
  <c r="AB66" i="4"/>
  <c r="Z66" i="4"/>
  <c r="AD66" i="4"/>
  <c r="AC66" i="4"/>
  <c r="AA66" i="4"/>
  <c r="AA52" i="4"/>
  <c r="Z52" i="4"/>
  <c r="Y52" i="4"/>
  <c r="AB52" i="4"/>
  <c r="AC1244" i="4"/>
  <c r="AB1244" i="4"/>
  <c r="Y1244" i="4"/>
  <c r="Z1244" i="4"/>
  <c r="AA1244" i="4"/>
  <c r="Y1226" i="4"/>
  <c r="Z1226" i="4"/>
  <c r="Y1214" i="4"/>
  <c r="AA1214" i="4"/>
  <c r="AB1214" i="4"/>
  <c r="Z1214" i="4"/>
  <c r="Y1196" i="4"/>
  <c r="AA1196" i="4"/>
  <c r="Z1196" i="4"/>
  <c r="AB1192" i="4"/>
  <c r="AA1192" i="4"/>
  <c r="Y1192" i="4"/>
  <c r="Z1192" i="4"/>
  <c r="AC1186" i="4"/>
  <c r="AA1186" i="4"/>
  <c r="AG1186" i="4"/>
  <c r="AE1186" i="4"/>
  <c r="Z1186" i="4"/>
  <c r="AB1186" i="4"/>
  <c r="Y1186" i="4"/>
  <c r="AD1186" i="4"/>
  <c r="AF1186" i="4"/>
  <c r="Y1182" i="4"/>
  <c r="AA1182" i="4"/>
  <c r="AB1182" i="4"/>
  <c r="Z1182" i="4"/>
  <c r="AA1177" i="4"/>
  <c r="Y1177" i="4"/>
  <c r="AE1177" i="4"/>
  <c r="AC1177" i="4"/>
  <c r="Z1177" i="4"/>
  <c r="AB1177" i="4"/>
  <c r="AG1177" i="4"/>
  <c r="AD1177" i="4"/>
  <c r="AF1177" i="4"/>
  <c r="Z1155" i="4"/>
  <c r="Y1155" i="4"/>
  <c r="AA1155" i="4"/>
  <c r="Y1151" i="4"/>
  <c r="Z1151" i="4"/>
  <c r="AC1151" i="4"/>
  <c r="AA1151" i="4"/>
  <c r="AB1151" i="4"/>
  <c r="Y1146" i="4"/>
  <c r="AB1146" i="4"/>
  <c r="Z1146" i="4"/>
  <c r="AA1146" i="4"/>
  <c r="AD1142" i="4"/>
  <c r="AB1142" i="4"/>
  <c r="Y1142" i="4"/>
  <c r="AA1142" i="4"/>
  <c r="AC1142" i="4"/>
  <c r="Z1142" i="4"/>
  <c r="AB1137" i="4"/>
  <c r="Z1137" i="4"/>
  <c r="AD1137" i="4"/>
  <c r="AA1137" i="4"/>
  <c r="AC1137" i="4"/>
  <c r="Y1137" i="4"/>
  <c r="AA1133" i="4"/>
  <c r="AC1133" i="4"/>
  <c r="Y1133" i="4"/>
  <c r="AB1133" i="4"/>
  <c r="Z1133" i="4"/>
  <c r="AD1133" i="4"/>
  <c r="Y1128" i="4"/>
  <c r="AA1128" i="4"/>
  <c r="AB1128" i="4"/>
  <c r="Z1128" i="4"/>
  <c r="AD1128" i="4"/>
  <c r="AC1128" i="4"/>
  <c r="AC1124" i="4"/>
  <c r="AB1124" i="4"/>
  <c r="Y1124" i="4"/>
  <c r="Z1124" i="4"/>
  <c r="AA1124" i="4"/>
  <c r="AA1119" i="4"/>
  <c r="Y1119" i="4"/>
  <c r="AB1119" i="4"/>
  <c r="Z1119" i="4"/>
  <c r="AC1115" i="4"/>
  <c r="Y1115" i="4"/>
  <c r="AA1115" i="4"/>
  <c r="Z1115" i="4"/>
  <c r="AD1115" i="4"/>
  <c r="AB1115" i="4"/>
  <c r="Z1111" i="4"/>
  <c r="AD1111" i="4"/>
  <c r="AB1111" i="4"/>
  <c r="AC1111" i="4"/>
  <c r="Y1111" i="4"/>
  <c r="AA1111" i="4"/>
  <c r="Z946" i="4"/>
  <c r="AE946" i="4"/>
  <c r="AB946" i="4"/>
  <c r="AD946" i="4"/>
  <c r="Y946" i="4"/>
  <c r="AC946" i="4"/>
  <c r="AA946" i="4"/>
  <c r="Y942" i="4"/>
  <c r="AC942" i="4"/>
  <c r="AA942" i="4"/>
  <c r="Z942" i="4"/>
  <c r="AE942" i="4"/>
  <c r="AB942" i="4"/>
  <c r="AD942" i="4"/>
  <c r="AC937" i="4"/>
  <c r="AA937" i="4"/>
  <c r="Z937" i="4"/>
  <c r="AE937" i="4"/>
  <c r="AD937" i="4"/>
  <c r="Y937" i="4"/>
  <c r="AB937" i="4"/>
  <c r="AC929" i="4"/>
  <c r="AA929" i="4"/>
  <c r="Z929" i="4"/>
  <c r="AE929" i="4"/>
  <c r="AD929" i="4"/>
  <c r="Y929" i="4"/>
  <c r="AB929" i="4"/>
  <c r="AA925" i="4"/>
  <c r="Y925" i="4"/>
  <c r="Z925" i="4"/>
  <c r="AB925" i="4"/>
  <c r="Y895" i="4"/>
  <c r="Y889" i="4"/>
  <c r="AC874" i="4"/>
  <c r="Z874" i="4"/>
  <c r="AB874" i="4"/>
  <c r="Y874" i="4"/>
  <c r="AA874" i="4"/>
  <c r="Y861" i="4"/>
  <c r="Z861" i="4"/>
  <c r="Z846" i="4"/>
  <c r="Y846" i="4"/>
  <c r="AA846" i="4"/>
  <c r="AA839" i="4"/>
  <c r="AE839" i="4"/>
  <c r="AC839" i="4"/>
  <c r="Z839" i="4"/>
  <c r="Y839" i="4"/>
  <c r="AB839" i="4"/>
  <c r="AD839" i="4"/>
  <c r="Z835" i="4"/>
  <c r="Y835" i="4"/>
  <c r="AB835" i="4"/>
  <c r="AD835" i="4"/>
  <c r="AA835" i="4"/>
  <c r="AE835" i="4"/>
  <c r="AC835" i="4"/>
  <c r="Z829" i="4"/>
  <c r="AE829" i="4"/>
  <c r="AD829" i="4"/>
  <c r="Y829" i="4"/>
  <c r="AB829" i="4"/>
  <c r="AC829" i="4"/>
  <c r="AA829" i="4"/>
  <c r="Y825" i="4"/>
  <c r="AB825" i="4"/>
  <c r="AC825" i="4"/>
  <c r="AA825" i="4"/>
  <c r="Z825" i="4"/>
  <c r="AE825" i="4"/>
  <c r="AD825" i="4"/>
  <c r="Z819" i="4"/>
  <c r="Y819" i="4"/>
  <c r="AB819" i="4"/>
  <c r="AD819" i="4"/>
  <c r="AA819" i="4"/>
  <c r="AE819" i="4"/>
  <c r="AC819" i="4"/>
  <c r="AA815" i="4"/>
  <c r="AE815" i="4"/>
  <c r="AC815" i="4"/>
  <c r="Z815" i="4"/>
  <c r="Y815" i="4"/>
  <c r="AB815" i="4"/>
  <c r="AD815" i="4"/>
  <c r="Z811" i="4"/>
  <c r="Y811" i="4"/>
  <c r="Z796" i="4"/>
  <c r="Y796" i="4"/>
  <c r="Y792" i="4"/>
  <c r="Y787" i="4"/>
  <c r="Y782" i="4"/>
  <c r="Y776" i="4"/>
  <c r="Y772" i="4"/>
  <c r="Y767" i="4"/>
  <c r="Z763" i="4"/>
  <c r="Y763" i="4"/>
  <c r="Y758" i="4"/>
  <c r="AB758" i="4"/>
  <c r="AA758" i="4"/>
  <c r="Z758" i="4"/>
  <c r="AE758" i="4"/>
  <c r="AC758" i="4"/>
  <c r="AD758" i="4"/>
  <c r="Y754" i="4"/>
  <c r="AB754" i="4"/>
  <c r="AA754" i="4"/>
  <c r="Z754" i="4"/>
  <c r="AE754" i="4"/>
  <c r="AC754" i="4"/>
  <c r="AD754" i="4"/>
  <c r="AE749" i="4"/>
  <c r="AC749" i="4"/>
  <c r="Z749" i="4"/>
  <c r="Y749" i="4"/>
  <c r="AB749" i="4"/>
  <c r="AD749" i="4"/>
  <c r="AA749" i="4"/>
  <c r="Y745" i="4"/>
  <c r="AB745" i="4"/>
  <c r="AD745" i="4"/>
  <c r="AA745" i="4"/>
  <c r="AE745" i="4"/>
  <c r="AC745" i="4"/>
  <c r="Z745" i="4"/>
  <c r="AE741" i="4"/>
  <c r="AC741" i="4"/>
  <c r="Z741" i="4"/>
  <c r="Y741" i="4"/>
  <c r="AB741" i="4"/>
  <c r="AD741" i="4"/>
  <c r="AA741" i="4"/>
  <c r="AC736" i="4"/>
  <c r="AA736" i="4"/>
  <c r="Z736" i="4"/>
  <c r="AE736" i="4"/>
  <c r="AB736" i="4"/>
  <c r="AD736" i="4"/>
  <c r="Y736" i="4"/>
  <c r="AB732" i="4"/>
  <c r="AD732" i="4"/>
  <c r="Y732" i="4"/>
  <c r="AC732" i="4"/>
  <c r="AA732" i="4"/>
  <c r="Z732" i="4"/>
  <c r="AE732" i="4"/>
  <c r="AC727" i="4"/>
  <c r="AA727" i="4"/>
  <c r="Z727" i="4"/>
  <c r="AE727" i="4"/>
  <c r="AD727" i="4"/>
  <c r="Y727" i="4"/>
  <c r="AB727" i="4"/>
  <c r="Y723" i="4"/>
  <c r="AB716" i="4"/>
  <c r="AD716" i="4"/>
  <c r="Y716" i="4"/>
  <c r="AC716" i="4"/>
  <c r="AA716" i="4"/>
  <c r="Z716" i="4"/>
  <c r="AE716" i="4"/>
  <c r="Y712" i="4"/>
  <c r="Y697" i="4"/>
  <c r="AB697" i="4"/>
  <c r="AD697" i="4"/>
  <c r="AA697" i="4"/>
  <c r="AE697" i="4"/>
  <c r="AC697" i="4"/>
  <c r="Z697" i="4"/>
  <c r="AE693" i="4"/>
  <c r="AC693" i="4"/>
  <c r="Z693" i="4"/>
  <c r="Y693" i="4"/>
  <c r="AB693" i="4"/>
  <c r="AD693" i="4"/>
  <c r="AA693" i="4"/>
  <c r="AC687" i="4"/>
  <c r="AA687" i="4"/>
  <c r="Z687" i="4"/>
  <c r="AE687" i="4"/>
  <c r="AD687" i="4"/>
  <c r="Y687" i="4"/>
  <c r="AB687" i="4"/>
  <c r="AD683" i="4"/>
  <c r="Y683" i="4"/>
  <c r="AB683" i="4"/>
  <c r="AC683" i="4"/>
  <c r="AA683" i="4"/>
  <c r="Z683" i="4"/>
  <c r="AE683" i="4"/>
  <c r="Z677" i="4"/>
  <c r="Y677" i="4"/>
  <c r="AD677" i="4"/>
  <c r="AE677" i="4"/>
  <c r="AA677" i="4"/>
  <c r="AB677" i="4"/>
  <c r="AC677" i="4"/>
  <c r="Y673" i="4"/>
  <c r="AC673" i="4"/>
  <c r="AB673" i="4"/>
  <c r="AE673" i="4"/>
  <c r="Z673" i="4"/>
  <c r="AD673" i="4"/>
  <c r="AA673" i="4"/>
  <c r="Y668" i="4"/>
  <c r="AD668" i="4"/>
  <c r="AA668" i="4"/>
  <c r="AE668" i="4"/>
  <c r="Z668" i="4"/>
  <c r="AC668" i="4"/>
  <c r="AB668" i="4"/>
  <c r="AE664" i="4"/>
  <c r="AD664" i="4"/>
  <c r="AC664" i="4"/>
  <c r="Y664" i="4"/>
  <c r="Z664" i="4"/>
  <c r="AA664" i="4"/>
  <c r="AB664" i="4"/>
  <c r="AE659" i="4"/>
  <c r="AB659" i="4"/>
  <c r="Z659" i="4"/>
  <c r="AC659" i="4"/>
  <c r="AA659" i="4"/>
  <c r="AD659" i="4"/>
  <c r="Y659" i="4"/>
  <c r="Y651" i="4"/>
  <c r="Z651" i="4"/>
  <c r="Y638" i="4"/>
  <c r="Z638" i="4"/>
  <c r="Y632" i="4"/>
  <c r="Z632" i="4"/>
  <c r="Y614" i="4"/>
  <c r="Z614" i="4"/>
  <c r="Y594" i="4"/>
  <c r="Z594" i="4"/>
  <c r="Z587" i="4"/>
  <c r="Y587" i="4"/>
  <c r="Y581" i="4"/>
  <c r="Z581" i="4"/>
  <c r="AA567" i="4"/>
  <c r="Z567" i="4"/>
  <c r="Y567" i="4"/>
  <c r="Z563" i="4"/>
  <c r="Y563" i="4"/>
  <c r="AA563" i="4"/>
  <c r="Y554" i="4"/>
  <c r="AA554" i="4"/>
  <c r="Z554" i="4"/>
  <c r="AB549" i="4"/>
  <c r="Z549" i="4"/>
  <c r="Y549" i="4"/>
  <c r="AA549" i="4"/>
  <c r="Y545" i="4"/>
  <c r="Z545" i="4"/>
  <c r="AA545" i="4"/>
  <c r="AB541" i="4"/>
  <c r="Z541" i="4"/>
  <c r="Y541" i="4"/>
  <c r="AA541" i="4"/>
  <c r="AB536" i="4"/>
  <c r="AA536" i="4"/>
  <c r="Y536" i="4"/>
  <c r="Z536" i="4"/>
  <c r="Y532" i="4"/>
  <c r="AA532" i="4"/>
  <c r="AC532" i="4"/>
  <c r="Z532" i="4"/>
  <c r="AB532" i="4"/>
  <c r="AC526" i="4"/>
  <c r="AA526" i="4"/>
  <c r="Y526" i="4"/>
  <c r="Z526" i="4"/>
  <c r="AB526" i="4"/>
  <c r="Y522" i="4"/>
  <c r="AB522" i="4"/>
  <c r="AD522" i="4"/>
  <c r="AA522" i="4"/>
  <c r="AE522" i="4"/>
  <c r="AC522" i="4"/>
  <c r="Z522" i="4"/>
  <c r="AC516" i="4"/>
  <c r="AB516" i="4"/>
  <c r="Y516" i="4"/>
  <c r="Z516" i="4"/>
  <c r="AA516" i="4"/>
  <c r="Y512" i="4"/>
  <c r="AB512" i="4"/>
  <c r="AC512" i="4"/>
  <c r="AA512" i="4"/>
  <c r="Z512" i="4"/>
  <c r="AE512" i="4"/>
  <c r="AD512" i="4"/>
  <c r="AC497" i="4"/>
  <c r="AA497" i="4"/>
  <c r="Z497" i="4"/>
  <c r="AE497" i="4"/>
  <c r="AB497" i="4"/>
  <c r="AD497" i="4"/>
  <c r="Y497" i="4"/>
  <c r="AB493" i="4"/>
  <c r="AD493" i="4"/>
  <c r="Y493" i="4"/>
  <c r="AC493" i="4"/>
  <c r="AA493" i="4"/>
  <c r="Z493" i="4"/>
  <c r="AE493" i="4"/>
  <c r="AC488" i="4"/>
  <c r="AA488" i="4"/>
  <c r="Z488" i="4"/>
  <c r="AE488" i="4"/>
  <c r="AD488" i="4"/>
  <c r="Y488" i="4"/>
  <c r="AB488" i="4"/>
  <c r="AD484" i="4"/>
  <c r="Y484" i="4"/>
  <c r="AB484" i="4"/>
  <c r="AC484" i="4"/>
  <c r="AA484" i="4"/>
  <c r="Z484" i="4"/>
  <c r="AE484" i="4"/>
  <c r="Z479" i="4"/>
  <c r="AE479" i="4"/>
  <c r="AC479" i="4"/>
  <c r="AD479" i="4"/>
  <c r="Y479" i="4"/>
  <c r="AB479" i="4"/>
  <c r="AA479" i="4"/>
  <c r="Y475" i="4"/>
  <c r="AB475" i="4"/>
  <c r="AA475" i="4"/>
  <c r="Z475" i="4"/>
  <c r="AE475" i="4"/>
  <c r="AC475" i="4"/>
  <c r="AD475" i="4"/>
  <c r="Z471" i="4"/>
  <c r="AE471" i="4"/>
  <c r="AC471" i="4"/>
  <c r="AD471" i="4"/>
  <c r="Y471" i="4"/>
  <c r="AB471" i="4"/>
  <c r="AA471" i="4"/>
  <c r="AE466" i="4"/>
  <c r="AC466" i="4"/>
  <c r="Z466" i="4"/>
  <c r="Y466" i="4"/>
  <c r="AB466" i="4"/>
  <c r="AD466" i="4"/>
  <c r="AA466" i="4"/>
  <c r="Y462" i="4"/>
  <c r="AB462" i="4"/>
  <c r="AD462" i="4"/>
  <c r="AA462" i="4"/>
  <c r="AE462" i="4"/>
  <c r="AC462" i="4"/>
  <c r="Z462" i="4"/>
  <c r="AB457" i="4"/>
  <c r="AD457" i="4"/>
  <c r="Y457" i="4"/>
  <c r="AC457" i="4"/>
  <c r="AA457" i="4"/>
  <c r="Z457" i="4"/>
  <c r="AE457" i="4"/>
  <c r="AC453" i="4"/>
  <c r="AA453" i="4"/>
  <c r="Z453" i="4"/>
  <c r="AE453" i="4"/>
  <c r="AB453" i="4"/>
  <c r="AD453" i="4"/>
  <c r="Y453" i="4"/>
  <c r="AD448" i="4"/>
  <c r="Y448" i="4"/>
  <c r="AB448" i="4"/>
  <c r="AC448" i="4"/>
  <c r="AA448" i="4"/>
  <c r="Z448" i="4"/>
  <c r="AE448" i="4"/>
  <c r="AC444" i="4"/>
  <c r="AA444" i="4"/>
  <c r="Z444" i="4"/>
  <c r="AE444" i="4"/>
  <c r="AD444" i="4"/>
  <c r="Y444" i="4"/>
  <c r="AB444" i="4"/>
  <c r="Y439" i="4"/>
  <c r="AB439" i="4"/>
  <c r="AA439" i="4"/>
  <c r="Z439" i="4"/>
  <c r="AE439" i="4"/>
  <c r="AC439" i="4"/>
  <c r="AD439" i="4"/>
  <c r="Z435" i="4"/>
  <c r="AE435" i="4"/>
  <c r="AC435" i="4"/>
  <c r="AD435" i="4"/>
  <c r="Y435" i="4"/>
  <c r="AB435" i="4"/>
  <c r="AA435" i="4"/>
  <c r="Y431" i="4"/>
  <c r="AB431" i="4"/>
  <c r="AA431" i="4"/>
  <c r="Z431" i="4"/>
  <c r="AE431" i="4"/>
  <c r="AC431" i="4"/>
  <c r="AD431" i="4"/>
  <c r="Y426" i="4"/>
  <c r="AB426" i="4"/>
  <c r="AD426" i="4"/>
  <c r="AA426" i="4"/>
  <c r="AE426" i="4"/>
  <c r="AC426" i="4"/>
  <c r="Z426" i="4"/>
  <c r="AE422" i="4"/>
  <c r="AC422" i="4"/>
  <c r="Z422" i="4"/>
  <c r="Y422" i="4"/>
  <c r="AB422" i="4"/>
  <c r="AD422" i="4"/>
  <c r="AA422" i="4"/>
  <c r="AC417" i="4"/>
  <c r="AA417" i="4"/>
  <c r="Z417" i="4"/>
  <c r="AE417" i="4"/>
  <c r="AB417" i="4"/>
  <c r="AD417" i="4"/>
  <c r="Y417" i="4"/>
  <c r="AB413" i="4"/>
  <c r="AD413" i="4"/>
  <c r="Y413" i="4"/>
  <c r="AC413" i="4"/>
  <c r="AA413" i="4"/>
  <c r="Z413" i="4"/>
  <c r="AE413" i="4"/>
  <c r="AE398" i="4"/>
  <c r="AC398" i="4"/>
  <c r="Z398" i="4"/>
  <c r="Y398" i="4"/>
  <c r="AB398" i="4"/>
  <c r="AD398" i="4"/>
  <c r="AA398" i="4"/>
  <c r="Y394" i="4"/>
  <c r="AB394" i="4"/>
  <c r="AD394" i="4"/>
  <c r="AA394" i="4"/>
  <c r="AE394" i="4"/>
  <c r="AC394" i="4"/>
  <c r="Z394" i="4"/>
  <c r="AB389" i="4"/>
  <c r="AD389" i="4"/>
  <c r="Y389" i="4"/>
  <c r="AC389" i="4"/>
  <c r="AA389" i="4"/>
  <c r="Z389" i="4"/>
  <c r="AE389" i="4"/>
  <c r="AC385" i="4"/>
  <c r="AA385" i="4"/>
  <c r="Z385" i="4"/>
  <c r="AE385" i="4"/>
  <c r="AB385" i="4"/>
  <c r="AD385" i="4"/>
  <c r="Y385" i="4"/>
  <c r="AB381" i="4"/>
  <c r="AD381" i="4"/>
  <c r="Y381" i="4"/>
  <c r="AC381" i="4"/>
  <c r="AA381" i="4"/>
  <c r="Z381" i="4"/>
  <c r="AE381" i="4"/>
  <c r="Y376" i="4"/>
  <c r="AB376" i="4"/>
  <c r="AA376" i="4"/>
  <c r="Z376" i="4"/>
  <c r="AE376" i="4"/>
  <c r="AC376" i="4"/>
  <c r="AD376" i="4"/>
  <c r="AA372" i="4"/>
  <c r="AF372" i="4"/>
  <c r="AD372" i="4"/>
  <c r="AE372" i="4"/>
  <c r="Y372" i="4"/>
  <c r="AC372" i="4"/>
  <c r="AB372" i="4"/>
  <c r="Z372" i="4"/>
  <c r="Y367" i="4"/>
  <c r="AD367" i="4"/>
  <c r="AF367" i="4"/>
  <c r="AC367" i="4"/>
  <c r="AA367" i="4"/>
  <c r="AG367" i="4"/>
  <c r="AE367" i="4"/>
  <c r="AB367" i="4"/>
  <c r="AG363" i="4"/>
  <c r="AE363" i="4"/>
  <c r="AB363" i="4"/>
  <c r="Y363" i="4"/>
  <c r="AD363" i="4"/>
  <c r="AF363" i="4"/>
  <c r="AC363" i="4"/>
  <c r="AA363" i="4"/>
  <c r="AE358" i="4"/>
  <c r="AC358" i="4"/>
  <c r="AB358" i="4"/>
  <c r="AG358" i="4"/>
  <c r="AD358" i="4"/>
  <c r="AF358" i="4"/>
  <c r="AA358" i="4"/>
  <c r="Y358" i="4"/>
  <c r="AD354" i="4"/>
  <c r="AF354" i="4"/>
  <c r="AA354" i="4"/>
  <c r="Y354" i="4"/>
  <c r="AE354" i="4"/>
  <c r="AC354" i="4"/>
  <c r="AB354" i="4"/>
  <c r="AG354" i="4"/>
  <c r="AE349" i="4"/>
  <c r="AC349" i="4"/>
  <c r="AB349" i="4"/>
  <c r="AG349" i="4"/>
  <c r="AF349" i="4"/>
  <c r="AA349" i="4"/>
  <c r="Y349" i="4"/>
  <c r="AD349" i="4"/>
  <c r="Y345" i="4"/>
  <c r="Y341" i="4"/>
  <c r="Y336" i="4"/>
  <c r="Y331" i="4"/>
  <c r="Y326" i="4"/>
  <c r="Y322" i="4"/>
  <c r="Z322" i="4"/>
  <c r="Y317" i="4"/>
  <c r="Z317" i="4"/>
  <c r="Y313" i="4"/>
  <c r="Y298" i="4"/>
  <c r="Y294" i="4"/>
  <c r="Y289" i="4"/>
  <c r="Z289" i="4"/>
  <c r="Y285" i="4"/>
  <c r="Z281" i="4"/>
  <c r="Y281" i="4"/>
  <c r="Y276" i="4"/>
  <c r="Y272" i="4"/>
  <c r="Y267" i="4"/>
  <c r="Y263" i="4"/>
  <c r="Y258" i="4"/>
  <c r="Y254" i="4"/>
  <c r="Y249" i="4"/>
  <c r="Y245" i="4"/>
  <c r="Z245" i="4"/>
  <c r="Y241" i="4"/>
  <c r="Z241" i="4"/>
  <c r="AA236" i="4"/>
  <c r="Y236" i="4"/>
  <c r="AB236" i="4"/>
  <c r="Z236" i="4"/>
  <c r="Y232" i="4"/>
  <c r="Z232" i="4"/>
  <c r="Y227" i="4"/>
  <c r="Y223" i="4"/>
  <c r="Z223" i="4"/>
  <c r="Y218" i="4"/>
  <c r="Z218" i="4"/>
  <c r="Y214" i="4"/>
  <c r="Z214" i="4"/>
  <c r="Y198" i="4"/>
  <c r="AC198" i="4"/>
  <c r="AB198" i="4"/>
  <c r="Z198" i="4"/>
  <c r="AA198" i="4"/>
  <c r="AF198" i="4"/>
  <c r="AD198" i="4"/>
  <c r="AE198" i="4"/>
  <c r="AA194" i="4"/>
  <c r="AF194" i="4"/>
  <c r="AD194" i="4"/>
  <c r="AE194" i="4"/>
  <c r="Y194" i="4"/>
  <c r="AC194" i="4"/>
  <c r="AB194" i="4"/>
  <c r="Z194" i="4"/>
  <c r="AA189" i="4"/>
  <c r="Y189" i="4"/>
  <c r="AC189" i="4"/>
  <c r="AE189" i="4"/>
  <c r="AB189" i="4"/>
  <c r="Z189" i="4"/>
  <c r="AF189" i="4"/>
  <c r="AD189" i="4"/>
  <c r="AB185" i="4"/>
  <c r="Z185" i="4"/>
  <c r="AF185" i="4"/>
  <c r="AD185" i="4"/>
  <c r="AA185" i="4"/>
  <c r="Y185" i="4"/>
  <c r="AC185" i="4"/>
  <c r="AE185" i="4"/>
  <c r="AE179" i="4"/>
  <c r="Z179" i="4"/>
  <c r="Y179" i="4"/>
  <c r="AC179" i="4"/>
  <c r="AD179" i="4"/>
  <c r="AB179" i="4"/>
  <c r="AA179" i="4"/>
  <c r="AF179" i="4"/>
  <c r="AD175" i="4"/>
  <c r="AB175" i="4"/>
  <c r="AA175" i="4"/>
  <c r="AF175" i="4"/>
  <c r="AE175" i="4"/>
  <c r="Z175" i="4"/>
  <c r="Y175" i="4"/>
  <c r="AC175" i="4"/>
  <c r="AE171" i="4"/>
  <c r="Z171" i="4"/>
  <c r="Y171" i="4"/>
  <c r="AC171" i="4"/>
  <c r="AD171" i="4"/>
  <c r="AB171" i="4"/>
  <c r="AA171" i="4"/>
  <c r="AF171" i="4"/>
  <c r="Y166" i="4"/>
  <c r="AC166" i="4"/>
  <c r="AB166" i="4"/>
  <c r="Z166" i="4"/>
  <c r="AA166" i="4"/>
  <c r="AF166" i="4"/>
  <c r="AD166" i="4"/>
  <c r="AE166" i="4"/>
  <c r="AB146" i="4"/>
  <c r="Z146" i="4"/>
  <c r="AA146" i="4"/>
  <c r="Y146" i="4"/>
  <c r="AA139" i="4"/>
  <c r="Y139" i="4"/>
  <c r="Z139" i="4"/>
  <c r="AB139" i="4"/>
  <c r="Z114" i="4"/>
  <c r="Y114" i="4"/>
  <c r="AA114" i="4"/>
  <c r="Y81" i="4"/>
  <c r="Z81" i="4"/>
  <c r="AB81" i="4"/>
  <c r="AA81" i="4"/>
  <c r="AB51" i="4"/>
  <c r="AA51" i="4"/>
  <c r="Y51" i="4"/>
  <c r="Z51" i="4"/>
  <c r="AB31" i="4"/>
  <c r="Z31" i="4"/>
  <c r="AA31" i="4"/>
  <c r="Y31" i="4"/>
  <c r="AC31" i="4"/>
  <c r="Y24" i="4"/>
  <c r="AB24" i="4"/>
  <c r="AC24" i="4"/>
  <c r="AD24" i="4"/>
  <c r="Z24" i="4"/>
  <c r="AA24" i="4"/>
  <c r="AC17" i="4"/>
  <c r="AE17" i="4"/>
  <c r="AG17" i="4"/>
  <c r="AF17" i="4"/>
  <c r="AB17" i="4"/>
  <c r="Z17" i="4"/>
  <c r="Y17" i="4"/>
  <c r="AD17" i="4"/>
  <c r="AA17" i="4"/>
  <c r="AA13" i="4"/>
  <c r="AD13" i="4"/>
  <c r="Y13" i="4"/>
  <c r="AF13" i="4"/>
  <c r="AE13" i="4"/>
  <c r="AC13" i="4"/>
  <c r="AB13" i="4"/>
  <c r="AG13" i="4"/>
  <c r="Z13" i="4"/>
  <c r="Y8" i="4"/>
  <c r="AE8" i="4"/>
  <c r="AC8" i="4"/>
  <c r="AF8" i="4"/>
  <c r="AG8" i="4"/>
  <c r="Z8" i="4"/>
  <c r="AB8" i="4"/>
  <c r="AD8" i="4"/>
  <c r="AA8" i="4"/>
  <c r="AC4" i="4"/>
  <c r="AD4" i="4"/>
  <c r="AB4" i="4"/>
  <c r="AG4" i="4"/>
  <c r="AE4" i="4"/>
  <c r="AF4" i="4"/>
  <c r="Z4" i="4"/>
  <c r="Y4" i="4"/>
  <c r="AA4" i="4"/>
  <c r="Z1236" i="4"/>
  <c r="Y1233" i="4"/>
  <c r="AC1225" i="4"/>
  <c r="Y1199" i="4"/>
  <c r="AA1195" i="4"/>
  <c r="AC1195" i="4"/>
  <c r="AA1193" i="4"/>
  <c r="Z1191" i="4"/>
  <c r="Y1191" i="4"/>
  <c r="Z1173" i="4"/>
  <c r="AB1173" i="4"/>
  <c r="AB1171" i="4"/>
  <c r="AD1171" i="4"/>
  <c r="AE1168" i="4"/>
  <c r="Z1168" i="4"/>
  <c r="Z1164" i="4"/>
  <c r="Y1164" i="4"/>
  <c r="AA1159" i="4"/>
  <c r="Y1157" i="4"/>
  <c r="AA1139" i="4"/>
  <c r="AC1139" i="4"/>
  <c r="AC1121" i="4"/>
  <c r="AA1121" i="4"/>
  <c r="AB1116" i="4"/>
  <c r="AA1114" i="4"/>
  <c r="Y1114" i="4"/>
  <c r="AA998" i="4"/>
  <c r="Y998" i="4"/>
  <c r="Y956" i="4"/>
  <c r="Z1227" i="4"/>
  <c r="Y1227" i="4"/>
  <c r="AA1227" i="4"/>
  <c r="Y1219" i="4"/>
  <c r="AB1219" i="4"/>
  <c r="Z1219" i="4"/>
  <c r="AA1219" i="4"/>
  <c r="Y1198" i="4"/>
  <c r="Z1198" i="4"/>
  <c r="AB1198" i="4"/>
  <c r="AC1198" i="4"/>
  <c r="AA1198" i="4"/>
  <c r="Z997" i="4"/>
  <c r="Y997" i="4"/>
  <c r="AA985" i="4"/>
  <c r="Y985" i="4"/>
  <c r="Y979" i="4"/>
  <c r="AA977" i="4"/>
  <c r="Z977" i="4"/>
  <c r="Y977" i="4"/>
  <c r="Z932" i="4"/>
  <c r="Y932" i="4"/>
  <c r="Y914" i="4"/>
  <c r="Y899" i="4"/>
  <c r="Z899" i="4"/>
  <c r="Y886" i="4"/>
  <c r="Z886" i="4"/>
  <c r="Y868" i="4"/>
  <c r="Y863" i="4"/>
  <c r="Z863" i="4"/>
  <c r="Y859" i="4"/>
  <c r="Y149" i="4"/>
  <c r="AA149" i="4"/>
  <c r="Z149" i="4"/>
  <c r="AB138" i="4"/>
  <c r="Z138" i="4"/>
  <c r="AA138" i="4"/>
  <c r="Y138" i="4"/>
  <c r="Z128" i="4"/>
  <c r="AB128" i="4"/>
  <c r="AA128" i="4"/>
  <c r="Y128" i="4"/>
  <c r="AB118" i="4"/>
  <c r="Z118" i="4"/>
  <c r="AA118" i="4"/>
  <c r="Y118" i="4"/>
  <c r="AA98" i="4"/>
  <c r="Z98" i="4"/>
  <c r="Y98" i="4"/>
  <c r="Y65" i="4"/>
  <c r="Z65" i="4"/>
  <c r="AA65" i="4"/>
  <c r="AC65" i="4"/>
  <c r="AB65" i="4"/>
  <c r="Y58" i="4"/>
  <c r="AA58" i="4"/>
  <c r="AC58" i="4"/>
  <c r="AB58" i="4"/>
  <c r="Z58" i="4"/>
  <c r="Z48" i="4"/>
  <c r="AC48" i="4"/>
  <c r="AA48" i="4"/>
  <c r="AB48" i="4"/>
  <c r="Y48" i="4"/>
  <c r="Z44" i="4"/>
  <c r="AA44" i="4"/>
  <c r="Y44" i="4"/>
  <c r="AB44" i="4"/>
  <c r="Y1241" i="4"/>
  <c r="AA1241" i="4"/>
  <c r="AC1241" i="4"/>
  <c r="Z1241" i="4"/>
  <c r="AB1241" i="4"/>
  <c r="AA1212" i="4"/>
  <c r="Z1212" i="4"/>
  <c r="Y1212" i="4"/>
  <c r="AA1185" i="4"/>
  <c r="Y1185" i="4"/>
  <c r="AE1185" i="4"/>
  <c r="AC1185" i="4"/>
  <c r="Z1185" i="4"/>
  <c r="AB1185" i="4"/>
  <c r="AG1185" i="4"/>
  <c r="AD1185" i="4"/>
  <c r="AF1185" i="4"/>
  <c r="Z1181" i="4"/>
  <c r="AB1181" i="4"/>
  <c r="AG1181" i="4"/>
  <c r="AD1181" i="4"/>
  <c r="AF1181" i="4"/>
  <c r="AA1181" i="4"/>
  <c r="Y1181" i="4"/>
  <c r="AE1181" i="4"/>
  <c r="AC1181" i="4"/>
  <c r="AB1176" i="4"/>
  <c r="AG1176" i="4"/>
  <c r="AF1176" i="4"/>
  <c r="Z1176" i="4"/>
  <c r="AA1176" i="4"/>
  <c r="Y1176" i="4"/>
  <c r="AD1176" i="4"/>
  <c r="AE1176" i="4"/>
  <c r="AC1176" i="4"/>
  <c r="AC1172" i="4"/>
  <c r="Y1172" i="4"/>
  <c r="AA1172" i="4"/>
  <c r="AB1172" i="4"/>
  <c r="Z1172" i="4"/>
  <c r="AD1172" i="4"/>
  <c r="AE1167" i="4"/>
  <c r="Y1167" i="4"/>
  <c r="AC1167" i="4"/>
  <c r="AB1167" i="4"/>
  <c r="Z1167" i="4"/>
  <c r="AA1167" i="4"/>
  <c r="AF1167" i="4"/>
  <c r="AD1167" i="4"/>
  <c r="Z1163" i="4"/>
  <c r="Y1163" i="4"/>
  <c r="AA1163" i="4"/>
  <c r="Y1158" i="4"/>
  <c r="Z1158" i="4"/>
  <c r="AB1158" i="4"/>
  <c r="AC1158" i="4"/>
  <c r="AA1158" i="4"/>
  <c r="AB1154" i="4"/>
  <c r="Z1154" i="4"/>
  <c r="Y1154" i="4"/>
  <c r="AA1154" i="4"/>
  <c r="Z1149" i="4"/>
  <c r="AB1149" i="4"/>
  <c r="AA1149" i="4"/>
  <c r="Y1149" i="4"/>
  <c r="AD1145" i="4"/>
  <c r="AA1145" i="4"/>
  <c r="AC1145" i="4"/>
  <c r="Y1145" i="4"/>
  <c r="AB1145" i="4"/>
  <c r="Z1145" i="4"/>
  <c r="Y1141" i="4"/>
  <c r="AB1141" i="4"/>
  <c r="Z1141" i="4"/>
  <c r="AD1141" i="4"/>
  <c r="AA1141" i="4"/>
  <c r="AC1141" i="4"/>
  <c r="Y1136" i="4"/>
  <c r="AA1136" i="4"/>
  <c r="AB1136" i="4"/>
  <c r="Z1136" i="4"/>
  <c r="AD1136" i="4"/>
  <c r="AC1136" i="4"/>
  <c r="AA1132" i="4"/>
  <c r="AF1132" i="4"/>
  <c r="AE1132" i="4"/>
  <c r="Z1132" i="4"/>
  <c r="Y1132" i="4"/>
  <c r="AC1132" i="4"/>
  <c r="AD1132" i="4"/>
  <c r="AB1132" i="4"/>
  <c r="AA1127" i="4"/>
  <c r="AF1127" i="4"/>
  <c r="AD1127" i="4"/>
  <c r="AE1127" i="4"/>
  <c r="Y1127" i="4"/>
  <c r="AC1127" i="4"/>
  <c r="AB1127" i="4"/>
  <c r="Z1127" i="4"/>
  <c r="Y1123" i="4"/>
  <c r="AC1123" i="4"/>
  <c r="AB1123" i="4"/>
  <c r="Z1123" i="4"/>
  <c r="AA1123" i="4"/>
  <c r="AF1123" i="4"/>
  <c r="AD1123" i="4"/>
  <c r="AE1123" i="4"/>
  <c r="Y1118" i="4"/>
  <c r="AC1118" i="4"/>
  <c r="AE1118" i="4"/>
  <c r="AB1118" i="4"/>
  <c r="Z1118" i="4"/>
  <c r="AF1118" i="4"/>
  <c r="AD1118" i="4"/>
  <c r="AA1118" i="4"/>
  <c r="Y981" i="4"/>
  <c r="AC945" i="4"/>
  <c r="AA945" i="4"/>
  <c r="Z945" i="4"/>
  <c r="AE945" i="4"/>
  <c r="AD945" i="4"/>
  <c r="Y945" i="4"/>
  <c r="AB945" i="4"/>
  <c r="AD941" i="4"/>
  <c r="Y941" i="4"/>
  <c r="AB941" i="4"/>
  <c r="AC941" i="4"/>
  <c r="AA941" i="4"/>
  <c r="Z941" i="4"/>
  <c r="AE941" i="4"/>
  <c r="AE935" i="4"/>
  <c r="AC935" i="4"/>
  <c r="Z935" i="4"/>
  <c r="Y935" i="4"/>
  <c r="AB935" i="4"/>
  <c r="AD935" i="4"/>
  <c r="AA935" i="4"/>
  <c r="AD928" i="4"/>
  <c r="Y928" i="4"/>
  <c r="AB928" i="4"/>
  <c r="AA928" i="4"/>
  <c r="Z928" i="4"/>
  <c r="AE928" i="4"/>
  <c r="AC928" i="4"/>
  <c r="Y923" i="4"/>
  <c r="Y894" i="4"/>
  <c r="AA888" i="4"/>
  <c r="Z888" i="4"/>
  <c r="Y888" i="4"/>
  <c r="AB888" i="4"/>
  <c r="Y873" i="4"/>
  <c r="Z858" i="4"/>
  <c r="Y858" i="4"/>
  <c r="Z845" i="4"/>
  <c r="Y845" i="4"/>
  <c r="Y838" i="4"/>
  <c r="AC838" i="4"/>
  <c r="AA838" i="4"/>
  <c r="Z838" i="4"/>
  <c r="AE838" i="4"/>
  <c r="AB838" i="4"/>
  <c r="AD838" i="4"/>
  <c r="Y833" i="4"/>
  <c r="AB833" i="4"/>
  <c r="AC833" i="4"/>
  <c r="AA833" i="4"/>
  <c r="Z833" i="4"/>
  <c r="AE833" i="4"/>
  <c r="AD833" i="4"/>
  <c r="AA828" i="4"/>
  <c r="Z828" i="4"/>
  <c r="AE828" i="4"/>
  <c r="AC828" i="4"/>
  <c r="AD828" i="4"/>
  <c r="Y828" i="4"/>
  <c r="AB828" i="4"/>
  <c r="AD824" i="4"/>
  <c r="Y824" i="4"/>
  <c r="AB824" i="4"/>
  <c r="AA824" i="4"/>
  <c r="Z824" i="4"/>
  <c r="AE824" i="4"/>
  <c r="AC824" i="4"/>
  <c r="AC818" i="4"/>
  <c r="AA818" i="4"/>
  <c r="Z818" i="4"/>
  <c r="AE818" i="4"/>
  <c r="AB818" i="4"/>
  <c r="AD818" i="4"/>
  <c r="Y818" i="4"/>
  <c r="AB814" i="4"/>
  <c r="AD814" i="4"/>
  <c r="Y814" i="4"/>
  <c r="AC814" i="4"/>
  <c r="AA814" i="4"/>
  <c r="Z814" i="4"/>
  <c r="AE814" i="4"/>
  <c r="Y799" i="4"/>
  <c r="Y795" i="4"/>
  <c r="Y791" i="4"/>
  <c r="Y786" i="4"/>
  <c r="Z786" i="4"/>
  <c r="Y781" i="4"/>
  <c r="Y775" i="4"/>
  <c r="Y771" i="4"/>
  <c r="Y766" i="4"/>
  <c r="Z762" i="4"/>
  <c r="Y762" i="4"/>
  <c r="AA757" i="4"/>
  <c r="AE757" i="4"/>
  <c r="AC757" i="4"/>
  <c r="Z757" i="4"/>
  <c r="Y757" i="4"/>
  <c r="AB757" i="4"/>
  <c r="AD757" i="4"/>
  <c r="Y753" i="4"/>
  <c r="AB753" i="4"/>
  <c r="AD753" i="4"/>
  <c r="AA753" i="4"/>
  <c r="AE753" i="4"/>
  <c r="AC753" i="4"/>
  <c r="Z753" i="4"/>
  <c r="AB748" i="4"/>
  <c r="AD748" i="4"/>
  <c r="Y748" i="4"/>
  <c r="AC748" i="4"/>
  <c r="AA748" i="4"/>
  <c r="Z748" i="4"/>
  <c r="AE748" i="4"/>
  <c r="AC744" i="4"/>
  <c r="AA744" i="4"/>
  <c r="Z744" i="4"/>
  <c r="AE744" i="4"/>
  <c r="AB744" i="4"/>
  <c r="AD744" i="4"/>
  <c r="Y744" i="4"/>
  <c r="AD739" i="4"/>
  <c r="Y739" i="4"/>
  <c r="AB739" i="4"/>
  <c r="AC739" i="4"/>
  <c r="AA739" i="4"/>
  <c r="Z739" i="4"/>
  <c r="AE739" i="4"/>
  <c r="AC735" i="4"/>
  <c r="AA735" i="4"/>
  <c r="Z735" i="4"/>
  <c r="AE735" i="4"/>
  <c r="AD735" i="4"/>
  <c r="Y735" i="4"/>
  <c r="AB735" i="4"/>
  <c r="AD731" i="4"/>
  <c r="Y731" i="4"/>
  <c r="AB731" i="4"/>
  <c r="AC731" i="4"/>
  <c r="AA731" i="4"/>
  <c r="Z731" i="4"/>
  <c r="AE731" i="4"/>
  <c r="AB726" i="4"/>
  <c r="Z726" i="4"/>
  <c r="AA726" i="4"/>
  <c r="Y726" i="4"/>
  <c r="Y722" i="4"/>
  <c r="AB722" i="4"/>
  <c r="AA722" i="4"/>
  <c r="Z722" i="4"/>
  <c r="AE722" i="4"/>
  <c r="AC722" i="4"/>
  <c r="AD722" i="4"/>
  <c r="AD715" i="4"/>
  <c r="Y715" i="4"/>
  <c r="AB715" i="4"/>
  <c r="AC715" i="4"/>
  <c r="AA715" i="4"/>
  <c r="Z715" i="4"/>
  <c r="AE715" i="4"/>
  <c r="AD711" i="4"/>
  <c r="Y711" i="4"/>
  <c r="AB711" i="4"/>
  <c r="AC711" i="4"/>
  <c r="AA711" i="4"/>
  <c r="Z711" i="4"/>
  <c r="AE711" i="4"/>
  <c r="AB696" i="4"/>
  <c r="AD696" i="4"/>
  <c r="Y696" i="4"/>
  <c r="AC696" i="4"/>
  <c r="AA696" i="4"/>
  <c r="Z696" i="4"/>
  <c r="AE696" i="4"/>
  <c r="AC692" i="4"/>
  <c r="AA692" i="4"/>
  <c r="Z692" i="4"/>
  <c r="AE692" i="4"/>
  <c r="AB692" i="4"/>
  <c r="AD692" i="4"/>
  <c r="Y692" i="4"/>
  <c r="Y686" i="4"/>
  <c r="AB686" i="4"/>
  <c r="AA686" i="4"/>
  <c r="Z686" i="4"/>
  <c r="AE686" i="4"/>
  <c r="AC686" i="4"/>
  <c r="AD686" i="4"/>
  <c r="Y681" i="4"/>
  <c r="AB681" i="4"/>
  <c r="Z681" i="4"/>
  <c r="AA681" i="4"/>
  <c r="Y676" i="4"/>
  <c r="AD676" i="4"/>
  <c r="AA676" i="4"/>
  <c r="AE676" i="4"/>
  <c r="Z676" i="4"/>
  <c r="AC676" i="4"/>
  <c r="AB676" i="4"/>
  <c r="AE672" i="4"/>
  <c r="AD672" i="4"/>
  <c r="AC672" i="4"/>
  <c r="Y672" i="4"/>
  <c r="Z672" i="4"/>
  <c r="AA672" i="4"/>
  <c r="AB672" i="4"/>
  <c r="AB667" i="4"/>
  <c r="Z667" i="4"/>
  <c r="AC667" i="4"/>
  <c r="AA667" i="4"/>
  <c r="AD667" i="4"/>
  <c r="Y667" i="4"/>
  <c r="AE667" i="4"/>
  <c r="AD663" i="4"/>
  <c r="AA663" i="4"/>
  <c r="AC663" i="4"/>
  <c r="AB663" i="4"/>
  <c r="Y663" i="4"/>
  <c r="Z663" i="4"/>
  <c r="AE663" i="4"/>
  <c r="Y658" i="4"/>
  <c r="Z647" i="4"/>
  <c r="Y647" i="4"/>
  <c r="Z635" i="4"/>
  <c r="Y635" i="4"/>
  <c r="Z627" i="4"/>
  <c r="Y627" i="4"/>
  <c r="Z599" i="4"/>
  <c r="Y599" i="4"/>
  <c r="AA599" i="4"/>
  <c r="Y593" i="4"/>
  <c r="Z585" i="4"/>
  <c r="Y585" i="4"/>
  <c r="Z579" i="4"/>
  <c r="Y579" i="4"/>
  <c r="AA566" i="4"/>
  <c r="Z566" i="4"/>
  <c r="Y566" i="4"/>
  <c r="Y562" i="4"/>
  <c r="AA562" i="4"/>
  <c r="Z562" i="4"/>
  <c r="Y553" i="4"/>
  <c r="AB553" i="4"/>
  <c r="AD553" i="4"/>
  <c r="AA553" i="4"/>
  <c r="AE553" i="4"/>
  <c r="AC553" i="4"/>
  <c r="Z553" i="4"/>
  <c r="AA548" i="4"/>
  <c r="AC548" i="4"/>
  <c r="Z548" i="4"/>
  <c r="AB548" i="4"/>
  <c r="Y548" i="4"/>
  <c r="AA544" i="4"/>
  <c r="Y544" i="4"/>
  <c r="Z544" i="4"/>
  <c r="AB544" i="4"/>
  <c r="Y539" i="4"/>
  <c r="Z539" i="4"/>
  <c r="AA539" i="4"/>
  <c r="AC539" i="4"/>
  <c r="AB539" i="4"/>
  <c r="Z535" i="4"/>
  <c r="AE535" i="4"/>
  <c r="AD535" i="4"/>
  <c r="Y535" i="4"/>
  <c r="AB535" i="4"/>
  <c r="AC535" i="4"/>
  <c r="AA535" i="4"/>
  <c r="Y531" i="4"/>
  <c r="Z531" i="4"/>
  <c r="AA531" i="4"/>
  <c r="AC531" i="4"/>
  <c r="AB531" i="4"/>
  <c r="AC525" i="4"/>
  <c r="Z525" i="4"/>
  <c r="AB525" i="4"/>
  <c r="Y525" i="4"/>
  <c r="AA525" i="4"/>
  <c r="Y521" i="4"/>
  <c r="Z521" i="4"/>
  <c r="AB521" i="4"/>
  <c r="AA521" i="4"/>
  <c r="Y515" i="4"/>
  <c r="Z515" i="4"/>
  <c r="AC515" i="4"/>
  <c r="AA515" i="4"/>
  <c r="AB515" i="4"/>
  <c r="Z511" i="4"/>
  <c r="AE511" i="4"/>
  <c r="AC511" i="4"/>
  <c r="AD511" i="4"/>
  <c r="Y511" i="4"/>
  <c r="AB511" i="4"/>
  <c r="AA511" i="4"/>
  <c r="AC496" i="4"/>
  <c r="AA496" i="4"/>
  <c r="Z496" i="4"/>
  <c r="AE496" i="4"/>
  <c r="AD496" i="4"/>
  <c r="Y496" i="4"/>
  <c r="AB496" i="4"/>
  <c r="AD492" i="4"/>
  <c r="Y492" i="4"/>
  <c r="AB492" i="4"/>
  <c r="AC492" i="4"/>
  <c r="AA492" i="4"/>
  <c r="Z492" i="4"/>
  <c r="AE492" i="4"/>
  <c r="Z487" i="4"/>
  <c r="AE487" i="4"/>
  <c r="AC487" i="4"/>
  <c r="AD487" i="4"/>
  <c r="Y487" i="4"/>
  <c r="AB487" i="4"/>
  <c r="AA487" i="4"/>
  <c r="Y483" i="4"/>
  <c r="AB483" i="4"/>
  <c r="AA483" i="4"/>
  <c r="Z483" i="4"/>
  <c r="AE483" i="4"/>
  <c r="AC483" i="4"/>
  <c r="AD483" i="4"/>
  <c r="Y478" i="4"/>
  <c r="AB478" i="4"/>
  <c r="AD478" i="4"/>
  <c r="AA478" i="4"/>
  <c r="AE478" i="4"/>
  <c r="AC478" i="4"/>
  <c r="Z478" i="4"/>
  <c r="AE474" i="4"/>
  <c r="AC474" i="4"/>
  <c r="Z474" i="4"/>
  <c r="Y474" i="4"/>
  <c r="AB474" i="4"/>
  <c r="AD474" i="4"/>
  <c r="AA474" i="4"/>
  <c r="AB469" i="4"/>
  <c r="AD469" i="4"/>
  <c r="Y469" i="4"/>
  <c r="AC469" i="4"/>
  <c r="AA469" i="4"/>
  <c r="Z469" i="4"/>
  <c r="AE469" i="4"/>
  <c r="AC465" i="4"/>
  <c r="AA465" i="4"/>
  <c r="Z465" i="4"/>
  <c r="AE465" i="4"/>
  <c r="AB465" i="4"/>
  <c r="AD465" i="4"/>
  <c r="Y465" i="4"/>
  <c r="AB461" i="4"/>
  <c r="AD461" i="4"/>
  <c r="Y461" i="4"/>
  <c r="AC461" i="4"/>
  <c r="AA461" i="4"/>
  <c r="Z461" i="4"/>
  <c r="AE461" i="4"/>
  <c r="AD456" i="4"/>
  <c r="Y456" i="4"/>
  <c r="AB456" i="4"/>
  <c r="AC456" i="4"/>
  <c r="AA456" i="4"/>
  <c r="Z456" i="4"/>
  <c r="AE456" i="4"/>
  <c r="AC452" i="4"/>
  <c r="AA452" i="4"/>
  <c r="Z452" i="4"/>
  <c r="AE452" i="4"/>
  <c r="AD452" i="4"/>
  <c r="Y452" i="4"/>
  <c r="AB452" i="4"/>
  <c r="Y447" i="4"/>
  <c r="AB447" i="4"/>
  <c r="AA447" i="4"/>
  <c r="Z447" i="4"/>
  <c r="AE447" i="4"/>
  <c r="AC447" i="4"/>
  <c r="AD447" i="4"/>
  <c r="Z443" i="4"/>
  <c r="AE443" i="4"/>
  <c r="AC443" i="4"/>
  <c r="AD443" i="4"/>
  <c r="Y443" i="4"/>
  <c r="AB443" i="4"/>
  <c r="AA443" i="4"/>
  <c r="AE438" i="4"/>
  <c r="AC438" i="4"/>
  <c r="Z438" i="4"/>
  <c r="Y438" i="4"/>
  <c r="AB438" i="4"/>
  <c r="AD438" i="4"/>
  <c r="AA438" i="4"/>
  <c r="Y434" i="4"/>
  <c r="AB434" i="4"/>
  <c r="AD434" i="4"/>
  <c r="AA434" i="4"/>
  <c r="AE434" i="4"/>
  <c r="AC434" i="4"/>
  <c r="Z434" i="4"/>
  <c r="AC429" i="4"/>
  <c r="AA429" i="4"/>
  <c r="Z429" i="4"/>
  <c r="AE429" i="4"/>
  <c r="AB429" i="4"/>
  <c r="AD429" i="4"/>
  <c r="Y429" i="4"/>
  <c r="AB425" i="4"/>
  <c r="AD425" i="4"/>
  <c r="Y425" i="4"/>
  <c r="AC425" i="4"/>
  <c r="AA425" i="4"/>
  <c r="Z425" i="4"/>
  <c r="AE425" i="4"/>
  <c r="AC421" i="4"/>
  <c r="AA421" i="4"/>
  <c r="Z421" i="4"/>
  <c r="AE421" i="4"/>
  <c r="AB421" i="4"/>
  <c r="AD421" i="4"/>
  <c r="Y421" i="4"/>
  <c r="AC416" i="4"/>
  <c r="AA416" i="4"/>
  <c r="Z416" i="4"/>
  <c r="AE416" i="4"/>
  <c r="AD416" i="4"/>
  <c r="Y416" i="4"/>
  <c r="AB416" i="4"/>
  <c r="AD412" i="4"/>
  <c r="Y412" i="4"/>
  <c r="AB412" i="4"/>
  <c r="AC412" i="4"/>
  <c r="AA412" i="4"/>
  <c r="Z412" i="4"/>
  <c r="AE412" i="4"/>
  <c r="Z397" i="4"/>
  <c r="AE397" i="4"/>
  <c r="AB397" i="4"/>
  <c r="AD397" i="4"/>
  <c r="Y397" i="4"/>
  <c r="AC397" i="4"/>
  <c r="AA397" i="4"/>
  <c r="Y393" i="4"/>
  <c r="AC393" i="4"/>
  <c r="AA393" i="4"/>
  <c r="Z393" i="4"/>
  <c r="AE393" i="4"/>
  <c r="AB393" i="4"/>
  <c r="AD393" i="4"/>
  <c r="Y388" i="4"/>
  <c r="AB388" i="4"/>
  <c r="AC388" i="4"/>
  <c r="AA388" i="4"/>
  <c r="Z388" i="4"/>
  <c r="AE388" i="4"/>
  <c r="AD388" i="4"/>
  <c r="Z384" i="4"/>
  <c r="AE384" i="4"/>
  <c r="AD384" i="4"/>
  <c r="Y384" i="4"/>
  <c r="AB384" i="4"/>
  <c r="AC384" i="4"/>
  <c r="AA384" i="4"/>
  <c r="Y379" i="4"/>
  <c r="AB379" i="4"/>
  <c r="AA379" i="4"/>
  <c r="Z379" i="4"/>
  <c r="AE379" i="4"/>
  <c r="AC379" i="4"/>
  <c r="AD379" i="4"/>
  <c r="Y375" i="4"/>
  <c r="AB375" i="4"/>
  <c r="AD375" i="4"/>
  <c r="AA375" i="4"/>
  <c r="AE375" i="4"/>
  <c r="AC375" i="4"/>
  <c r="Z375" i="4"/>
  <c r="AF371" i="4"/>
  <c r="AD371" i="4"/>
  <c r="AA371" i="4"/>
  <c r="Y371" i="4"/>
  <c r="AC371" i="4"/>
  <c r="AE371" i="4"/>
  <c r="AB371" i="4"/>
  <c r="Z371" i="4"/>
  <c r="AE366" i="4"/>
  <c r="AC366" i="4"/>
  <c r="AB366" i="4"/>
  <c r="AG366" i="4"/>
  <c r="AD366" i="4"/>
  <c r="AF366" i="4"/>
  <c r="AA366" i="4"/>
  <c r="Y366" i="4"/>
  <c r="AD362" i="4"/>
  <c r="AF362" i="4"/>
  <c r="AA362" i="4"/>
  <c r="Y362" i="4"/>
  <c r="AE362" i="4"/>
  <c r="AC362" i="4"/>
  <c r="AB362" i="4"/>
  <c r="AG362" i="4"/>
  <c r="AE357" i="4"/>
  <c r="AC357" i="4"/>
  <c r="AB357" i="4"/>
  <c r="AG357" i="4"/>
  <c r="AF357" i="4"/>
  <c r="AA357" i="4"/>
  <c r="Y357" i="4"/>
  <c r="AD357" i="4"/>
  <c r="AF353" i="4"/>
  <c r="AA353" i="4"/>
  <c r="Y353" i="4"/>
  <c r="AD353" i="4"/>
  <c r="AE353" i="4"/>
  <c r="AC353" i="4"/>
  <c r="AB353" i="4"/>
  <c r="AG353" i="4"/>
  <c r="AB348" i="4"/>
  <c r="AG348" i="4"/>
  <c r="AE348" i="4"/>
  <c r="AF348" i="4"/>
  <c r="Y348" i="4"/>
  <c r="AD348" i="4"/>
  <c r="AC348" i="4"/>
  <c r="AA348" i="4"/>
  <c r="Y344" i="4"/>
  <c r="Y339" i="4"/>
  <c r="Y335" i="4"/>
  <c r="Y329" i="4"/>
  <c r="Z329" i="4"/>
  <c r="Y325" i="4"/>
  <c r="Y321" i="4"/>
  <c r="Z321" i="4"/>
  <c r="Y316" i="4"/>
  <c r="Y312" i="4"/>
  <c r="Y297" i="4"/>
  <c r="Y293" i="4"/>
  <c r="Y288" i="4"/>
  <c r="Y284" i="4"/>
  <c r="Z284" i="4"/>
  <c r="Y279" i="4"/>
  <c r="Y275" i="4"/>
  <c r="Y271" i="4"/>
  <c r="Y266" i="4"/>
  <c r="Y262" i="4"/>
  <c r="Y257" i="4"/>
  <c r="Y253" i="4"/>
  <c r="Y248" i="4"/>
  <c r="Y244" i="4"/>
  <c r="Y239" i="4"/>
  <c r="Z239" i="4"/>
  <c r="Y235" i="4"/>
  <c r="Z235" i="4"/>
  <c r="Y231" i="4"/>
  <c r="Y226" i="4"/>
  <c r="Z226" i="4"/>
  <c r="Y222" i="4"/>
  <c r="Z222" i="4"/>
  <c r="Y217" i="4"/>
  <c r="Z217" i="4"/>
  <c r="Y213" i="4"/>
  <c r="Z213" i="4"/>
  <c r="AE197" i="4"/>
  <c r="Y197" i="4"/>
  <c r="AC197" i="4"/>
  <c r="AA197" i="4"/>
  <c r="AB197" i="4"/>
  <c r="Z197" i="4"/>
  <c r="AF197" i="4"/>
  <c r="AD197" i="4"/>
  <c r="AB193" i="4"/>
  <c r="Z193" i="4"/>
  <c r="AF193" i="4"/>
  <c r="AD193" i="4"/>
  <c r="AA193" i="4"/>
  <c r="Y193" i="4"/>
  <c r="AC193" i="4"/>
  <c r="AE193" i="4"/>
  <c r="AD188" i="4"/>
  <c r="Y188" i="4"/>
  <c r="AA188" i="4"/>
  <c r="AB188" i="4"/>
  <c r="AC188" i="4"/>
  <c r="AE188" i="4"/>
  <c r="Z188" i="4"/>
  <c r="AF188" i="4"/>
  <c r="AC184" i="4"/>
  <c r="AE184" i="4"/>
  <c r="Z184" i="4"/>
  <c r="Y184" i="4"/>
  <c r="AD184" i="4"/>
  <c r="AB184" i="4"/>
  <c r="AA184" i="4"/>
  <c r="AF184" i="4"/>
  <c r="AA178" i="4"/>
  <c r="AF178" i="4"/>
  <c r="AD178" i="4"/>
  <c r="AE178" i="4"/>
  <c r="Y178" i="4"/>
  <c r="AC178" i="4"/>
  <c r="AB178" i="4"/>
  <c r="Z178" i="4"/>
  <c r="Y174" i="4"/>
  <c r="AC174" i="4"/>
  <c r="AB174" i="4"/>
  <c r="Z174" i="4"/>
  <c r="AA174" i="4"/>
  <c r="AF174" i="4"/>
  <c r="AD174" i="4"/>
  <c r="AE174" i="4"/>
  <c r="Y169" i="4"/>
  <c r="AA169" i="4"/>
  <c r="AC169" i="4"/>
  <c r="Z169" i="4"/>
  <c r="AD169" i="4"/>
  <c r="AB169" i="4"/>
  <c r="AF165" i="4"/>
  <c r="AD165" i="4"/>
  <c r="AA165" i="4"/>
  <c r="Y165" i="4"/>
  <c r="AC165" i="4"/>
  <c r="AE165" i="4"/>
  <c r="AB165" i="4"/>
  <c r="Z165" i="4"/>
  <c r="Z144" i="4"/>
  <c r="AB144" i="4"/>
  <c r="Y144" i="4"/>
  <c r="AA144" i="4"/>
  <c r="AC144" i="4"/>
  <c r="Z135" i="4"/>
  <c r="AB135" i="4"/>
  <c r="AA135" i="4"/>
  <c r="Y135" i="4"/>
  <c r="AC113" i="4"/>
  <c r="AA113" i="4"/>
  <c r="Y113" i="4"/>
  <c r="Z113" i="4"/>
  <c r="AB113" i="4"/>
  <c r="AB79" i="4"/>
  <c r="Y79" i="4"/>
  <c r="Z79" i="4"/>
  <c r="AA79" i="4"/>
  <c r="AC79" i="4"/>
  <c r="Z45" i="4"/>
  <c r="AC45" i="4"/>
  <c r="Y45" i="4"/>
  <c r="AB45" i="4"/>
  <c r="AA45" i="4"/>
  <c r="Z29" i="4"/>
  <c r="AB29" i="4"/>
  <c r="Y29" i="4"/>
  <c r="AA29" i="4"/>
  <c r="AC29" i="4"/>
  <c r="Z22" i="4"/>
  <c r="AE22" i="4"/>
  <c r="AD22" i="4"/>
  <c r="AF22" i="4"/>
  <c r="AB22" i="4"/>
  <c r="Y22" i="4"/>
  <c r="AC22" i="4"/>
  <c r="AA22" i="4"/>
  <c r="AF16" i="4"/>
  <c r="AE16" i="4"/>
  <c r="Z16" i="4"/>
  <c r="AB16" i="4"/>
  <c r="Y16" i="4"/>
  <c r="AD16" i="4"/>
  <c r="AG16" i="4"/>
  <c r="AA16" i="4"/>
  <c r="AC16" i="4"/>
  <c r="AD12" i="4"/>
  <c r="AF12" i="4"/>
  <c r="Y12" i="4"/>
  <c r="AG12" i="4"/>
  <c r="AE12" i="4"/>
  <c r="AB12" i="4"/>
  <c r="Z12" i="4"/>
  <c r="AA12" i="4"/>
  <c r="AC12" i="4"/>
  <c r="Z7" i="4"/>
  <c r="AA7" i="4"/>
  <c r="Y7" i="4"/>
  <c r="AD7" i="4"/>
  <c r="AB7" i="4"/>
  <c r="AC7" i="4"/>
  <c r="AE7" i="4"/>
  <c r="AG7" i="4"/>
  <c r="AF7" i="4"/>
  <c r="AC3" i="4"/>
  <c r="AA3" i="4"/>
  <c r="AG3" i="4"/>
  <c r="AB3" i="4"/>
  <c r="Z3" i="4"/>
  <c r="AE3" i="4"/>
  <c r="Y3" i="4"/>
  <c r="AD3" i="4"/>
  <c r="AF3" i="4"/>
  <c r="Y1236" i="4"/>
  <c r="Z1233" i="4"/>
  <c r="Y1231" i="4"/>
  <c r="AA1225" i="4"/>
  <c r="AA1199" i="4"/>
  <c r="Y1197" i="4"/>
  <c r="AB1193" i="4"/>
  <c r="AB1191" i="4"/>
  <c r="Y1173" i="4"/>
  <c r="Z1171" i="4"/>
  <c r="AA1168" i="4"/>
  <c r="AC1168" i="4"/>
  <c r="AB1166" i="4"/>
  <c r="AD1166" i="4"/>
  <c r="AB1164" i="4"/>
  <c r="Z1159" i="4"/>
  <c r="AB1159" i="4"/>
  <c r="AA1157" i="4"/>
  <c r="AD1121" i="4"/>
  <c r="AC1116" i="4"/>
  <c r="Y975" i="4"/>
  <c r="AA1235" i="4"/>
  <c r="Y1235" i="4"/>
  <c r="AB1235" i="4"/>
  <c r="Z1235" i="4"/>
  <c r="AB1229" i="4"/>
  <c r="AA1229" i="4"/>
  <c r="Y1229" i="4"/>
  <c r="Z1229" i="4"/>
  <c r="AA1223" i="4"/>
  <c r="Z1223" i="4"/>
  <c r="Y1223" i="4"/>
  <c r="AA1217" i="4"/>
  <c r="AC1217" i="4"/>
  <c r="Z1217" i="4"/>
  <c r="AB1217" i="4"/>
  <c r="Y1217" i="4"/>
  <c r="Z1213" i="4"/>
  <c r="AB1213" i="4"/>
  <c r="AA1213" i="4"/>
  <c r="Y1213" i="4"/>
  <c r="Y976" i="4"/>
  <c r="Y972" i="4"/>
  <c r="Z972" i="4"/>
  <c r="Y954" i="4"/>
  <c r="Z952" i="4"/>
  <c r="AB952" i="4"/>
  <c r="AA952" i="4"/>
  <c r="Y952" i="4"/>
  <c r="Y917" i="4"/>
  <c r="AA917" i="4"/>
  <c r="Z917" i="4"/>
  <c r="Y913" i="4"/>
  <c r="Y883" i="4"/>
  <c r="Y878" i="4"/>
  <c r="Z878" i="4"/>
  <c r="Y871" i="4"/>
  <c r="Z871" i="4"/>
  <c r="AA871" i="4"/>
  <c r="Y865" i="4"/>
  <c r="Z853" i="4"/>
  <c r="Y853" i="4"/>
  <c r="Y849" i="4"/>
  <c r="Z849" i="4"/>
  <c r="Y847" i="4"/>
  <c r="AA847" i="4"/>
  <c r="AB847" i="4"/>
  <c r="Z847" i="4"/>
  <c r="Z834" i="4"/>
  <c r="Y834" i="4"/>
  <c r="Y821" i="4"/>
  <c r="AA719" i="4"/>
  <c r="Z719" i="4"/>
  <c r="Y719" i="4"/>
  <c r="AD74" i="4"/>
  <c r="AC74" i="4"/>
  <c r="AA74" i="4"/>
  <c r="Y74" i="4"/>
  <c r="AB74" i="4"/>
  <c r="Z74" i="4"/>
  <c r="AB69" i="4"/>
  <c r="Z69" i="4"/>
  <c r="Y69" i="4"/>
  <c r="AA69" i="4"/>
  <c r="Z21" i="4"/>
  <c r="Y21" i="4"/>
  <c r="AE21" i="4"/>
  <c r="AC21" i="4"/>
  <c r="AA21" i="4"/>
  <c r="AD21" i="4"/>
  <c r="AB21" i="4"/>
  <c r="AB2" i="4"/>
  <c r="Z2" i="4"/>
  <c r="AF2" i="4"/>
  <c r="AD2" i="4"/>
  <c r="AC2" i="4"/>
  <c r="AA2" i="4"/>
  <c r="AE2" i="4"/>
  <c r="AG2" i="4"/>
  <c r="Y1238" i="4"/>
  <c r="AA1238" i="4"/>
  <c r="Z1238" i="4"/>
  <c r="AA1221" i="4"/>
  <c r="Z1221" i="4"/>
  <c r="Y1221" i="4"/>
  <c r="AC1194" i="4"/>
  <c r="AA1194" i="4"/>
  <c r="Y1194" i="4"/>
  <c r="Z1194" i="4"/>
  <c r="AB1194" i="4"/>
  <c r="AA1188" i="4"/>
  <c r="Y1188" i="4"/>
  <c r="AD1188" i="4"/>
  <c r="AE1188" i="4"/>
  <c r="AC1188" i="4"/>
  <c r="AB1188" i="4"/>
  <c r="AG1188" i="4"/>
  <c r="AF1188" i="4"/>
  <c r="Z1188" i="4"/>
  <c r="AB1184" i="4"/>
  <c r="AG1184" i="4"/>
  <c r="AF1184" i="4"/>
  <c r="Z1184" i="4"/>
  <c r="AA1184" i="4"/>
  <c r="Y1184" i="4"/>
  <c r="AD1184" i="4"/>
  <c r="AE1184" i="4"/>
  <c r="AC1184" i="4"/>
  <c r="AF1179" i="4"/>
  <c r="Z1179" i="4"/>
  <c r="Y1179" i="4"/>
  <c r="AD1179" i="4"/>
  <c r="AC1179" i="4"/>
  <c r="AA1179" i="4"/>
  <c r="AB1179" i="4"/>
  <c r="AG1179" i="4"/>
  <c r="AE1179" i="4"/>
  <c r="AC1175" i="4"/>
  <c r="AA1175" i="4"/>
  <c r="AB1175" i="4"/>
  <c r="Y1175" i="4"/>
  <c r="Z1175" i="4"/>
  <c r="Y1162" i="4"/>
  <c r="Z1162" i="4"/>
  <c r="AB1162" i="4"/>
  <c r="AC1162" i="4"/>
  <c r="AA1162" i="4"/>
  <c r="AC1153" i="4"/>
  <c r="AE1153" i="4"/>
  <c r="Z1153" i="4"/>
  <c r="Y1153" i="4"/>
  <c r="AD1153" i="4"/>
  <c r="AB1153" i="4"/>
  <c r="AA1153" i="4"/>
  <c r="AF1153" i="4"/>
  <c r="AC1148" i="4"/>
  <c r="Y1148" i="4"/>
  <c r="AA1148" i="4"/>
  <c r="AB1148" i="4"/>
  <c r="Z1148" i="4"/>
  <c r="AD1148" i="4"/>
  <c r="AA1144" i="4"/>
  <c r="AC1144" i="4"/>
  <c r="AB1144" i="4"/>
  <c r="Y1144" i="4"/>
  <c r="Z1144" i="4"/>
  <c r="AD1135" i="4"/>
  <c r="AB1135" i="4"/>
  <c r="AC1135" i="4"/>
  <c r="Y1135" i="4"/>
  <c r="AA1135" i="4"/>
  <c r="Z1135" i="4"/>
  <c r="Y1131" i="4"/>
  <c r="Z1131" i="4"/>
  <c r="AC1131" i="4"/>
  <c r="AA1131" i="4"/>
  <c r="AB1131" i="4"/>
  <c r="AB1126" i="4"/>
  <c r="Z1126" i="4"/>
  <c r="Y1126" i="4"/>
  <c r="AA1126" i="4"/>
  <c r="Y1122" i="4"/>
  <c r="AA1122" i="4"/>
  <c r="AB1122" i="4"/>
  <c r="Z1122" i="4"/>
  <c r="AB1117" i="4"/>
  <c r="Z1117" i="4"/>
  <c r="AD1117" i="4"/>
  <c r="AA1117" i="4"/>
  <c r="AC1117" i="4"/>
  <c r="Y1117" i="4"/>
  <c r="Y1113" i="4"/>
  <c r="AB1113" i="4"/>
  <c r="Z1113" i="4"/>
  <c r="AD1113" i="4"/>
  <c r="AA1113" i="4"/>
  <c r="AC1113" i="4"/>
  <c r="AA948" i="4"/>
  <c r="Z948" i="4"/>
  <c r="AE948" i="4"/>
  <c r="AC948" i="4"/>
  <c r="AD948" i="4"/>
  <c r="Y948" i="4"/>
  <c r="AB948" i="4"/>
  <c r="AD944" i="4"/>
  <c r="Y944" i="4"/>
  <c r="AB944" i="4"/>
  <c r="AA944" i="4"/>
  <c r="Z944" i="4"/>
  <c r="AE944" i="4"/>
  <c r="AC944" i="4"/>
  <c r="Y939" i="4"/>
  <c r="AB939" i="4"/>
  <c r="AD939" i="4"/>
  <c r="AA939" i="4"/>
  <c r="AE939" i="4"/>
  <c r="AC939" i="4"/>
  <c r="Z939" i="4"/>
  <c r="Y934" i="4"/>
  <c r="AC934" i="4"/>
  <c r="AA934" i="4"/>
  <c r="Z934" i="4"/>
  <c r="AE934" i="4"/>
  <c r="AB934" i="4"/>
  <c r="AD934" i="4"/>
  <c r="AE927" i="4"/>
  <c r="AC927" i="4"/>
  <c r="Z927" i="4"/>
  <c r="Y927" i="4"/>
  <c r="AB927" i="4"/>
  <c r="AD927" i="4"/>
  <c r="AA927" i="4"/>
  <c r="Y921" i="4"/>
  <c r="AA893" i="4"/>
  <c r="Z893" i="4"/>
  <c r="Y893" i="4"/>
  <c r="Z881" i="4"/>
  <c r="Y881" i="4"/>
  <c r="AA881" i="4"/>
  <c r="AA869" i="4"/>
  <c r="Z869" i="4"/>
  <c r="Y869" i="4"/>
  <c r="AB854" i="4"/>
  <c r="AD854" i="4"/>
  <c r="Y854" i="4"/>
  <c r="AC854" i="4"/>
  <c r="AA854" i="4"/>
  <c r="Z854" i="4"/>
  <c r="AE854" i="4"/>
  <c r="Y843" i="4"/>
  <c r="Z843" i="4"/>
  <c r="AA843" i="4"/>
  <c r="Z837" i="4"/>
  <c r="AE837" i="4"/>
  <c r="AD837" i="4"/>
  <c r="Y837" i="4"/>
  <c r="AB837" i="4"/>
  <c r="AC837" i="4"/>
  <c r="AA837" i="4"/>
  <c r="AD832" i="4"/>
  <c r="Y832" i="4"/>
  <c r="AB832" i="4"/>
  <c r="AA832" i="4"/>
  <c r="Z832" i="4"/>
  <c r="AE832" i="4"/>
  <c r="AC832" i="4"/>
  <c r="Z827" i="4"/>
  <c r="Y827" i="4"/>
  <c r="AB827" i="4"/>
  <c r="AD827" i="4"/>
  <c r="AA827" i="4"/>
  <c r="AE827" i="4"/>
  <c r="AC827" i="4"/>
  <c r="AA823" i="4"/>
  <c r="AE823" i="4"/>
  <c r="AC823" i="4"/>
  <c r="Z823" i="4"/>
  <c r="Y823" i="4"/>
  <c r="AB823" i="4"/>
  <c r="AD823" i="4"/>
  <c r="Y817" i="4"/>
  <c r="AB817" i="4"/>
  <c r="AC817" i="4"/>
  <c r="AA817" i="4"/>
  <c r="Z817" i="4"/>
  <c r="AE817" i="4"/>
  <c r="AD817" i="4"/>
  <c r="Y813" i="4"/>
  <c r="Y798" i="4"/>
  <c r="Z798" i="4"/>
  <c r="Y794" i="4"/>
  <c r="Y789" i="4"/>
  <c r="Y785" i="4"/>
  <c r="Y779" i="4"/>
  <c r="Y774" i="4"/>
  <c r="Y769" i="4"/>
  <c r="Y765" i="4"/>
  <c r="Y761" i="4"/>
  <c r="Z761" i="4"/>
  <c r="AA761" i="4"/>
  <c r="Z756" i="4"/>
  <c r="AA756" i="4"/>
  <c r="AB756" i="4"/>
  <c r="Y756" i="4"/>
  <c r="AC756" i="4"/>
  <c r="AC752" i="4"/>
  <c r="AA752" i="4"/>
  <c r="Z752" i="4"/>
  <c r="AE752" i="4"/>
  <c r="AB752" i="4"/>
  <c r="AD752" i="4"/>
  <c r="Y752" i="4"/>
  <c r="AD747" i="4"/>
  <c r="Y747" i="4"/>
  <c r="AB747" i="4"/>
  <c r="AC747" i="4"/>
  <c r="AA747" i="4"/>
  <c r="Z747" i="4"/>
  <c r="AE747" i="4"/>
  <c r="AC743" i="4"/>
  <c r="AA743" i="4"/>
  <c r="Z743" i="4"/>
  <c r="AE743" i="4"/>
  <c r="AD743" i="4"/>
  <c r="Y743" i="4"/>
  <c r="AB743" i="4"/>
  <c r="Y738" i="4"/>
  <c r="AB738" i="4"/>
  <c r="AA738" i="4"/>
  <c r="Z738" i="4"/>
  <c r="AE738" i="4"/>
  <c r="AC738" i="4"/>
  <c r="AD738" i="4"/>
  <c r="Z734" i="4"/>
  <c r="AE734" i="4"/>
  <c r="AC734" i="4"/>
  <c r="AD734" i="4"/>
  <c r="Y734" i="4"/>
  <c r="AB734" i="4"/>
  <c r="AA734" i="4"/>
  <c r="Y729" i="4"/>
  <c r="AB729" i="4"/>
  <c r="AD729" i="4"/>
  <c r="AA729" i="4"/>
  <c r="AE729" i="4"/>
  <c r="AC729" i="4"/>
  <c r="Z729" i="4"/>
  <c r="Y725" i="4"/>
  <c r="Y721" i="4"/>
  <c r="AB721" i="4"/>
  <c r="AD721" i="4"/>
  <c r="AA721" i="4"/>
  <c r="AE721" i="4"/>
  <c r="AC721" i="4"/>
  <c r="Z721" i="4"/>
  <c r="Y714" i="4"/>
  <c r="AB714" i="4"/>
  <c r="AA714" i="4"/>
  <c r="Z714" i="4"/>
  <c r="AE714" i="4"/>
  <c r="AC714" i="4"/>
  <c r="AD714" i="4"/>
  <c r="AA699" i="4"/>
  <c r="Y699" i="4"/>
  <c r="Z699" i="4"/>
  <c r="AB699" i="4"/>
  <c r="AC695" i="4"/>
  <c r="AA695" i="4"/>
  <c r="Z695" i="4"/>
  <c r="AE695" i="4"/>
  <c r="AD695" i="4"/>
  <c r="Y695" i="4"/>
  <c r="AB695" i="4"/>
  <c r="AD691" i="4"/>
  <c r="Y691" i="4"/>
  <c r="AB691" i="4"/>
  <c r="AC691" i="4"/>
  <c r="AA691" i="4"/>
  <c r="Z691" i="4"/>
  <c r="AE691" i="4"/>
  <c r="AE685" i="4"/>
  <c r="AC685" i="4"/>
  <c r="Z685" i="4"/>
  <c r="Y685" i="4"/>
  <c r="AB685" i="4"/>
  <c r="AD685" i="4"/>
  <c r="AA685" i="4"/>
  <c r="AD679" i="4"/>
  <c r="AA679" i="4"/>
  <c r="AC679" i="4"/>
  <c r="AB679" i="4"/>
  <c r="Y679" i="4"/>
  <c r="Z679" i="4"/>
  <c r="AE679" i="4"/>
  <c r="AB675" i="4"/>
  <c r="Z675" i="4"/>
  <c r="AC675" i="4"/>
  <c r="AA675" i="4"/>
  <c r="AD675" i="4"/>
  <c r="Y675" i="4"/>
  <c r="AE675" i="4"/>
  <c r="AD671" i="4"/>
  <c r="AA671" i="4"/>
  <c r="AC671" i="4"/>
  <c r="AB671" i="4"/>
  <c r="Y671" i="4"/>
  <c r="Z671" i="4"/>
  <c r="AE671" i="4"/>
  <c r="Z666" i="4"/>
  <c r="Y666" i="4"/>
  <c r="AC666" i="4"/>
  <c r="AB666" i="4"/>
  <c r="AA666" i="4"/>
  <c r="AD666" i="4"/>
  <c r="AE666" i="4"/>
  <c r="AA662" i="4"/>
  <c r="Z662" i="4"/>
  <c r="Y662" i="4"/>
  <c r="Y657" i="4"/>
  <c r="Z645" i="4"/>
  <c r="Y645" i="4"/>
  <c r="AA645" i="4"/>
  <c r="Z634" i="4"/>
  <c r="Y634" i="4"/>
  <c r="Y624" i="4"/>
  <c r="Y596" i="4"/>
  <c r="Z596" i="4"/>
  <c r="Z591" i="4"/>
  <c r="Y591" i="4"/>
  <c r="AA591" i="4"/>
  <c r="Z584" i="4"/>
  <c r="Y584" i="4"/>
  <c r="Y578" i="4"/>
  <c r="AA578" i="4"/>
  <c r="Z578" i="4"/>
  <c r="Z565" i="4"/>
  <c r="Y565" i="4"/>
  <c r="Z559" i="4"/>
  <c r="Y559" i="4"/>
  <c r="Z552" i="4"/>
  <c r="AB552" i="4"/>
  <c r="AA552" i="4"/>
  <c r="Y552" i="4"/>
  <c r="AB547" i="4"/>
  <c r="Y547" i="4"/>
  <c r="Z547" i="4"/>
  <c r="AA547" i="4"/>
  <c r="AC547" i="4"/>
  <c r="AA543" i="4"/>
  <c r="AC543" i="4"/>
  <c r="AB543" i="4"/>
  <c r="Y543" i="4"/>
  <c r="Z543" i="4"/>
  <c r="AC538" i="4"/>
  <c r="AA538" i="4"/>
  <c r="AB538" i="4"/>
  <c r="Y538" i="4"/>
  <c r="Z538" i="4"/>
  <c r="AA534" i="4"/>
  <c r="Y534" i="4"/>
  <c r="AB534" i="4"/>
  <c r="Z534" i="4"/>
  <c r="AA529" i="4"/>
  <c r="Z529" i="4"/>
  <c r="Y529" i="4"/>
  <c r="AA524" i="4"/>
  <c r="Y524" i="4"/>
  <c r="Z524" i="4"/>
  <c r="AB524" i="4"/>
  <c r="AB519" i="4"/>
  <c r="Z519" i="4"/>
  <c r="AA519" i="4"/>
  <c r="Y519" i="4"/>
  <c r="Z514" i="4"/>
  <c r="Y514" i="4"/>
  <c r="AB514" i="4"/>
  <c r="AD514" i="4"/>
  <c r="AA514" i="4"/>
  <c r="AE514" i="4"/>
  <c r="AC514" i="4"/>
  <c r="Y499" i="4"/>
  <c r="AB499" i="4"/>
  <c r="AA499" i="4"/>
  <c r="Z499" i="4"/>
  <c r="AE499" i="4"/>
  <c r="AC499" i="4"/>
  <c r="AD499" i="4"/>
  <c r="Z495" i="4"/>
  <c r="AE495" i="4"/>
  <c r="AC495" i="4"/>
  <c r="AD495" i="4"/>
  <c r="Y495" i="4"/>
  <c r="AB495" i="4"/>
  <c r="AA495" i="4"/>
  <c r="Y491" i="4"/>
  <c r="AB491" i="4"/>
  <c r="AA491" i="4"/>
  <c r="Z491" i="4"/>
  <c r="AE491" i="4"/>
  <c r="AC491" i="4"/>
  <c r="AD491" i="4"/>
  <c r="AE486" i="4"/>
  <c r="AC486" i="4"/>
  <c r="Z486" i="4"/>
  <c r="Y486" i="4"/>
  <c r="AB486" i="4"/>
  <c r="AD486" i="4"/>
  <c r="AA486" i="4"/>
  <c r="Y482" i="4"/>
  <c r="AB482" i="4"/>
  <c r="AD482" i="4"/>
  <c r="AA482" i="4"/>
  <c r="AE482" i="4"/>
  <c r="AC482" i="4"/>
  <c r="Z482" i="4"/>
  <c r="AB477" i="4"/>
  <c r="AD477" i="4"/>
  <c r="Y477" i="4"/>
  <c r="AC477" i="4"/>
  <c r="AA477" i="4"/>
  <c r="Z477" i="4"/>
  <c r="AE477" i="4"/>
  <c r="AC473" i="4"/>
  <c r="AA473" i="4"/>
  <c r="Z473" i="4"/>
  <c r="AE473" i="4"/>
  <c r="AB473" i="4"/>
  <c r="AD473" i="4"/>
  <c r="Y473" i="4"/>
  <c r="AC468" i="4"/>
  <c r="AA468" i="4"/>
  <c r="Z468" i="4"/>
  <c r="AE468" i="4"/>
  <c r="AD468" i="4"/>
  <c r="Y468" i="4"/>
  <c r="AB468" i="4"/>
  <c r="AD464" i="4"/>
  <c r="Y464" i="4"/>
  <c r="AB464" i="4"/>
  <c r="AC464" i="4"/>
  <c r="AA464" i="4"/>
  <c r="Z464" i="4"/>
  <c r="AE464" i="4"/>
  <c r="Z459" i="4"/>
  <c r="AE459" i="4"/>
  <c r="AC459" i="4"/>
  <c r="AD459" i="4"/>
  <c r="Y459" i="4"/>
  <c r="AB459" i="4"/>
  <c r="AA459" i="4"/>
  <c r="Y455" i="4"/>
  <c r="AB455" i="4"/>
  <c r="AA455" i="4"/>
  <c r="Z455" i="4"/>
  <c r="AE455" i="4"/>
  <c r="AC455" i="4"/>
  <c r="AD455" i="4"/>
  <c r="Z451" i="4"/>
  <c r="AE451" i="4"/>
  <c r="AC451" i="4"/>
  <c r="AD451" i="4"/>
  <c r="Y451" i="4"/>
  <c r="AB451" i="4"/>
  <c r="AA451" i="4"/>
  <c r="Y446" i="4"/>
  <c r="AB446" i="4"/>
  <c r="AD446" i="4"/>
  <c r="AA446" i="4"/>
  <c r="AE446" i="4"/>
  <c r="AC446" i="4"/>
  <c r="Z446" i="4"/>
  <c r="AE442" i="4"/>
  <c r="AC442" i="4"/>
  <c r="Z442" i="4"/>
  <c r="Y442" i="4"/>
  <c r="AB442" i="4"/>
  <c r="AD442" i="4"/>
  <c r="AA442" i="4"/>
  <c r="AC437" i="4"/>
  <c r="AA437" i="4"/>
  <c r="Z437" i="4"/>
  <c r="AE437" i="4"/>
  <c r="AB437" i="4"/>
  <c r="AD437" i="4"/>
  <c r="Y437" i="4"/>
  <c r="AB433" i="4"/>
  <c r="AD433" i="4"/>
  <c r="Y433" i="4"/>
  <c r="AC433" i="4"/>
  <c r="AA433" i="4"/>
  <c r="Z433" i="4"/>
  <c r="AE433" i="4"/>
  <c r="AD428" i="4"/>
  <c r="Y428" i="4"/>
  <c r="AB428" i="4"/>
  <c r="AC428" i="4"/>
  <c r="AA428" i="4"/>
  <c r="Z428" i="4"/>
  <c r="AE428" i="4"/>
  <c r="AC424" i="4"/>
  <c r="AA424" i="4"/>
  <c r="Z424" i="4"/>
  <c r="AE424" i="4"/>
  <c r="AD424" i="4"/>
  <c r="Y424" i="4"/>
  <c r="AB424" i="4"/>
  <c r="Y419" i="4"/>
  <c r="AB419" i="4"/>
  <c r="AA419" i="4"/>
  <c r="Z419" i="4"/>
  <c r="AE419" i="4"/>
  <c r="AC419" i="4"/>
  <c r="AD419" i="4"/>
  <c r="Z415" i="4"/>
  <c r="AE415" i="4"/>
  <c r="AC415" i="4"/>
  <c r="AD415" i="4"/>
  <c r="Y415" i="4"/>
  <c r="AB415" i="4"/>
  <c r="AA415" i="4"/>
  <c r="Y411" i="4"/>
  <c r="AB411" i="4"/>
  <c r="AA411" i="4"/>
  <c r="Z411" i="4"/>
  <c r="AE411" i="4"/>
  <c r="AC411" i="4"/>
  <c r="AD411" i="4"/>
  <c r="AD396" i="4"/>
  <c r="Y396" i="4"/>
  <c r="AB396" i="4"/>
  <c r="AC396" i="4"/>
  <c r="AA396" i="4"/>
  <c r="Z396" i="4"/>
  <c r="AE396" i="4"/>
  <c r="AC392" i="4"/>
  <c r="AA392" i="4"/>
  <c r="Z392" i="4"/>
  <c r="AE392" i="4"/>
  <c r="AD392" i="4"/>
  <c r="Y392" i="4"/>
  <c r="AB392" i="4"/>
  <c r="Y387" i="4"/>
  <c r="AB387" i="4"/>
  <c r="AA387" i="4"/>
  <c r="Z387" i="4"/>
  <c r="AE387" i="4"/>
  <c r="AC387" i="4"/>
  <c r="AD387" i="4"/>
  <c r="Z383" i="4"/>
  <c r="AE383" i="4"/>
  <c r="AC383" i="4"/>
  <c r="AD383" i="4"/>
  <c r="Y383" i="4"/>
  <c r="AB383" i="4"/>
  <c r="AA383" i="4"/>
  <c r="AB378" i="4"/>
  <c r="AD378" i="4"/>
  <c r="Y378" i="4"/>
  <c r="AC378" i="4"/>
  <c r="AA378" i="4"/>
  <c r="Z378" i="4"/>
  <c r="AE378" i="4"/>
  <c r="AD374" i="4"/>
  <c r="AB374" i="4"/>
  <c r="AA374" i="4"/>
  <c r="AF374" i="4"/>
  <c r="AC374" i="4"/>
  <c r="AE374" i="4"/>
  <c r="Z374" i="4"/>
  <c r="Y374" i="4"/>
  <c r="AF369" i="4"/>
  <c r="AA369" i="4"/>
  <c r="Y369" i="4"/>
  <c r="AD369" i="4"/>
  <c r="AE369" i="4"/>
  <c r="AC369" i="4"/>
  <c r="AB369" i="4"/>
  <c r="AG369" i="4"/>
  <c r="AE365" i="4"/>
  <c r="AC365" i="4"/>
  <c r="AB365" i="4"/>
  <c r="AG365" i="4"/>
  <c r="AF365" i="4"/>
  <c r="AA365" i="4"/>
  <c r="Y365" i="4"/>
  <c r="AD365" i="4"/>
  <c r="AF361" i="4"/>
  <c r="AA361" i="4"/>
  <c r="Y361" i="4"/>
  <c r="AD361" i="4"/>
  <c r="AE361" i="4"/>
  <c r="AC361" i="4"/>
  <c r="AB361" i="4"/>
  <c r="AG361" i="4"/>
  <c r="AB356" i="4"/>
  <c r="AG356" i="4"/>
  <c r="AE356" i="4"/>
  <c r="AF356" i="4"/>
  <c r="Y356" i="4"/>
  <c r="AD356" i="4"/>
  <c r="AC356" i="4"/>
  <c r="AA356" i="4"/>
  <c r="Y352" i="4"/>
  <c r="AD352" i="4"/>
  <c r="AC352" i="4"/>
  <c r="AA352" i="4"/>
  <c r="AB352" i="4"/>
  <c r="AG352" i="4"/>
  <c r="AE352" i="4"/>
  <c r="AF352" i="4"/>
  <c r="AG347" i="4"/>
  <c r="AE347" i="4"/>
  <c r="AB347" i="4"/>
  <c r="Y347" i="4"/>
  <c r="AD347" i="4"/>
  <c r="AF347" i="4"/>
  <c r="AC347" i="4"/>
  <c r="AA347" i="4"/>
  <c r="Y343" i="4"/>
  <c r="Z338" i="4"/>
  <c r="Y338" i="4"/>
  <c r="Y334" i="4"/>
  <c r="Y328" i="4"/>
  <c r="Y324" i="4"/>
  <c r="Z324" i="4"/>
  <c r="Y319" i="4"/>
  <c r="Y315" i="4"/>
  <c r="Z315" i="4"/>
  <c r="Y311" i="4"/>
  <c r="Y296" i="4"/>
  <c r="Y292" i="4"/>
  <c r="Z287" i="4"/>
  <c r="Y287" i="4"/>
  <c r="Y283" i="4"/>
  <c r="Z283" i="4"/>
  <c r="Y278" i="4"/>
  <c r="Y274" i="4"/>
  <c r="Y269" i="4"/>
  <c r="Z269" i="4"/>
  <c r="Y265" i="4"/>
  <c r="Z265" i="4"/>
  <c r="Y261" i="4"/>
  <c r="Y256" i="4"/>
  <c r="Z256" i="4"/>
  <c r="AC252" i="4"/>
  <c r="AA252" i="4"/>
  <c r="AB252" i="4"/>
  <c r="Y252" i="4"/>
  <c r="Z252" i="4"/>
  <c r="Y247" i="4"/>
  <c r="Y243" i="4"/>
  <c r="Z243" i="4"/>
  <c r="Z238" i="4"/>
  <c r="Y238" i="4"/>
  <c r="Y234" i="4"/>
  <c r="Z234" i="4"/>
  <c r="AB229" i="4"/>
  <c r="AA229" i="4"/>
  <c r="Y229" i="4"/>
  <c r="Z229" i="4"/>
  <c r="Y225" i="4"/>
  <c r="Z225" i="4"/>
  <c r="Y221" i="4"/>
  <c r="Y216" i="4"/>
  <c r="Y211" i="4"/>
  <c r="Z211" i="4"/>
  <c r="AD196" i="4"/>
  <c r="AB196" i="4"/>
  <c r="AA196" i="4"/>
  <c r="AF196" i="4"/>
  <c r="AC196" i="4"/>
  <c r="AE196" i="4"/>
  <c r="Z196" i="4"/>
  <c r="Y196" i="4"/>
  <c r="AC192" i="4"/>
  <c r="AE192" i="4"/>
  <c r="Z192" i="4"/>
  <c r="AB192" i="4"/>
  <c r="AD192" i="4"/>
  <c r="AF192" i="4"/>
  <c r="AA192" i="4"/>
  <c r="Y192" i="4"/>
  <c r="Z187" i="4"/>
  <c r="Y187" i="4"/>
  <c r="AC187" i="4"/>
  <c r="AD187" i="4"/>
  <c r="AB187" i="4"/>
  <c r="AA187" i="4"/>
  <c r="AF187" i="4"/>
  <c r="AE187" i="4"/>
  <c r="Y182" i="4"/>
  <c r="AC182" i="4"/>
  <c r="AB182" i="4"/>
  <c r="Z182" i="4"/>
  <c r="AA182" i="4"/>
  <c r="AF182" i="4"/>
  <c r="AD182" i="4"/>
  <c r="AE182" i="4"/>
  <c r="Y177" i="4"/>
  <c r="AC177" i="4"/>
  <c r="AE177" i="4"/>
  <c r="AB177" i="4"/>
  <c r="Z177" i="4"/>
  <c r="AF177" i="4"/>
  <c r="AD177" i="4"/>
  <c r="AA177" i="4"/>
  <c r="AF173" i="4"/>
  <c r="AD173" i="4"/>
  <c r="AA173" i="4"/>
  <c r="Y173" i="4"/>
  <c r="AC173" i="4"/>
  <c r="AE173" i="4"/>
  <c r="AB173" i="4"/>
  <c r="Z173" i="4"/>
  <c r="AC168" i="4"/>
  <c r="AE168" i="4"/>
  <c r="Z168" i="4"/>
  <c r="Y168" i="4"/>
  <c r="AD168" i="4"/>
  <c r="AB168" i="4"/>
  <c r="AA168" i="4"/>
  <c r="AF168" i="4"/>
  <c r="Y161" i="4"/>
  <c r="Z161" i="4"/>
  <c r="AA142" i="4"/>
  <c r="Z142" i="4"/>
  <c r="Y142" i="4"/>
  <c r="AB126" i="4"/>
  <c r="Z126" i="4"/>
  <c r="AA126" i="4"/>
  <c r="Y126" i="4"/>
  <c r="Y94" i="4"/>
  <c r="Z94" i="4"/>
  <c r="Z75" i="4"/>
  <c r="Y75" i="4"/>
  <c r="AA75" i="4"/>
  <c r="AB75" i="4"/>
  <c r="Y43" i="4"/>
  <c r="AA43" i="4"/>
  <c r="Z43" i="4"/>
  <c r="AB43" i="4"/>
  <c r="AB27" i="4"/>
  <c r="Z27" i="4"/>
  <c r="Y27" i="4"/>
  <c r="AD27" i="4"/>
  <c r="AC27" i="4"/>
  <c r="AA27" i="4"/>
  <c r="AA19" i="4"/>
  <c r="AB19" i="4"/>
  <c r="AD19" i="4"/>
  <c r="AE19" i="4"/>
  <c r="AG19" i="4"/>
  <c r="Z19" i="4"/>
  <c r="Y19" i="4"/>
  <c r="AF19" i="4"/>
  <c r="AC19" i="4"/>
  <c r="Y15" i="4"/>
  <c r="AB15" i="4"/>
  <c r="AD15" i="4"/>
  <c r="AC15" i="4"/>
  <c r="AA15" i="4"/>
  <c r="Z15" i="4"/>
  <c r="AG15" i="4"/>
  <c r="AE15" i="4"/>
  <c r="AF15" i="4"/>
  <c r="AA11" i="4"/>
  <c r="AD11" i="4"/>
  <c r="AB11" i="4"/>
  <c r="AE11" i="4"/>
  <c r="AF11" i="4"/>
  <c r="AC11" i="4"/>
  <c r="AG11" i="4"/>
  <c r="Y11" i="4"/>
  <c r="Z11" i="4"/>
  <c r="AA6" i="4"/>
  <c r="AG6" i="4"/>
  <c r="AE6" i="4"/>
  <c r="AB6" i="4"/>
  <c r="Z6" i="4"/>
  <c r="AF6" i="4"/>
  <c r="AC6" i="4"/>
  <c r="AD6" i="4"/>
  <c r="Y6" i="4"/>
  <c r="AA1233" i="4"/>
  <c r="Y1225" i="4"/>
  <c r="Z1199" i="4"/>
  <c r="AB1199" i="4"/>
  <c r="Z1197" i="4"/>
  <c r="Z1195" i="4"/>
  <c r="AA1191" i="4"/>
  <c r="AC1191" i="4"/>
  <c r="AC1173" i="4"/>
  <c r="AA1171" i="4"/>
  <c r="AB1168" i="4"/>
  <c r="Y1168" i="4"/>
  <c r="AC1164" i="4"/>
  <c r="AB1157" i="4"/>
  <c r="Z1139" i="4"/>
  <c r="Z1121" i="4"/>
  <c r="Z1114" i="4"/>
  <c r="Z998" i="4"/>
  <c r="Z985" i="4"/>
  <c r="Y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</calcChain>
</file>

<file path=xl/sharedStrings.xml><?xml version="1.0" encoding="utf-8"?>
<sst xmlns="http://schemas.openxmlformats.org/spreadsheetml/2006/main" count="49493" uniqueCount="3990">
  <si>
    <t>Segment</t>
  </si>
  <si>
    <t>CHYD14106</t>
  </si>
  <si>
    <t>CHITIMILLA SRINIVAS - JEEDIMETLA</t>
  </si>
  <si>
    <t>SANDEEP</t>
  </si>
  <si>
    <t>CHYD9584</t>
  </si>
  <si>
    <t>CREATIVE KOVEN DEVELOPERS LLP-  KONDAPUR</t>
  </si>
  <si>
    <t>K.SUDHAKAR CHOWDARY</t>
  </si>
  <si>
    <t>CHYD14139</t>
  </si>
  <si>
    <t>SREE TULASI BUILDERS - NIZAMPET</t>
  </si>
  <si>
    <t>D. RAJ KUMAR</t>
  </si>
  <si>
    <t>CHYD9893</t>
  </si>
  <si>
    <t>MAHITHA DEVELOPERS - MIYAPUR</t>
  </si>
  <si>
    <t>B.CHANDRA SEKAR</t>
  </si>
  <si>
    <t>CHYD12774</t>
  </si>
  <si>
    <t>RAJA PUSHPA PROPERTIES PVT LTD - NARSINGI</t>
  </si>
  <si>
    <t>CHYD13788</t>
  </si>
  <si>
    <t>GREATER INFRA PROJECTS PRIVATE LIMITED - BACHUPALLY</t>
  </si>
  <si>
    <t>CHYD13777</t>
  </si>
  <si>
    <t>SRINIVASAM CONSTRUCTIONS - HAFEEZPET</t>
  </si>
  <si>
    <t>Chintha Kesava Prasad</t>
  </si>
  <si>
    <t>CHYD11809</t>
  </si>
  <si>
    <t>GAUTAMI EDUCATIONAL SOCIETY - MIYAPUR</t>
  </si>
  <si>
    <t>CHYD8086</t>
  </si>
  <si>
    <t>STAR LITE GLOBAL ENTERPRISE INDIA LIMITED - CHINTAL</t>
  </si>
  <si>
    <t>RANJITH GOUD V</t>
  </si>
  <si>
    <t>CHYD10265</t>
  </si>
  <si>
    <t>BOORUGU INFRA PROJECTS PRIVATE LIMITED - ERRAMAZIL</t>
  </si>
  <si>
    <t>CHYD11071</t>
  </si>
  <si>
    <t>SREE CONSTRUCTIONS IDA - BOLLARAM</t>
  </si>
  <si>
    <t>CHYD14105</t>
  </si>
  <si>
    <t>REDDY URBAN INFRA PRIVATE LIMITED - BEGUMPET</t>
  </si>
  <si>
    <t>AKULA MALLIKARJUNA</t>
  </si>
  <si>
    <t>CHYD8690</t>
  </si>
  <si>
    <t>HI-MAX CONSTRUCTIONS-PRAGATHINAGAR</t>
  </si>
  <si>
    <t>CHYD13997</t>
  </si>
  <si>
    <t>TRUE INTEGRAL CONCRETE PRIVATE LIMITED - IDA BOLLARAM</t>
  </si>
  <si>
    <t>CHYD5170</t>
  </si>
  <si>
    <t>MYSCAPE PROPERTIES PVT LTD-FINANCIAL DISTRICT</t>
  </si>
  <si>
    <t>PRASAD RAO CH</t>
  </si>
  <si>
    <t>CHYD12867</t>
  </si>
  <si>
    <t>JMC PROJECTS (INDIA) LIMITED -  PSKY TECH NANAKRAMGUDA</t>
  </si>
  <si>
    <t>LKDRM2</t>
  </si>
  <si>
    <t>CHYD12711</t>
  </si>
  <si>
    <t>LANSUM PROPERTIES LLP - NARSINGI</t>
  </si>
  <si>
    <t>CHYD14014</t>
  </si>
  <si>
    <t>VAMSIRAM ESTATES LLP - BANJARA HILLS</t>
  </si>
  <si>
    <t>CHYD12972</t>
  </si>
  <si>
    <t>NAKKI REDDY YELLA REDDY - ALWAL</t>
  </si>
  <si>
    <t>CHYD2842</t>
  </si>
  <si>
    <t>SREE SS CONSTRUCTIONS-CHANDA NAGAR</t>
  </si>
  <si>
    <t>CHYD13817</t>
  </si>
  <si>
    <t>M L DHARMENDER - PEEZADIGUDA</t>
  </si>
  <si>
    <t>RAJASHEKAR</t>
  </si>
  <si>
    <t>CHYD13513</t>
  </si>
  <si>
    <t>OM SREE BUILDERS &amp; DEVELOPERS LLP - KOMPALLY</t>
  </si>
  <si>
    <t>CHYD11631</t>
  </si>
  <si>
    <t>PRIMARK ENTERPRISES - BAHADUR PALLY</t>
  </si>
  <si>
    <t>CHYD7899</t>
  </si>
  <si>
    <t>AKSHARA BUILDERS - BN REDDY NAGAR</t>
  </si>
  <si>
    <t>NARSIMHA REDDY</t>
  </si>
  <si>
    <t>CHYD10459</t>
  </si>
  <si>
    <t>KUSHAL SAI BUILDERS AND DEVELOPERS - HAYATHNAGAR</t>
  </si>
  <si>
    <t>CHYD13950</t>
  </si>
  <si>
    <t>MYTHRI INFRASTRUCTURE - MEERPET</t>
  </si>
  <si>
    <t>CHYD10398</t>
  </si>
  <si>
    <t>ANR CONSTRUCTIONS - NAGOLE</t>
  </si>
  <si>
    <t>CHYD14069</t>
  </si>
  <si>
    <t>URBANRISE LIFESTYLES PRIVATE LIMITED - IDA BOLLARAM</t>
  </si>
  <si>
    <t>CHYD13614</t>
  </si>
  <si>
    <t>PADMAVATHI CONSTRUCTIONS - MANSOORABAD</t>
  </si>
  <si>
    <t>CHYD14094</t>
  </si>
  <si>
    <t>FIRSTCHOICE READY MIX PRIVATE LIMITED - MEDCHAL ROAD</t>
  </si>
  <si>
    <t>CHYD7904</t>
  </si>
  <si>
    <t>FIRSTCHOICE READY MIX PRIVATE LIMITED - IDA BOLLARAM</t>
  </si>
  <si>
    <t>CHYD13921</t>
  </si>
  <si>
    <t>ATHREYA INFRA - HASTHINAPURAM</t>
  </si>
  <si>
    <t>CHYD13903</t>
  </si>
  <si>
    <t>ADLURI VIJAYENDER RAJU - UPPAL</t>
  </si>
  <si>
    <t>CHYD12813</t>
  </si>
  <si>
    <t>FORTUNE GREEN HOMES -  TELLAPUR</t>
  </si>
  <si>
    <t>CHYD13482</t>
  </si>
  <si>
    <t>SRI HARITHA CONSTRUCTIONS AND DEVELOPERS - UPPAL</t>
  </si>
  <si>
    <t>CHYD13785</t>
  </si>
  <si>
    <t>ASHOKA BUILDERS INDIA PRIVATE LIMITED - PUPPLAGUDA VILALGE</t>
  </si>
  <si>
    <t>CHYD2933</t>
  </si>
  <si>
    <t>SREE VENKATESWARA SLAB POLISHING INDUSTRIES</t>
  </si>
  <si>
    <t>CHYD14103</t>
  </si>
  <si>
    <t>A.J.S. CONSTRUCTIONS - RAMACHANDRAPURAM</t>
  </si>
  <si>
    <t>VENKATA SIDDHARDHA</t>
  </si>
  <si>
    <t>CHYD4902</t>
  </si>
  <si>
    <t>HARIKA CONSTRUCTIONS AND DEVELOPERS-NAGOLE</t>
  </si>
  <si>
    <t>CHYD10214</t>
  </si>
  <si>
    <t>7 HILLS CONCRETE SOLUTIONS PVT LTD - GANDIMISAMMA</t>
  </si>
  <si>
    <t>CHYD13973</t>
  </si>
  <si>
    <t>S.S.FOUNDATIONS - MALLAPUR</t>
  </si>
  <si>
    <t>CHYD14016</t>
  </si>
  <si>
    <t>ASR INFRA - MIYAPUR</t>
  </si>
  <si>
    <t>CHYD11677</t>
  </si>
  <si>
    <t>BEAMS AND COLUMNS BUILDERS PRIVATE LIMITED</t>
  </si>
  <si>
    <t>CHYD9194</t>
  </si>
  <si>
    <t>NARAYANA REDDY - BADANGPET</t>
  </si>
  <si>
    <t>CHYD7743</t>
  </si>
  <si>
    <t>SRI SAI RAM CONSTRUCTIONS - ALMASGUDA</t>
  </si>
  <si>
    <t>CHYD13677</t>
  </si>
  <si>
    <t>S V CONSTRUCTIONS - GAJULARAMARAM</t>
  </si>
  <si>
    <t>CHYD13829</t>
  </si>
  <si>
    <t>SLN BUILDCON INDIA PRIVATE LIMITED - PETBASHEERABAD</t>
  </si>
  <si>
    <t>CHYD13281</t>
  </si>
  <si>
    <t>NEW LIFE CONSTRUCTIONS - PEDDAMBERPET</t>
  </si>
  <si>
    <t>CHYD12807</t>
  </si>
  <si>
    <t>ASHOKA BUILDERS INDIA PRIVATE LIMITED - KOKAPET</t>
  </si>
  <si>
    <t>CHYD13378</t>
  </si>
  <si>
    <t>ANU CONSTRUCTIONS - ALWAL</t>
  </si>
  <si>
    <t>CHYD9714</t>
  </si>
  <si>
    <t>LOKA SAMPATH REDDY - PETBASHEERABAD</t>
  </si>
  <si>
    <t>CHYD10569</t>
  </si>
  <si>
    <t>RAVURI SRI SAI CONSTRUCTIONS - HAYATHNAGAR</t>
  </si>
  <si>
    <t>CHYD10822</t>
  </si>
  <si>
    <t>RNG INFRA - BOWRAMPET</t>
  </si>
  <si>
    <t>CHYD13762</t>
  </si>
  <si>
    <t>ADITI AVENUES  - (ANNAPURNA RESIDENCY)  KONDAPUR</t>
  </si>
  <si>
    <t>CHYD12826</t>
  </si>
  <si>
    <t>MAHITHA DEVELOPERS - MADHAPUR</t>
  </si>
  <si>
    <t>CHYD13418</t>
  </si>
  <si>
    <t>SHAPOORJI PALLONJI AND COMPANY PRIVATE LIMITED - ASCENDAS MADHAPUR</t>
  </si>
  <si>
    <t>CHYD10709</t>
  </si>
  <si>
    <t>SURABHI ESTATES PVT LTD</t>
  </si>
  <si>
    <t>CHYD10842</t>
  </si>
  <si>
    <t>JMC PROJECCTS (INDIA) LIMITED - KONDAPUR</t>
  </si>
  <si>
    <t>CHYD11923</t>
  </si>
  <si>
    <t>BOORUGU INFRA PROJECTS PRIVATE LIMITED - KONDAPUR</t>
  </si>
  <si>
    <t>CHYD8819</t>
  </si>
  <si>
    <t>BHAGYANAGAR INFRA PROJECTS-KHITHALAPUR</t>
  </si>
  <si>
    <t>CHYD13775</t>
  </si>
  <si>
    <t>TALLURI BHUVANESWARI - KONDAPUR</t>
  </si>
  <si>
    <t>CHYD14064</t>
  </si>
  <si>
    <t>BHANU CONSTRUCTIONS- KHAITLAPUR</t>
  </si>
  <si>
    <t>CHYD13940</t>
  </si>
  <si>
    <t>ISTA HOMES - PLOTNO.138 MADHAPUR</t>
  </si>
  <si>
    <t>CHYD13192</t>
  </si>
  <si>
    <t>PAVAN INFRAS - HMT SWARNAPURI MIYAPUR</t>
  </si>
  <si>
    <t>CHYD13687</t>
  </si>
  <si>
    <t>SILENT PILLER - GUDIMALKAPUR</t>
  </si>
  <si>
    <t>CHYD13854</t>
  </si>
  <si>
    <t>SRILA CONSTRUCTIONS - MADHAPUR</t>
  </si>
  <si>
    <t>CHYD10073</t>
  </si>
  <si>
    <t>VENKATA SESHAGIRI RAO KANUMURI - RAIL NILAYAM</t>
  </si>
  <si>
    <t>CHYD14116</t>
  </si>
  <si>
    <t>SRINIVASA TRANSPORTS AND CRAIN SERVICES - MOINABAD</t>
  </si>
  <si>
    <t>CHYD13669</t>
  </si>
  <si>
    <t>KVR CONSTRUCTIONS - LALAPET</t>
  </si>
  <si>
    <t>CHYD11875</t>
  </si>
  <si>
    <t>SIDDHI SHELTERS - PETBASHEERABAD</t>
  </si>
  <si>
    <t>CHYD13265</t>
  </si>
  <si>
    <t>PINNACLE INFRATECH -  MIYAPUR HMT SWARNAPURI</t>
  </si>
  <si>
    <t>CHYD13492</t>
  </si>
  <si>
    <t>NJR CONSTRUCTIONS PRIVATE LIMITED - BACHUPALLY</t>
  </si>
  <si>
    <t>CHYD13877</t>
  </si>
  <si>
    <t>SRI KRUPA INFRA - HASTHINAPURAM</t>
  </si>
  <si>
    <t>CHYD10077</t>
  </si>
  <si>
    <t>V RAVINDER REDDY EXWORKS</t>
  </si>
  <si>
    <t>CHYD10493</t>
  </si>
  <si>
    <t>PRAGATHI INFRA - PRAGATHI NAGAR</t>
  </si>
  <si>
    <t>CHYD12841</t>
  </si>
  <si>
    <t>ANUHAR HOMES PVT LTD - JANWADA VILLAGE</t>
  </si>
  <si>
    <t>CHYD12551</t>
  </si>
  <si>
    <t>KHYATHI HOUSING PROJECTS PRIVATE LIMITED - AMEENPUR</t>
  </si>
  <si>
    <t>CHYD13748</t>
  </si>
  <si>
    <t>PRIMARK ENTERPRISES - GUNDLAPOCHAMPALLY</t>
  </si>
  <si>
    <t>CHYD11037</t>
  </si>
  <si>
    <t>OM SREE BUILDERS &amp; DEVELOPERS LLP - YAPRAL</t>
  </si>
  <si>
    <t>CHYD13964</t>
  </si>
  <si>
    <t>RDC CONCRETE INDIA PRIVATE LTD - KOLLUR</t>
  </si>
  <si>
    <t>CHYD13701</t>
  </si>
  <si>
    <t>ELEVATE HOMES - BN REDDY NAGAR</t>
  </si>
  <si>
    <t>CHYD13309</t>
  </si>
  <si>
    <t>DSR ENGINEERS &amp; INFRA DEVELOPERS - KANDI</t>
  </si>
  <si>
    <t>VENKATESH RAJESHWAR</t>
  </si>
  <si>
    <t>CHYD13559</t>
  </si>
  <si>
    <t>HOME LINE INFRA - GVDC TURKAPALLY</t>
  </si>
  <si>
    <t>CHYD13699</t>
  </si>
  <si>
    <t>SUDARSHANA CONSTRUCTIONS - AMEENPUR</t>
  </si>
  <si>
    <t>CHYD12552</t>
  </si>
  <si>
    <t>IRA BLOSSOM FIELDS - KOLLURU</t>
  </si>
  <si>
    <t>KUMAR SWAMY</t>
  </si>
  <si>
    <t>CHYD13261</t>
  </si>
  <si>
    <t>LAKSHMI INFRA PROJECTS LLP - MADINAGUDA</t>
  </si>
  <si>
    <t>CHYD13567</t>
  </si>
  <si>
    <t>VEDANTA CONSTRUCTIONS - GAJULARAMAVARAM</t>
  </si>
  <si>
    <t>CHYD12914</t>
  </si>
  <si>
    <t>PRIYANKA DEVELOPERS - GOPALNAGAR</t>
  </si>
  <si>
    <t>CHYD7520</t>
  </si>
  <si>
    <t>KVSS VARA PRASAD VARMA - LALGADIMALAKPET</t>
  </si>
  <si>
    <t>CHYD13745</t>
  </si>
  <si>
    <t>VIJAYA CONSTRUCTIONS -BANDLAGUDA</t>
  </si>
  <si>
    <t>LKDRM4</t>
  </si>
  <si>
    <t>CHYD14168</t>
  </si>
  <si>
    <t>GREENMETRO INFRATECH &amp; PROJECTS PRIVATE LIMITED - DUNDIGAL</t>
  </si>
  <si>
    <t>CHYD14182</t>
  </si>
  <si>
    <t>RAMESH KUMAR VANKAMAMIDI - KOMPALLY</t>
  </si>
  <si>
    <t>ABID MOHAMMED</t>
  </si>
  <si>
    <t>CHYD10177</t>
  </si>
  <si>
    <t>YASHODA HEALTHCARE SERVICES PRIVATE LIMITED - HITECH CITY</t>
  </si>
  <si>
    <t>CHYD13716</t>
  </si>
  <si>
    <t>VVR CONSTRUCTIONS - ATTAPUR</t>
  </si>
  <si>
    <t>CHYD12714</t>
  </si>
  <si>
    <t>JMC PROJECTS (INDIA) LIMITED - KOKAPET</t>
  </si>
  <si>
    <t>CHYD13712</t>
  </si>
  <si>
    <t>P JANGA REDDY - OLD BOWENPALLY</t>
  </si>
  <si>
    <t>CHYD13357</t>
  </si>
  <si>
    <t>UPPU MANOHAR - BOWENPALLY</t>
  </si>
  <si>
    <t>CHYD11209</t>
  </si>
  <si>
    <t>FELIX HOMES - NALLAGANDLA</t>
  </si>
  <si>
    <t>CHYD13504</t>
  </si>
  <si>
    <t>KARTHIKEYA INFRA - NAGOLE</t>
  </si>
  <si>
    <t>CHYD12193</t>
  </si>
  <si>
    <t>SRI HARI AKHILA CONSTRUCTIONS - HAYATHNAGAR</t>
  </si>
  <si>
    <t>CHYD14151</t>
  </si>
  <si>
    <t>KAKATIYA INFRA PROJECTS - DIAMOND COUNTY</t>
  </si>
  <si>
    <t>CHYD12652</t>
  </si>
  <si>
    <t>SAI KRISHNA CONSTRUCTIONS -  KOMPALLY</t>
  </si>
  <si>
    <t>CHYD13770</t>
  </si>
  <si>
    <t>POLA KRISHNA - BRUNDHAVAN COLONY</t>
  </si>
  <si>
    <t>CHYD14143</t>
  </si>
  <si>
    <t>G BAL REDDY - RAMPALLY</t>
  </si>
  <si>
    <t>CHYD13771</t>
  </si>
  <si>
    <t>RAJESWARI ANMANAGANDLA - BRUNDHAVAN COLONY</t>
  </si>
  <si>
    <t>CHYD13904</t>
  </si>
  <si>
    <t>SRI UMA RATNA CONSTRUCTIONS - TUNIKI BOLLARAM</t>
  </si>
  <si>
    <t>CHYD11641</t>
  </si>
  <si>
    <t>SRI MYTRI CONSTRUCTIONS AND DEVELOPERS - MOKILA</t>
  </si>
  <si>
    <t>CHYD14185</t>
  </si>
  <si>
    <t>ADHUNIK INFRA PROJECTS - MALLAMPET</t>
  </si>
  <si>
    <t>CHYD10349</t>
  </si>
  <si>
    <t>JAISRIDEVI HOMES PVT LTD -  CHANDANAGAR</t>
  </si>
  <si>
    <t>CHYD12640</t>
  </si>
  <si>
    <t>M S HOMES - BOWRAMPET</t>
  </si>
  <si>
    <t>CHYD13728</t>
  </si>
  <si>
    <t>VISHNU DEVELOPERS - AMEENPUR PLOT NO 210</t>
  </si>
  <si>
    <t>CHYD13639</t>
  </si>
  <si>
    <t>GOWDA HOSTEL - UPPAL</t>
  </si>
  <si>
    <t>CHYD8879</t>
  </si>
  <si>
    <t>SRIJA CONSTRUCTIONS- NAGOLE</t>
  </si>
  <si>
    <t>CHYD13094</t>
  </si>
  <si>
    <t>SRI MANIKANTA CONSTRUCTIONS - HABSIGUDA</t>
  </si>
  <si>
    <t>CHYD12147</t>
  </si>
  <si>
    <t>LANDMARK CONSTRUCTIONS - KOMPALLY</t>
  </si>
  <si>
    <t>CHYD13624</t>
  </si>
  <si>
    <t>GAJJALA JANARDHAN REDDY - THATTIANNARAM</t>
  </si>
  <si>
    <t>CHYD13784</t>
  </si>
  <si>
    <t>PRAVEEN MADDINENI - AMEENPUR</t>
  </si>
  <si>
    <t>CHYD14160</t>
  </si>
  <si>
    <t>ADITI AVENUES - MADENAGUDA</t>
  </si>
  <si>
    <t>CHYD11012</t>
  </si>
  <si>
    <t>SUPER HOMES CONSTRUCTIONS</t>
  </si>
  <si>
    <t>CHYD12568</t>
  </si>
  <si>
    <t>GOTHIC FOUNDATIONS - BORAMPET</t>
  </si>
  <si>
    <t>CHYD13807</t>
  </si>
  <si>
    <t>NIKHILSAI KRISHNA INFRA LLP -  AMEENPUR</t>
  </si>
  <si>
    <t>CHYD10237</t>
  </si>
  <si>
    <t>KRISHNA PRASAD BOPPANA - NIZAMPET</t>
  </si>
  <si>
    <t>CHYD13731</t>
  </si>
  <si>
    <t>K V S S BUILDERS &amp; DEVELOPERS - SURARAM</t>
  </si>
  <si>
    <t>CHYD14099</t>
  </si>
  <si>
    <t>BPR INFRASTRUCTURE PRIVATE LIMITED - PHASE II BDL IBRAHIMPATNAM</t>
  </si>
  <si>
    <t>CHYD13953</t>
  </si>
  <si>
    <t>SREENIDHI PROJECTS - NALLAGANDLA</t>
  </si>
  <si>
    <t>CHYD7990</t>
  </si>
  <si>
    <t>P NAVEEN REDDY - NAGOLE</t>
  </si>
  <si>
    <t>CHYD12320</t>
  </si>
  <si>
    <t>DREAM TEAM REALTY - UPPAL</t>
  </si>
  <si>
    <t>CHYD11078</t>
  </si>
  <si>
    <t>PALLAVI DEVELOPERS - BANDLAGUDA</t>
  </si>
  <si>
    <t>CHYD13530</t>
  </si>
  <si>
    <t>HOME LINE INFRA - KOWKUR</t>
  </si>
  <si>
    <t>CHYD13297</t>
  </si>
  <si>
    <t>MERLION BUILDERS - BORAMPET</t>
  </si>
  <si>
    <t>CHYD13944</t>
  </si>
  <si>
    <t>NCC URBAN INFRASTRUCTURE LIMITED - KAMKOTE VILLAGE</t>
  </si>
  <si>
    <t>CHYD13749</t>
  </si>
  <si>
    <t>SVS INFRACON PRIVATE LIMITED - CHANDANAGAR</t>
  </si>
  <si>
    <t>CHYD12566</t>
  </si>
  <si>
    <t>SIDDHI CONSTRUCTIONS - KAPRA</t>
  </si>
  <si>
    <t>CHYD12348</t>
  </si>
  <si>
    <t>QUBEX CONCRETE PRODUCTS - BOLLARAM</t>
  </si>
  <si>
    <t>CHYD12316</t>
  </si>
  <si>
    <t>JMC PROJECTS (INDIA) LIMITED - MASJID BANDA</t>
  </si>
  <si>
    <t>CHYD10658</t>
  </si>
  <si>
    <t>GOWRA PALLADIUM PVT LTD - RAIDURGAM</t>
  </si>
  <si>
    <t>CHYD14183</t>
  </si>
  <si>
    <t>ZENASIA INFRATECH PRIVATE LIMITED - BEERAMGUDA</t>
  </si>
  <si>
    <t>CHYD14184</t>
  </si>
  <si>
    <t>M PRAVEEN KUMAR - CENTRAL PARK</t>
  </si>
  <si>
    <t>CHYD10798</t>
  </si>
  <si>
    <t>PINNACALE INFRATECH - KONDAPUR</t>
  </si>
  <si>
    <t>CHYD14135</t>
  </si>
  <si>
    <t>HANMAIYA NAIK PEMAWATH - MIYAPUR</t>
  </si>
  <si>
    <t>CHYD12440</t>
  </si>
  <si>
    <t>C T C PROJECTS PVT LTD - GACHIBOWLI</t>
  </si>
  <si>
    <t>CHYD12262</t>
  </si>
  <si>
    <t>SRI ESWARRAM BUILDCON PRIVATE LIMITED - KONDAPUR</t>
  </si>
  <si>
    <t>CHYD11254</t>
  </si>
  <si>
    <t>LANSUM PROPERTIES LLP - MASJIDBANDA</t>
  </si>
  <si>
    <t>CHYD12567</t>
  </si>
  <si>
    <t>LAND MARK CONSTRUCTIONS - MADHURA NAGAR</t>
  </si>
  <si>
    <t>CHYD10412</t>
  </si>
  <si>
    <t>ROYALE INFRA - KONDAPUR</t>
  </si>
  <si>
    <t>CHYD11590</t>
  </si>
  <si>
    <t>ADITYA DEVELOPERS - (SAPTHAGIRI) NALLAGANDLA</t>
  </si>
  <si>
    <t>CHYD14187</t>
  </si>
  <si>
    <t>SIVARAMA KRISHNA TUMMALA - CENTRAL PARK PHASE</t>
  </si>
  <si>
    <t>CHYD11726</t>
  </si>
  <si>
    <t>R.RAVINDRA BABU MATERIAL SUPPLIERS - KANDIGUDA</t>
  </si>
  <si>
    <t>CHYD14188</t>
  </si>
  <si>
    <t>PLATINUM CONSTRUCTIONS - VANASTHALIPURAM</t>
  </si>
  <si>
    <t>CHYD13968</t>
  </si>
  <si>
    <t>VUTTLAPALLI MALAKONDAIAH - MALLAPUR</t>
  </si>
  <si>
    <t>CHYD12828</t>
  </si>
  <si>
    <t>SAVAN CONSTRUCTIONS - UPPAL</t>
  </si>
  <si>
    <t>CHYD12135</t>
  </si>
  <si>
    <t>JAIN SADGURU CONSTRUCTIONS LLP - MADHAPUR</t>
  </si>
  <si>
    <t>CHYD14015</t>
  </si>
  <si>
    <t>ARC9 INFRA DEVELOPERS -  SANGAREDDY</t>
  </si>
  <si>
    <t>CHYD11644</t>
  </si>
  <si>
    <t>CHANUMOLU SAI SANJANA - SHANKARPALLY</t>
  </si>
  <si>
    <t>CHYD13346</t>
  </si>
  <si>
    <t>LIFESTYLE PROJECTS - SHANKARPALLY ROAD</t>
  </si>
  <si>
    <t>CHYD13196</t>
  </si>
  <si>
    <t>OM SREE BUILDERS &amp; DEVELOPERS LLP-YAPRAL 3</t>
  </si>
  <si>
    <t>CHYD12758</t>
  </si>
  <si>
    <t>SHAPOORJI PALLONJI AND COMPANY PRIVATE LIMITED - KANDI</t>
  </si>
  <si>
    <t>CHYD14157</t>
  </si>
  <si>
    <t>A V L CONSTRUCTIONS - PUPPALAGUDA</t>
  </si>
  <si>
    <t>CHYD13693</t>
  </si>
  <si>
    <t>MELTON INFRABUILD PRIVATE LIMITED - GAGILLAPUR</t>
  </si>
  <si>
    <t>CHYD9606</t>
  </si>
  <si>
    <t>JAYARAMU - BADANGPET</t>
  </si>
  <si>
    <t>CHYD11169</t>
  </si>
  <si>
    <t>SK CONSTRUCTIONS AND DEVELOPERS</t>
  </si>
  <si>
    <t>CHYD13768</t>
  </si>
  <si>
    <t>MAKUTA CONSTRUCTIONS LLP - BACHUPALLY</t>
  </si>
  <si>
    <t>CHYD14049</t>
  </si>
  <si>
    <t>KUNCHALA SRINU - MIYAPUR</t>
  </si>
  <si>
    <t>CHYD11404</t>
  </si>
  <si>
    <t>GREATER INFRA PROJECTS PRIVATE LIMITED - JP NAGAR HMT HILLS</t>
  </si>
  <si>
    <t>CHYD13490</t>
  </si>
  <si>
    <t>A S CONSTRUCTIONS - PRAGATHI NAGAR</t>
  </si>
  <si>
    <t>CHYD10230</t>
  </si>
  <si>
    <t>G SURESH KUMAR - KOTHAPET</t>
  </si>
  <si>
    <t>CHYD10085</t>
  </si>
  <si>
    <t>SUDHAKAR REDDY PAKANATI - PRAGATHINAGAR</t>
  </si>
  <si>
    <t>CHYD13919</t>
  </si>
  <si>
    <t>JAYABHARATHI INFRA PROJECTS PRIVATE LIMITED - KUKATPALLY</t>
  </si>
  <si>
    <t>CHYD13754</t>
  </si>
  <si>
    <t>HARIKA ENTERPRISES - HAYATHNAGAR</t>
  </si>
  <si>
    <t>CHYD14186</t>
  </si>
  <si>
    <t>IVR ENGINEERING &amp; PROJECTS PRIVATE LIMITED - AMEENPUR</t>
  </si>
  <si>
    <t>CHYD13840</t>
  </si>
  <si>
    <t>SIRI CONSTRUCTIONS  - QUTBULLAPUR</t>
  </si>
  <si>
    <t>CHYD11097</t>
  </si>
  <si>
    <t>A KOMALA - BUCHUPALLY</t>
  </si>
  <si>
    <t>CHYD10224</t>
  </si>
  <si>
    <t>SAI POORNA BUILDERS - DEEPTHISRINAGAR</t>
  </si>
  <si>
    <t>CHYD14029</t>
  </si>
  <si>
    <t>VAISHNAVIS CONSTRUCTIONS - KOMPALLY</t>
  </si>
  <si>
    <t>CHYD14128</t>
  </si>
  <si>
    <t>ASHITA NARAYAN - MOINABAD</t>
  </si>
  <si>
    <t>CHYD7170</t>
  </si>
  <si>
    <t>SHIVA SHAKTHI SHIRDI ANUGRAHA MAHAPEETAM-NAGIREDDYPALLY</t>
  </si>
  <si>
    <t>CHYD13750</t>
  </si>
  <si>
    <t>SREE SADGURU CONSTRUCTIONS - SHAMIRPET</t>
  </si>
  <si>
    <t>CHYD7495</t>
  </si>
  <si>
    <t>RHODIUM INFRA PVT LTD- MEDCHAL</t>
  </si>
  <si>
    <t>CHYD13460</t>
  </si>
  <si>
    <t>SWATHI CONSTRUCTIONS &amp; DEVELOPERS - GAJULARAMARAM</t>
  </si>
  <si>
    <t>CHYD10953</t>
  </si>
  <si>
    <t>JMC PROJECTS (INDIA) LIMITED</t>
  </si>
  <si>
    <t>CHYD13434</t>
  </si>
  <si>
    <t>ANMOL CONSTRUCTIONS - RAMESHWARAM BANDA</t>
  </si>
  <si>
    <t>CHYD11585</t>
  </si>
  <si>
    <t>RENAUD BIO PRIVATE LIMITED - SULTANPUR</t>
  </si>
  <si>
    <t>CHYD14175</t>
  </si>
  <si>
    <t>KRUTHI PACKAGING INDUSTRY - SULTANPUR</t>
  </si>
  <si>
    <t>CHYD13556</t>
  </si>
  <si>
    <t>SRINIVASA CONSTRUCTIONS - KOMPALLY</t>
  </si>
  <si>
    <t>CHYD6342</t>
  </si>
  <si>
    <t>D.B.S.CO-SHAMSHABAD</t>
  </si>
  <si>
    <t>CHYD9822</t>
  </si>
  <si>
    <t>TARUN ANAND - YAPRAL</t>
  </si>
  <si>
    <t>CHYD13207</t>
  </si>
  <si>
    <t>MADHAVARAM CONSTRUCTIONS - THUKKUGUDA</t>
  </si>
  <si>
    <t>CHYD13937</t>
  </si>
  <si>
    <t>VASAVI CONSTRUCTIONS - NARAPALLY</t>
  </si>
  <si>
    <t>CHYD9910</t>
  </si>
  <si>
    <t>INDIGO CONSTRUCTIONS - KAPRA</t>
  </si>
  <si>
    <t>CHYD14189</t>
  </si>
  <si>
    <t>POTLOLLA NAGARJUNA REDDY - PATALGUDA</t>
  </si>
  <si>
    <t>CHYD13173</t>
  </si>
  <si>
    <t>RECKON RMC -  IDA UPPAL</t>
  </si>
  <si>
    <t>CHYD4612</t>
  </si>
  <si>
    <t>D.B.S CO-JUBILEE HILLS</t>
  </si>
  <si>
    <t>CHYD9681</t>
  </si>
  <si>
    <t>SAI RAM CONSTRUCTION - AYYAPA SOCIETY</t>
  </si>
  <si>
    <t>CHYD13999</t>
  </si>
  <si>
    <t>SRINIVASA BUILDERS AND DEVELOPERS - YAPRAL GOLF PRIDE</t>
  </si>
  <si>
    <t>CHYD11044</t>
  </si>
  <si>
    <t>NIKHILSAI KRISHNA INFRA LLP</t>
  </si>
  <si>
    <t>CHYD13761</t>
  </si>
  <si>
    <t>NARESH KUMAR YERVA - SR NAGAR</t>
  </si>
  <si>
    <t>CHYD14192</t>
  </si>
  <si>
    <t>SRI ASITHA CONSTRUCTIONS - GACHIBOWLI</t>
  </si>
  <si>
    <t>CHYD14124</t>
  </si>
  <si>
    <t>CHINTALA SRI RAMAIAH -  BACHUPALLY</t>
  </si>
  <si>
    <t>CHYD13899</t>
  </si>
  <si>
    <t>FORTUNE CONSTRUCTIONS - MASJID BANDA</t>
  </si>
  <si>
    <t>CHYD10750</t>
  </si>
  <si>
    <t>SHAPOORJI POLLANJI AND COMPANY PVT LTD - SATTVA</t>
  </si>
  <si>
    <t>CHYD12875</t>
  </si>
  <si>
    <t>JMC PROJECTS (INDIA) LIMITED -  AAML SHAMSHABAD</t>
  </si>
  <si>
    <t>CHYD13657</t>
  </si>
  <si>
    <t>SHREE VASAVI DEVELOPERS - ATTAPUR</t>
  </si>
  <si>
    <t>CHYD13568</t>
  </si>
  <si>
    <t>CHANDRANSH CONSTRUCTIONS - KONDAPUR</t>
  </si>
  <si>
    <t>CHYD8113</t>
  </si>
  <si>
    <t>PACIFICA (INDIA) PROJECTS PVT LTD HILL CREST PROJECT</t>
  </si>
  <si>
    <t>CHYD13107</t>
  </si>
  <si>
    <t>MYSCAPE PROPERTIES PRIVATE LIMITED - GOWLIDODDI</t>
  </si>
  <si>
    <t>CHYD13340</t>
  </si>
  <si>
    <t>VENNAR CONSTRUCTIONS - JUBLEE HILLS RD NO.45</t>
  </si>
  <si>
    <t>CHYD14191</t>
  </si>
  <si>
    <t>SORA CONSTRUCTIONS - ALWAL</t>
  </si>
  <si>
    <t>CHYD12846</t>
  </si>
  <si>
    <t>SKY LINE PROJECTS - SUCHITRA</t>
  </si>
  <si>
    <t>CHYD12591</t>
  </si>
  <si>
    <t>OM SRI BUILDERS &amp; DEVELOPERS - KOMPALLY</t>
  </si>
  <si>
    <t>CHYD13881</t>
  </si>
  <si>
    <t>GOLLAPUDI VIDYA - MADHAPUR</t>
  </si>
  <si>
    <t>CHYD13942</t>
  </si>
  <si>
    <t>RPC PROJECTS - KHAJAGUDA</t>
  </si>
  <si>
    <t>CHYD13072</t>
  </si>
  <si>
    <t>SWARNA NARASIMHAM -  RAGAVENDERA COLONY</t>
  </si>
  <si>
    <t>CHYD12964</t>
  </si>
  <si>
    <t>SLV BUILDERS &amp; DEVELOPERS - SUCHITRA</t>
  </si>
  <si>
    <t>CHYD8842</t>
  </si>
  <si>
    <t>FORTUNE GREENHOMES - ALKAPURI - NAARSING</t>
  </si>
  <si>
    <t>CHYD14190</t>
  </si>
  <si>
    <t>YADAVALLI SRINIVASRAO - DAMMAIGUDA</t>
  </si>
  <si>
    <t>CHYD14090</t>
  </si>
  <si>
    <t>M SANKARA RAO - GUNDLAPOCHAMPALLY</t>
  </si>
  <si>
    <t>CHYD13176</t>
  </si>
  <si>
    <t>SREEJANANI INFRACON PRIVATE LIMITED - BORAMPET</t>
  </si>
  <si>
    <t>CHYD11588</t>
  </si>
  <si>
    <t>GOOD TIME BUILDERS AND DEVELOPERS - ISNAPUR</t>
  </si>
  <si>
    <t>CHYD13232</t>
  </si>
  <si>
    <t>KSP AVENUES -  KOMPALLY</t>
  </si>
  <si>
    <t>CHYD11188</t>
  </si>
  <si>
    <t>LA CASA DEVELOPERS</t>
  </si>
  <si>
    <t>CHYD12899</t>
  </si>
  <si>
    <t>SRINIVASAM CONSTRUCTIONS - ASHOK NAGAR</t>
  </si>
  <si>
    <t>CHYD14084</t>
  </si>
  <si>
    <t>SREENIDHI INFRA PVT LTD - KOKAPET</t>
  </si>
  <si>
    <t>CHYD10827</t>
  </si>
  <si>
    <t>SBSV INFRA  - BEERAMGUDA ROAD RC PURAM</t>
  </si>
  <si>
    <t>CHYD11468</t>
  </si>
  <si>
    <t>SUNSHINE DEVELOPERS - OU COLONY</t>
  </si>
  <si>
    <t>CHYD13307</t>
  </si>
  <si>
    <t>LAGGALA VENKAT RAO - PADMANAGAR</t>
  </si>
  <si>
    <t>CHYD13690</t>
  </si>
  <si>
    <t>ARUN NARSAIYA MADDI - NARAPALLY</t>
  </si>
  <si>
    <t>CHYD12553</t>
  </si>
  <si>
    <t>HARIKA ENTERPRISES - HASTHINAPURAM</t>
  </si>
  <si>
    <t>CHYD13630</t>
  </si>
  <si>
    <t>DVG PROJECTS - PRAGATHI NAGAR</t>
  </si>
  <si>
    <t>CHYD14193</t>
  </si>
  <si>
    <t>DHEERAVATH SUNIL NAYAK - CHAKRIPURAM</t>
  </si>
  <si>
    <t>CHYD14169</t>
  </si>
  <si>
    <t>TULASI CONSTRUCTIONS - SURARAM</t>
  </si>
  <si>
    <t>CHYD14031</t>
  </si>
  <si>
    <t>LAXMI INFRACON -  KOMPALLY</t>
  </si>
  <si>
    <t>CHYD10328</t>
  </si>
  <si>
    <t>CMG BUILDERS - OSMANNAGAR</t>
  </si>
  <si>
    <t>CHYD7902</t>
  </si>
  <si>
    <t>MUPPA PROJECTS INDIA PVT LTD - OSMAN NAGAR</t>
  </si>
  <si>
    <t>CHYD8023</t>
  </si>
  <si>
    <t>STARLITE  SPINTECH LIMITED - CHINTAL</t>
  </si>
  <si>
    <t>CHYD7525</t>
  </si>
  <si>
    <t>TATA PROJECTS LIMITED-SHIVARAMPALLY</t>
  </si>
  <si>
    <t>CHYD14195</t>
  </si>
  <si>
    <t>SVN CONSTRUCTION - RAJENDRANAGAR</t>
  </si>
  <si>
    <t>CHYD13644</t>
  </si>
  <si>
    <t>S S CONSTRUCTIONS - NALLAGANDLA PLOT NO 109D</t>
  </si>
  <si>
    <t>CHYD12284</t>
  </si>
  <si>
    <t>NIKHILSAI KRISHNA INFRA LLP - HAFEEZPET</t>
  </si>
  <si>
    <t>CHYD11660</t>
  </si>
  <si>
    <t>KAKATIYA CONSTRUCTIONS &amp; INFRA - NALLAGANDLA</t>
  </si>
  <si>
    <t>CHYD13178</t>
  </si>
  <si>
    <t>HAPPHO SOLUTIONS V-MART PRIVATE LIMITED - LINGAMPALLY</t>
  </si>
  <si>
    <t>CHYD8495</t>
  </si>
  <si>
    <t>MYSCAPE PROPERTIES PVT LTD-HAFEEZPET</t>
  </si>
  <si>
    <t>CHYD14012</t>
  </si>
  <si>
    <t>AR CREATIONS - HITECH CITY</t>
  </si>
  <si>
    <t>CHYD11106</t>
  </si>
  <si>
    <t>SREEMUKH NAMITHA HOMES PVT LTD</t>
  </si>
  <si>
    <t>CHYD13359</t>
  </si>
  <si>
    <t>S S CREATIONS AND CONSTRUCTIONS - MIYAPUR</t>
  </si>
  <si>
    <t>CHYD13989</t>
  </si>
  <si>
    <t>SGS CONSTRUCTIONS - MANCHIREVULA</t>
  </si>
  <si>
    <t>CHYD14154</t>
  </si>
  <si>
    <t>SUBHASH CHANDER REDDY KOTA - KONDAPUR</t>
  </si>
  <si>
    <t>CHYD12474</t>
  </si>
  <si>
    <t>SRI MADURAI - MEENAKSHI INFRAHOLDINGS PRIVATE LIMITED - KOLLUR</t>
  </si>
  <si>
    <t>CHYD12884</t>
  </si>
  <si>
    <t>IRIS INFRA  - MAYURI NAGAR</t>
  </si>
  <si>
    <t>CHYD13738</t>
  </si>
  <si>
    <t>GKC BUILDERS  - BACHUPALLI</t>
  </si>
  <si>
    <t>CHYD14147</t>
  </si>
  <si>
    <t>G.V.V RAJENDRA PRASAD - GAJULARAMARAM</t>
  </si>
  <si>
    <t>CHYD8729</t>
  </si>
  <si>
    <t>TRITON INFRA-BADHURPALLY</t>
  </si>
  <si>
    <t>CHYD14155</t>
  </si>
  <si>
    <t>S N KOTA INFRA - SUCHITRA</t>
  </si>
  <si>
    <t>CHYD14197</t>
  </si>
  <si>
    <t>ISTAHOMES BUILDERS &amp; DEVELOPERS LLP - KONDAKAL</t>
  </si>
  <si>
    <t>CHYD13918</t>
  </si>
  <si>
    <t>VR ELITE BUILDERS AND DEVELOPERS - AMEENPUR</t>
  </si>
  <si>
    <t>CHYD13772</t>
  </si>
  <si>
    <t>SUVARNA DURGA CONSTRUCTIONS 1 - MEERPET</t>
  </si>
  <si>
    <t>CHYD10696</t>
  </si>
  <si>
    <t>FORTUNE GREEN HOMES - BACHUPALLY</t>
  </si>
  <si>
    <t>CHYD14196</t>
  </si>
  <si>
    <t>SOMESHWAR GOSHETTY - MIYAPUR</t>
  </si>
  <si>
    <t>CHYD14048</t>
  </si>
  <si>
    <t>CHEELA LIFE SPACES PRIVATE LIMITED - KOMPALLY</t>
  </si>
  <si>
    <t>CHYD12600</t>
  </si>
  <si>
    <t>RB CONSTRUCTIONS - VV NAGAR</t>
  </si>
  <si>
    <t>CHYD13868</t>
  </si>
  <si>
    <t>AAKANKSHA ORION HOMES - SHANKARPALLY</t>
  </si>
  <si>
    <t>CHYD4471</t>
  </si>
  <si>
    <t>RNG INFRA-PRAGATHI NAGAR</t>
  </si>
  <si>
    <t>CHYD12993</t>
  </si>
  <si>
    <t>SRIJA BUILDERS &amp; DEVELOPERS - MIYAPUR</t>
  </si>
  <si>
    <t>CHYD11979</t>
  </si>
  <si>
    <t>SVS CONSTRUCTIONS  - NIZAMPET</t>
  </si>
  <si>
    <t>CHYD13640</t>
  </si>
  <si>
    <t>SILVER LINE CONSTRUCTIONS - POTHARAM</t>
  </si>
  <si>
    <t>CHYD13798</t>
  </si>
  <si>
    <t>POMMAIAHGARI PRANITH KUMAR - BONTHAPALLY</t>
  </si>
  <si>
    <t>CHYD13862</t>
  </si>
  <si>
    <t>MOTHE SADHANA - KRISHNA NAGAR COLONY</t>
  </si>
  <si>
    <t>CHYD13954</t>
  </si>
  <si>
    <t>NARSING MATERIAL SUPPLIERS - RAMPALLY</t>
  </si>
  <si>
    <t>CHYD14200</t>
  </si>
  <si>
    <t>HALLMARK INFRASTRUCTURE - KOLLUR ROAD</t>
  </si>
  <si>
    <t>CHYD12563</t>
  </si>
  <si>
    <t>NARSING MATERIAL SUPPLIERS - YAPRAL</t>
  </si>
  <si>
    <t>CHYD13844</t>
  </si>
  <si>
    <t>SV HOMES- MUNIRABAD</t>
  </si>
  <si>
    <t>CHYD14132</t>
  </si>
  <si>
    <t>CHUNDURI CHANDRASHEKARRAO - VANASTHALIPURAM</t>
  </si>
  <si>
    <t>CHYD14201</t>
  </si>
  <si>
    <t>ALLIANCE INN (INDIA) PRIVATE LIMITED - IDA BOLLARAM</t>
  </si>
  <si>
    <t>CHYD8053</t>
  </si>
  <si>
    <t>ACE EDUCATIONAL ACADEMY-ANKUSHAPUR</t>
  </si>
  <si>
    <t>CHYD12903</t>
  </si>
  <si>
    <t>MEGHAMONU CONSTRUCTIONS PRIVATE LIMITED - JUBLEEHILLS</t>
  </si>
  <si>
    <t>CHYD13744</t>
  </si>
  <si>
    <t>BSSR INFRATECH LLP - NANAKARAMGUDA</t>
  </si>
  <si>
    <t>CHYD13766</t>
  </si>
  <si>
    <t>VENKAT DEVELOPERS - UPPAL</t>
  </si>
  <si>
    <t>CHYD12610</t>
  </si>
  <si>
    <t>AVIGHNA BUILDERS - KOMPALLY</t>
  </si>
  <si>
    <t>CHYD8694</t>
  </si>
  <si>
    <t>SHREE SAI TIRUMALA CONSTRUCTIONS 1-SANATH NAGAR</t>
  </si>
  <si>
    <t>CHYD14142</t>
  </si>
  <si>
    <t>VITHAL DAS PATEL - PETBASHEERABAD</t>
  </si>
  <si>
    <t>CHYD13721</t>
  </si>
  <si>
    <t>JMC PROJECTS (INDIA) LIMITED - PBEL CITY</t>
  </si>
  <si>
    <t>CHYD14199</t>
  </si>
  <si>
    <t>STANCH PROJECTS PRIVATE LIMITED -  NAMPALLY</t>
  </si>
  <si>
    <t>CHYD13867</t>
  </si>
  <si>
    <t>MADHUPHANI NAMBURI - GOPALNAGAR</t>
  </si>
  <si>
    <t>CHYD13407</t>
  </si>
  <si>
    <t>ECHO CONSTRUCTIONS - OU COLONY</t>
  </si>
  <si>
    <t>CHYD14121</t>
  </si>
  <si>
    <t>VYSHNAVI DEVELOPERS - GAJULARAMARAM</t>
  </si>
  <si>
    <t>CHYD13820</t>
  </si>
  <si>
    <t>VIJAYA BHANU BONDADA - GOKULPLOTS</t>
  </si>
  <si>
    <t>CHYD11639</t>
  </si>
  <si>
    <t>MAPHAR CONSTRUCTIONS PRIVATE LIMITED - KISMATPUR</t>
  </si>
  <si>
    <t>CHYD11597</t>
  </si>
  <si>
    <t>NALLU UMAJYOTHI REDDY-  DOLLOR HILLS</t>
  </si>
  <si>
    <t>CHYD6631</t>
  </si>
  <si>
    <t>SANDHYA CONSTRUCTIONS AND ESTATES PVT LTD-GACHIBOWLI</t>
  </si>
  <si>
    <t>CHYD10983</t>
  </si>
  <si>
    <t>SRI LAKSHMI VENKATASAI CONSTRUCTIONS - MADHAPUR</t>
  </si>
  <si>
    <t>CHYD12498</t>
  </si>
  <si>
    <t>URBAN UNNATI HOMES - BAHUDURPALLY</t>
  </si>
  <si>
    <t>CHYD13695</t>
  </si>
  <si>
    <t>YEDALA ARUN - KAPRA</t>
  </si>
  <si>
    <t>CHYD9435</t>
  </si>
  <si>
    <t>M BHEEMAIAH -KOMPALLY</t>
  </si>
  <si>
    <t>CHYD14204</t>
  </si>
  <si>
    <t>ANJANA POLYMERS - SULTANPUR</t>
  </si>
  <si>
    <t>CHYD13120</t>
  </si>
  <si>
    <t>KRS PHARMACEUTICALS PRIVATE LTD - GADDAPOTHARAM</t>
  </si>
  <si>
    <t>CHYD5865</t>
  </si>
  <si>
    <t>K.EDUKONDALU-MEERPET</t>
  </si>
  <si>
    <t>CHYD14203</t>
  </si>
  <si>
    <t>RAJASEKHAR YADAV LAMBA YELLIAH - VAMPUGUDA</t>
  </si>
  <si>
    <t>CHYD13083</t>
  </si>
  <si>
    <t>KASINATH  BUSAM  -MIYAPUR</t>
  </si>
  <si>
    <t>CHYD5163</t>
  </si>
  <si>
    <t>CALVARY TEMPLE FOUNDATION - HYDERNAGAR</t>
  </si>
  <si>
    <t>CHYD12606</t>
  </si>
  <si>
    <t>SHARVANI VENTURES &amp; AVENUES PRIVATE LIMITED - MADHINAGUDA</t>
  </si>
  <si>
    <t>CHYD14149</t>
  </si>
  <si>
    <t>ZION HILLS DESIGN AND CONSTRUCTION - ALWAL</t>
  </si>
  <si>
    <t>CHYD14205</t>
  </si>
  <si>
    <t>B A R BUILDERS AND DEVELOPERS (INDIA) PRIVATE LIMITED - KOKAPET</t>
  </si>
  <si>
    <t>CHYD13643</t>
  </si>
  <si>
    <t>SREE LAXMI BALAJI CONSTRUCTIONS - KOMPALLY</t>
  </si>
  <si>
    <t>CHYD14209</t>
  </si>
  <si>
    <t>ORICK PROPERTIES PRIVATE LIMITED - UPPAL</t>
  </si>
  <si>
    <t>CHYD14153</t>
  </si>
  <si>
    <t>SRIJA PROJECTS - NAGOLE</t>
  </si>
  <si>
    <t>CHYD9928</t>
  </si>
  <si>
    <t>BPR INFRASTRUCTURE PRIVATE LIMITED - TURKAPALLY</t>
  </si>
  <si>
    <t>CHYD14208</t>
  </si>
  <si>
    <t>RAMKY INFRASTRUCTURE LIMITED - PATANCHERUVU</t>
  </si>
  <si>
    <t>CHYD13591</t>
  </si>
  <si>
    <t>SRI SAIKRISHNA PROPERTY DEVELOPERS-  KULLAPUR VILLAGE</t>
  </si>
  <si>
    <t>CHYD12890</t>
  </si>
  <si>
    <t>SAI CHARAN CONSTRUCTIONS - KAPRA</t>
  </si>
  <si>
    <t>CHYD13539</t>
  </si>
  <si>
    <t>SREE CONSTRUCTIONS -BANJARAHILLS</t>
  </si>
  <si>
    <t>CHYD11203</t>
  </si>
  <si>
    <t>HALLMARK INFRASTRUCTURE</t>
  </si>
  <si>
    <t>CHYD11960</t>
  </si>
  <si>
    <t>1000 PILLAR S CONSTRUCTIONS - HAFEEZPET.</t>
  </si>
  <si>
    <t>CHYD13604</t>
  </si>
  <si>
    <t>L &amp; W BUILDING SOLUTIONS PVT LTD - RAIDURG VILLAGE</t>
  </si>
  <si>
    <t>CHYD13584</t>
  </si>
  <si>
    <t>SUKANYA KALAKUNTLA - AYYAPPA SOCIETY</t>
  </si>
  <si>
    <t>CHYD9033</t>
  </si>
  <si>
    <t>GKRS PROPERTIES LLP - BANDLAGUDA</t>
  </si>
  <si>
    <t>CHYD14202</t>
  </si>
  <si>
    <t>GOPALA KRISHNA MURTHY CHINTAMANENI - KUKATPALLY</t>
  </si>
  <si>
    <t>CHYD13796</t>
  </si>
  <si>
    <t>DEE VEE PROJECTS LIMITED - BEGUMPET</t>
  </si>
  <si>
    <t>CHYD12726</t>
  </si>
  <si>
    <t>SAK BUILDERS AND DEVELOPERS - BANDLAGUDA</t>
  </si>
  <si>
    <t>CHYD13915</t>
  </si>
  <si>
    <t>Y SWAMY GOUD - AYYAPPA SOCIETY</t>
  </si>
  <si>
    <t>CHYD13233</t>
  </si>
  <si>
    <t>BOORUGU INFRA PROJECTS PRIVATE LIMITED - ATTAPUR</t>
  </si>
  <si>
    <t>CHYD11696</t>
  </si>
  <si>
    <t>SRI SAI TIRUMALA CONSTRUCTIONS PRIVATE LIMITED - KAITALAPUR</t>
  </si>
  <si>
    <t>CHYD10899</t>
  </si>
  <si>
    <t>ALLIANCE INN (INDIA) PRIVATE LIMITED</t>
  </si>
  <si>
    <t>CHYD14118</t>
  </si>
  <si>
    <t>SRI MANIKANTA CONSTRUCTIONS - SAINIKPURI</t>
  </si>
  <si>
    <t>CHYD13909</t>
  </si>
  <si>
    <t>ANITHA GOURI MULA - HAKIMPET</t>
  </si>
  <si>
    <t>CHYD13565</t>
  </si>
  <si>
    <t>BOMBOTHULA SAI KIRAN - PETBASHEERABAD</t>
  </si>
  <si>
    <t>CHYD13922</t>
  </si>
  <si>
    <t>DPR INFRA PROJECTS PRIVATE LIMITED - UPPAL</t>
  </si>
  <si>
    <t>CHYD11614</t>
  </si>
  <si>
    <t>R ARCHANA  REDDY - KOMPALLY</t>
  </si>
  <si>
    <t>CHYD14207</t>
  </si>
  <si>
    <t>B A R BUILDERS AND DEVELOPERS (INDIA) PRIVATE LIMITED - BAHADURPALLY</t>
  </si>
  <si>
    <t>CHYD14212</t>
  </si>
  <si>
    <t>POTLOLLA NAGARJUNA REDDY - CHANDANAGAR</t>
  </si>
  <si>
    <t>CHYD14210</t>
  </si>
  <si>
    <t>E11 HOMES - GUNDLAPOCHAMPALLY</t>
  </si>
  <si>
    <t>CHYD14163</t>
  </si>
  <si>
    <t>PRAGATHI DEVELOPERS - VIVEKANANDA NAGAR</t>
  </si>
  <si>
    <t>CHYD5916</t>
  </si>
  <si>
    <t>ANISH HOMES PVT LTD-SUCHITRA</t>
  </si>
  <si>
    <t>CHYD0383</t>
  </si>
  <si>
    <t>SUPER GRANITES - JEEDIMETLA</t>
  </si>
  <si>
    <t>CHYD13813</t>
  </si>
  <si>
    <t>SITA SHELTERS PRIVATE LIMITED - JEEDIMETLA</t>
  </si>
  <si>
    <t>CHYD12796</t>
  </si>
  <si>
    <t>R RAVI  - AMEENPUR</t>
  </si>
  <si>
    <t>CHYD13849</t>
  </si>
  <si>
    <t>MIRCHI DEVELOPERS - PATANCHERU</t>
  </si>
  <si>
    <t>CHYD13883</t>
  </si>
  <si>
    <t>SRIJA BUILDERS &amp; DEVELOPERS - MADHINAGUDA</t>
  </si>
  <si>
    <t>CHYD13783</t>
  </si>
  <si>
    <t>U V INFRA - AMEENPUR</t>
  </si>
  <si>
    <t>CHYD13099</t>
  </si>
  <si>
    <t>PLATINUM INFRA PROJECTS - HIMAYATHNAGAR</t>
  </si>
  <si>
    <t>CHYD14213</t>
  </si>
  <si>
    <t>GRK I N F R A - NALLAGANDLA</t>
  </si>
  <si>
    <t>CHYD14211</t>
  </si>
  <si>
    <t>SRR PROJECTS PRIVATE LIMITED - KOKAPET</t>
  </si>
  <si>
    <t>CHYD13545</t>
  </si>
  <si>
    <t>TEJASREE CONSTRUCTIONS - MADHURA NAGAR</t>
  </si>
  <si>
    <t>CHYD12579</t>
  </si>
  <si>
    <t>ANITHA GOURI MULA - KOMPALLY</t>
  </si>
  <si>
    <t>CHYD12685</t>
  </si>
  <si>
    <t>N P KATHYA - YEKIPALLY</t>
  </si>
  <si>
    <t>CHYD13454</t>
  </si>
  <si>
    <t>SREE KALPA PROJECTS - BORAMPET</t>
  </si>
  <si>
    <t>CHYD13093</t>
  </si>
  <si>
    <t>TALAKANTI VENKAT RAM REDDY  - HASTHINAPURAM</t>
  </si>
  <si>
    <t>CHYD13266</t>
  </si>
  <si>
    <t>SANCO INFRA PROJECTS - KARKAPATLA</t>
  </si>
  <si>
    <t>CHYD7832</t>
  </si>
  <si>
    <t>N RAVINDER REDDY AND OTHERS - KOMPALLY</t>
  </si>
  <si>
    <t>CHYD13523</t>
  </si>
  <si>
    <t>ALPINE INFRATECH  - MACHABOLLARAM</t>
  </si>
  <si>
    <t>CHYD13843</t>
  </si>
  <si>
    <t>G SRINIVAS REDDY - MACHABOLLARAM</t>
  </si>
  <si>
    <t>CHYD8489</t>
  </si>
  <si>
    <t>SIDDHI VINAYAKA VENTURES - DAIRY FORM ROAD</t>
  </si>
  <si>
    <t>CHYD14000</t>
  </si>
  <si>
    <t>BALAJI CONSTRUCTIONS - MALLAMPET</t>
  </si>
  <si>
    <t>CHYD7483</t>
  </si>
  <si>
    <t>T SUBRAMANYAM SUDHAKAR REDDY - NAGOLE</t>
  </si>
  <si>
    <t>CHYD12518</t>
  </si>
  <si>
    <t>SRI LAKSHMI NARASIMHA INFRA -VANASTHALIPURAM</t>
  </si>
  <si>
    <t>CHYD11604</t>
  </si>
  <si>
    <t>AGR PROJECTS - UPPAL</t>
  </si>
  <si>
    <t>CHYD11420</t>
  </si>
  <si>
    <t>MANJU INFRA AVENUES - SILPA VALLEY 3</t>
  </si>
  <si>
    <t>CHYD10153</t>
  </si>
  <si>
    <t>CH HARINATH - KPHB</t>
  </si>
  <si>
    <t>CHYD4837</t>
  </si>
  <si>
    <t>PARAMOUNT CONSTRUCTION CO-KONDAPUR</t>
  </si>
  <si>
    <t>CHYD14101</t>
  </si>
  <si>
    <t>AS DEVELOPERS - RAIDURGAM</t>
  </si>
  <si>
    <t>CHYD14215</t>
  </si>
  <si>
    <t>HARENDER NATH - NALLAGANDLA</t>
  </si>
  <si>
    <t>CHYD12845</t>
  </si>
  <si>
    <t>MAGNA INFRA - DOLLOR HILLS(D FIVE)</t>
  </si>
  <si>
    <t>CHYD12917</t>
  </si>
  <si>
    <t>JMC PROJECTS (INDIA) LIMITED - SSTB BANJARA HILLS</t>
  </si>
  <si>
    <t>CHYD7077</t>
  </si>
  <si>
    <t>DBS AND CO</t>
  </si>
  <si>
    <t>CHYD8513</t>
  </si>
  <si>
    <t>POOJA CRAFTED HOMES PRIVATE LIMITED - ALKAPURI</t>
  </si>
  <si>
    <t>CHYD14219</t>
  </si>
  <si>
    <t>VASAVI CONSTRUCTIONS - MEDIPALLY</t>
  </si>
  <si>
    <t>CHYD14218</t>
  </si>
  <si>
    <t>GSV PROJECTS PRIVATE LIMITED - VENKATAPUR</t>
  </si>
  <si>
    <t>CHYD14141</t>
  </si>
  <si>
    <t>DEVI DEVELOPERS &amp; BUILDERS - NAGOLE</t>
  </si>
  <si>
    <t>CHYD13594</t>
  </si>
  <si>
    <t>A S CONSTRUCTIONS - KPHB</t>
  </si>
  <si>
    <t>CHYD9537</t>
  </si>
  <si>
    <t>VANMA BUILDERS PRIVATE LIMITED -PETBASHEERABAD</t>
  </si>
  <si>
    <t>CHYD6653</t>
  </si>
  <si>
    <t>SANDHYA CONSTRUCTIONS AND ESTATES PVT LTD-LB NAGAR</t>
  </si>
  <si>
    <t>CHYD14217</t>
  </si>
  <si>
    <t>ARKA VIRAADAA CONSTRUCTIONS - ALKAPURI</t>
  </si>
  <si>
    <t>CHYD13585</t>
  </si>
  <si>
    <t>SREE MATRU INFRA - SHANKARPALLY</t>
  </si>
  <si>
    <t>CHYD14216</t>
  </si>
  <si>
    <t>VIJAYANANDAN REDDY PULSANI - MIYAPUR</t>
  </si>
  <si>
    <t>CHYD10811</t>
  </si>
  <si>
    <t>SHREE VENKATESHWARA AMUSEMENTS</t>
  </si>
  <si>
    <t>CHYD13578</t>
  </si>
  <si>
    <t>ACE INFRA AND DEVELOPERS - HAFEEZPET</t>
  </si>
  <si>
    <t>CHYD13592</t>
  </si>
  <si>
    <t>NAMOSHREE INFRA - HYDERGUDA</t>
  </si>
  <si>
    <t>CHYD13078</t>
  </si>
  <si>
    <t>JMC PROJECTS (INDIA) LIMITED - BCIT ERRAGADDA</t>
  </si>
  <si>
    <t>CHYD13880</t>
  </si>
  <si>
    <t>BPR INFRASTRUCTURE PRIVATE LIMITED - GANDIPET</t>
  </si>
  <si>
    <t>CHYD13182</t>
  </si>
  <si>
    <t>SUBASH CHANDER RAINIGARI - MACHABOLLARAM</t>
  </si>
  <si>
    <t>CHYD13842</t>
  </si>
  <si>
    <t>ROSHINI CONSTRUCTIONS - PADMANAGAR</t>
  </si>
  <si>
    <t>CHYD13467</t>
  </si>
  <si>
    <t>ASHVA VENTURES PRIVATE LIMITED - NANDAGIRI HILLS</t>
  </si>
  <si>
    <t>CHYD14221</t>
  </si>
  <si>
    <t>B R CONSTRUCTIONS - MIYAPUR</t>
  </si>
  <si>
    <t>CHYD10703</t>
  </si>
  <si>
    <t>NAIDU CONSTRUCTIONS - GAJULARAMVARAM</t>
  </si>
  <si>
    <t>CHYD13477</t>
  </si>
  <si>
    <t>POLICHARLA VINOD - NIZAMPET</t>
  </si>
  <si>
    <t>CHYD13485</t>
  </si>
  <si>
    <t>HOME LINE INFRA - BLOOMDALE TURKAPALLY</t>
  </si>
  <si>
    <t>CHYD13911</t>
  </si>
  <si>
    <t>S R INFRA PROJECTS - PATANCHERU</t>
  </si>
  <si>
    <t>CHYD13620</t>
  </si>
  <si>
    <t>BUILDNEXT CONSTRUCTION SOLUTIONS PRIVATE LIMITED - GUNDLAPOCHAMPALLY</t>
  </si>
  <si>
    <t>CHYD10441</t>
  </si>
  <si>
    <t>OM SREE BUILDERS &amp; DEVELOPERS LLP-YAPRAL 1</t>
  </si>
  <si>
    <t>CHYD13637</t>
  </si>
  <si>
    <t>SRINIVAS NALLA - PETBASHEERABAD</t>
  </si>
  <si>
    <t>CHYD14224</t>
  </si>
  <si>
    <t>CHARAN INFRA - BOWRAMPET</t>
  </si>
  <si>
    <t>CHYD14226</t>
  </si>
  <si>
    <t>K B S CONSTRUCTIONS - HMT SWANAPURI</t>
  </si>
  <si>
    <t>CHYD12667</t>
  </si>
  <si>
    <t>JANAGAM SHASHIKALA  - MUNAGANUR</t>
  </si>
  <si>
    <t>CHYD14228</t>
  </si>
  <si>
    <t>SREEVEN SAI RAM PROJECTS - PEERZADIGUDA</t>
  </si>
  <si>
    <t>CHYD12820</t>
  </si>
  <si>
    <t>APR INFRA - HAYTHNAGAR</t>
  </si>
  <si>
    <t>CHYD14178</t>
  </si>
  <si>
    <t>LANKAPALLI RAJESH  - AMEENPUR</t>
  </si>
  <si>
    <t>CHYD14227</t>
  </si>
  <si>
    <t>ACE VENTURES INDIA PRIVATE LIMITED - CHANDA NAGAR</t>
  </si>
  <si>
    <t>CHYD13995</t>
  </si>
  <si>
    <t>VERTEX VEGA DEVELOPERS LLP - NALLAGANDLA</t>
  </si>
  <si>
    <t>CHYD13264</t>
  </si>
  <si>
    <t>ARCUS SKY CRADLE - PRAGATHI NAGAR</t>
  </si>
  <si>
    <t>CHYD12736</t>
  </si>
  <si>
    <t>VASAVI PDL VENTURES PRIVATE LIMITED - KPHB</t>
  </si>
  <si>
    <t>CHYD13680</t>
  </si>
  <si>
    <t>NAYANALA TULSI REDDY - BUDVEL</t>
  </si>
  <si>
    <t>CHYD14042</t>
  </si>
  <si>
    <t>ISTAHOMES BUILDERS &amp; DEVELOPERS LLP - (96) KAKATIYA HILLS</t>
  </si>
  <si>
    <t>CHYD11163</t>
  </si>
  <si>
    <t>NAGESHWAR RAO  SAMALA</t>
  </si>
  <si>
    <t>CHYD14231</t>
  </si>
  <si>
    <t>BPR INFRASTRUCTURE PRIVATE LIMITED - BANDLAGUDA</t>
  </si>
  <si>
    <t>CHYD10785</t>
  </si>
  <si>
    <t>FRONTLINE BUIDERS - GANDIPET</t>
  </si>
  <si>
    <t>CHYD13449</t>
  </si>
  <si>
    <t>LEIGHTON INDIA CONTRACTORS PRIVATE LIMITED - GACHIBOWLI</t>
  </si>
  <si>
    <t>CHYD14030</t>
  </si>
  <si>
    <t>CITO AUCTUS INFRASTRUCTURE PRIVATE LIMITED - TANGEDIPALLY</t>
  </si>
  <si>
    <t>CHYD13873</t>
  </si>
  <si>
    <t>OHANA HOMES - BACHUPALLY</t>
  </si>
  <si>
    <t>CHYD13075</t>
  </si>
  <si>
    <t>MVSS INFRA - SIMHAPURI COLONY</t>
  </si>
  <si>
    <t>CHYD10804</t>
  </si>
  <si>
    <t>VANGARALA PRAVEEN KUMAR IDA - BOLLARAM</t>
  </si>
  <si>
    <t>CHYD14057</t>
  </si>
  <si>
    <t>KUSHAL SAI BUILDERS AND DEVELOPERS - PEERZADIGUDA</t>
  </si>
  <si>
    <t>CHYD14232</t>
  </si>
  <si>
    <t>VENKATA RAMESH GUDIA - MIYAPUR</t>
  </si>
  <si>
    <t>CHYD14230</t>
  </si>
  <si>
    <t>KATIKALA DAVID BHASKAR - MIYAPUR</t>
  </si>
  <si>
    <t>CHYD14223</t>
  </si>
  <si>
    <t>BOPPANA SIVARAMAKRISHNA  - GANDHINAGAR</t>
  </si>
  <si>
    <t>CHYD12365</t>
  </si>
  <si>
    <t>SRI VELLALA INFRA PRIVATE LIMITED - SANATH NAGAR</t>
  </si>
  <si>
    <t>CHYD12464</t>
  </si>
  <si>
    <t>VEJENDS INFRA PRIVATE LIMITED - SERILINGAMPALLY</t>
  </si>
  <si>
    <t>CHYD12904</t>
  </si>
  <si>
    <t>VEJENDS INFRA PRIVATE LIMITED - GOPAL NAGAR</t>
  </si>
  <si>
    <t>CHYD13778</t>
  </si>
  <si>
    <t>VANGA RAMMOHAN REDDY - GAYATHRI NAGAR</t>
  </si>
  <si>
    <t>CHYD14238</t>
  </si>
  <si>
    <t>PINNACLE CONSTRUCTIONS - DULAPALLY</t>
  </si>
  <si>
    <t>CHYD14162</t>
  </si>
  <si>
    <t>ROYALE INFRA - BHONGIR</t>
  </si>
  <si>
    <t>CHYD14240</t>
  </si>
  <si>
    <t>MAMIDI RAVINDER REDDY - KOMPALLY</t>
  </si>
  <si>
    <t>CHYD12642</t>
  </si>
  <si>
    <t>GOWTHAMI CONSTRUCTIONS - CHAITHANYAPURI</t>
  </si>
  <si>
    <t>CHYD12114</t>
  </si>
  <si>
    <t>BURADA THIRUPATHI RAO - CHENGICHERLA</t>
  </si>
  <si>
    <t>CHYD5023</t>
  </si>
  <si>
    <t>K.KONDAL RAO - KUKATPALLY</t>
  </si>
  <si>
    <t>CHYD14073</t>
  </si>
  <si>
    <t>RAMKY INFRASTRUCTURE LIMITED - NAGOLE</t>
  </si>
  <si>
    <t>CHYD14242</t>
  </si>
  <si>
    <t>MEESA KARUNAKER - PEERZADIGUDA</t>
  </si>
  <si>
    <t>CHYD14233</t>
  </si>
  <si>
    <t>POTTURI SURYA VARAPRASAD - AMEENPUR</t>
  </si>
  <si>
    <t>CHYD13168</t>
  </si>
  <si>
    <t>TIMESHELL CIVIL PROJECTS E-MONITORING CONSULTANCY PRIVATE LIMITED - YAPRAL</t>
  </si>
  <si>
    <t>CHYD13779</t>
  </si>
  <si>
    <t>KALPANA CONSTRUCTIONS - HAYATHNAGAR</t>
  </si>
  <si>
    <t>CHYD14222</t>
  </si>
  <si>
    <t>VEDA READYMIX - IDA BOLLARAM</t>
  </si>
  <si>
    <t>CHYD10646</t>
  </si>
  <si>
    <t>GT INFRA PROJECTS PVT LTD - PATANCHERUVU</t>
  </si>
  <si>
    <t>CHYD14070</t>
  </si>
  <si>
    <t>PULLARAO NAGULA - BORAMPET</t>
  </si>
  <si>
    <t>CHYD14164</t>
  </si>
  <si>
    <t>SRI VEN HOMES -NAGOLE</t>
  </si>
  <si>
    <t>CHYD14239</t>
  </si>
  <si>
    <t>RAMKY INFRASTRUCTURE LIMITED - NARSINGI</t>
  </si>
  <si>
    <t>CHYD13959</t>
  </si>
  <si>
    <t>CITO AUCTUS INFRASTRUCTURE PRIVATE LIMITED - PATHAKOLKUNDA</t>
  </si>
  <si>
    <t>CHYD13019</t>
  </si>
  <si>
    <t>STANCH PROJECTS PRIVATE LIMITED -  NARSING</t>
  </si>
  <si>
    <t>CHYD6941</t>
  </si>
  <si>
    <t>VASAVI GP INFRA LLP-GACHIBOWLI</t>
  </si>
  <si>
    <t>CHYD13907</t>
  </si>
  <si>
    <t>ALTERRA PROJECTS PRIVATE LIMITED - UPPAL</t>
  </si>
  <si>
    <t>CHYD12431</t>
  </si>
  <si>
    <t>ISTA CONSTRUCTIONS - NARSINGI</t>
  </si>
  <si>
    <t>CHYD14241</t>
  </si>
  <si>
    <t>VIJAY CONSTRCUTIONS AND BUILDER - AZIZ NAGAR</t>
  </si>
  <si>
    <t>CHYD14245</t>
  </si>
  <si>
    <t>SVS CONSTRUCTIONS - ALWAL</t>
  </si>
  <si>
    <t>CHYD14093</t>
  </si>
  <si>
    <t>PAVAN INFRAS - SIMHAPURI COLONY</t>
  </si>
  <si>
    <t>CHYD6222</t>
  </si>
  <si>
    <t>V.VENKATA RAMANAIAH-ALMASGUDA</t>
  </si>
  <si>
    <t>CHYD12521</t>
  </si>
  <si>
    <t>G RAMANJI - LB NAGAR</t>
  </si>
  <si>
    <t>CHYD13013</t>
  </si>
  <si>
    <t>DVG PROJECTS - SIMHAPURI COLONY</t>
  </si>
  <si>
    <t>CHYD14025</t>
  </si>
  <si>
    <t>A R BULDERS - UPPAL</t>
  </si>
  <si>
    <t>CHYD5963</t>
  </si>
  <si>
    <t>M.SURYANARAYANA-ALMASGUDA</t>
  </si>
  <si>
    <t>CHYD8372</t>
  </si>
  <si>
    <t>BRAMHAIAH - BADANGPET</t>
  </si>
  <si>
    <t>CHYD14246</t>
  </si>
  <si>
    <t>PARAMAHANSA EDUCATIONAL SOCIETY - BACHUPALLY</t>
  </si>
  <si>
    <t>CHYD14108</t>
  </si>
  <si>
    <t>ARUNODAY LIFE SPACES PRIVATE LIMITED - ABIDS</t>
  </si>
  <si>
    <t>CHYD12360</t>
  </si>
  <si>
    <t>COLLABORATE DESIGN AND BUILD PRIVATE LIMITED - NANAKARAMGUDA</t>
  </si>
  <si>
    <t>CHYD14225</t>
  </si>
  <si>
    <t>MOHAMMED AFSAR ALI - NEKNAMPUR</t>
  </si>
  <si>
    <t>CHYD11428</t>
  </si>
  <si>
    <t>SRI SAI DHARANI PROJECTS - MIYAPURLAKE</t>
  </si>
  <si>
    <t>CHYD14248</t>
  </si>
  <si>
    <t>SRI KARTIKEYA INFRA &amp; INTERIORS - VASANTHNAGAR</t>
  </si>
  <si>
    <t>CHYD13853</t>
  </si>
  <si>
    <t>JMC PROJECTS (INDIA) LIMITED - KDPL KUKATPALLY</t>
  </si>
  <si>
    <t>CHYD12492</t>
  </si>
  <si>
    <t>HALLMARK HOUSING INFRA</t>
  </si>
  <si>
    <t>CHYD13889</t>
  </si>
  <si>
    <t>SITA SHELTERS PRIVATE LIMITED - ATTAPUR</t>
  </si>
  <si>
    <t>CHYD14150</t>
  </si>
  <si>
    <t>SHARADHA DEVELOPERS - MALLIKARJUN NAGAR</t>
  </si>
  <si>
    <t>CHYD14251</t>
  </si>
  <si>
    <t>RAVI KUMAR VENKATARAM - KUKATPALLY</t>
  </si>
  <si>
    <t>CHYD14249</t>
  </si>
  <si>
    <t>MYNENI VIJAYACHANDRA - BORAMPET</t>
  </si>
  <si>
    <t>CHYD14252</t>
  </si>
  <si>
    <t>SRI SAI CONSTRUCTIONS - BACHUPALLY</t>
  </si>
  <si>
    <t>CHYD14244</t>
  </si>
  <si>
    <t>KPNR INFRA PROJECTS PRIVATE LIMITED -  GUDIMALKAPUR</t>
  </si>
  <si>
    <t>CHYD10993</t>
  </si>
  <si>
    <t>LSR TUDOR INFRA LLP - KOKAPET</t>
  </si>
  <si>
    <t>CHYD11425</t>
  </si>
  <si>
    <t>UNIVERSAL FIRE SYSTEMS - TOLICHOWKI</t>
  </si>
  <si>
    <t>CHYD14253</t>
  </si>
  <si>
    <t>VISHWA DEVELOPERS - BANDLAGUDA</t>
  </si>
  <si>
    <t>CHYD14254</t>
  </si>
  <si>
    <t>M ARUNA CHALAM - MASJID BANDA</t>
  </si>
  <si>
    <t>CHYD13799</t>
  </si>
  <si>
    <t>SUNNAM CHALAMAIAH - ISNAPUR</t>
  </si>
  <si>
    <t>CHYD13455</t>
  </si>
  <si>
    <t>PEARL CONSTRUCTIONS - MEDCHAL</t>
  </si>
  <si>
    <t>CHYD14257</t>
  </si>
  <si>
    <t>S M BUILDERS - CHANDANAGAR</t>
  </si>
  <si>
    <t>CHYD9278</t>
  </si>
  <si>
    <t>SHREE SHUBHAM INFRA-AMEENPUR</t>
  </si>
  <si>
    <t>CHYD12589</t>
  </si>
  <si>
    <t>HALLMARK PROPERTIES</t>
  </si>
  <si>
    <t>CHYD14075</t>
  </si>
  <si>
    <t>WE3 INFRA - HITECH CITY</t>
  </si>
  <si>
    <t>CHYD14018</t>
  </si>
  <si>
    <t>SQUARE HOMES -  PATANCHERUVU</t>
  </si>
  <si>
    <t>CHYD12980</t>
  </si>
  <si>
    <t>WE3 INFRA - JANWADA</t>
  </si>
  <si>
    <t>CHYD7388</t>
  </si>
  <si>
    <t>CHEELA ABILASH - SUCHITRA</t>
  </si>
  <si>
    <t>CHYD14259</t>
  </si>
  <si>
    <t>SWARNAMUKHI BUILDERS - SHAMSHABAD</t>
  </si>
  <si>
    <t>CHYD13290</t>
  </si>
  <si>
    <t>YELLOW STONE EDUCATIONAL SOCIETY - NARSINGI</t>
  </si>
  <si>
    <t>CHYD13027</t>
  </si>
  <si>
    <t>PREM CONSTRUCTIONS - MATHRUSRINAGAR</t>
  </si>
  <si>
    <t>CHYD14256</t>
  </si>
  <si>
    <t>ZEN PROJECTS - NANDIGAMA</t>
  </si>
  <si>
    <t>CHYD14229</t>
  </si>
  <si>
    <t>ECO GREEN BUILDERS - GUNDLAPOCHAMPALLY</t>
  </si>
  <si>
    <t>CHYD13605</t>
  </si>
  <si>
    <t>KUNCHALA VENU - KONDAPUR</t>
  </si>
  <si>
    <t>CHYD14264</t>
  </si>
  <si>
    <t>MAHITHA DEVELOPERS - KUKATPALLY</t>
  </si>
  <si>
    <t>CHYD14262</t>
  </si>
  <si>
    <t>SANDHEERA INFRATECH PRIVATE LIMITED - ISNAPUR</t>
  </si>
  <si>
    <t>CHYD14266</t>
  </si>
  <si>
    <t>BHARGAV PROPERTIES- PATANCHERU</t>
  </si>
  <si>
    <t>CHYD12990</t>
  </si>
  <si>
    <t>SOUDHA DESIGN AND INFRA PRIVATE LIMITED - JUBLIEEHILLS</t>
  </si>
  <si>
    <t>CHYD14267</t>
  </si>
  <si>
    <t>MEGHAMONU CONSTRUCTIONS PRIVATE LIMITED - KOKAPET</t>
  </si>
  <si>
    <t>CHYD14261</t>
  </si>
  <si>
    <t>TANUJA INFRA PRIVATE LIMITED - (ALTUARA) BEERAMGUDA</t>
  </si>
  <si>
    <t>CHYD9693</t>
  </si>
  <si>
    <t>GSK PROJECTS BESIDE - RTO OFFICE PATANCHERU</t>
  </si>
  <si>
    <t>CHYD10819</t>
  </si>
  <si>
    <t>KNB CONSTRUCTIONS - PETBASHEERABAD</t>
  </si>
  <si>
    <t>CHYD14258</t>
  </si>
  <si>
    <t>PEYYALA  VENKATA NIRANJAN KUMAR - PRAGHATINAGAR</t>
  </si>
  <si>
    <t>CHYD14159</t>
  </si>
  <si>
    <t>ADITI AVENUES - BORAMPET</t>
  </si>
  <si>
    <t>CHYD14263</t>
  </si>
  <si>
    <t>HALLMARK BUILDERS -GANDIPET</t>
  </si>
  <si>
    <t>CHYD14265</t>
  </si>
  <si>
    <t>SUNIL YADAV - NALLGANDLA</t>
  </si>
  <si>
    <t>CHYD13653</t>
  </si>
  <si>
    <t>ADDALA KARTHIKEYA VARMA -  MIYAPUR</t>
  </si>
  <si>
    <t>CHYD14181</t>
  </si>
  <si>
    <t>GURRAM MADHU SUDAN REDDY - GAJULARAMARAM</t>
  </si>
  <si>
    <t>CHYD4821</t>
  </si>
  <si>
    <t>PREKON CONSTRUCTIONS-AMEENPUR</t>
  </si>
  <si>
    <t>CHYD13934</t>
  </si>
  <si>
    <t>NARASIMHA RAO GADIPARTI- AMEENPUR</t>
  </si>
  <si>
    <t>CHYD13258</t>
  </si>
  <si>
    <t>SANCO INFRA PROJECTS - SADASIVAPET</t>
  </si>
  <si>
    <t>CHYD14063</t>
  </si>
  <si>
    <t>SREE LAXMI DEVELOPERS - RAMESHWARAMBANDA</t>
  </si>
  <si>
    <t>CHYD14120</t>
  </si>
  <si>
    <t>U R C INFRASTRUCTURES PRIVATE LIMITED - KONDAPUR</t>
  </si>
  <si>
    <t>CHYD14271</t>
  </si>
  <si>
    <t>SRI LAKSHMI CIVIL CONSTRUCTIONS - PATANCHERU</t>
  </si>
  <si>
    <t>CHYD14269</t>
  </si>
  <si>
    <t>SRI MAHALAXMI CONSTRUCTION - PRAGATHINAGAR</t>
  </si>
  <si>
    <t>CHYD7093</t>
  </si>
  <si>
    <t>VENKATARAO -  SURARAM</t>
  </si>
  <si>
    <t>CHYD13494</t>
  </si>
  <si>
    <t>DASARI SANDHYA SREE - KOKAPET</t>
  </si>
  <si>
    <t>CHYD14145</t>
  </si>
  <si>
    <t>VR INFRA - NARIGUDA</t>
  </si>
  <si>
    <t>CHYD0775</t>
  </si>
  <si>
    <t>SUPER DECORATIVE FLOORINGS PVT LTD -PASHYAMAILARAM</t>
  </si>
  <si>
    <t>CHYD14273</t>
  </si>
  <si>
    <t>PIONEER CONSTRUCTIONS - BEERAMGUDA</t>
  </si>
  <si>
    <t>CHYD9365</t>
  </si>
  <si>
    <t>CHANDRA AND ASSOCIATES - NANAKARAMGUDA</t>
  </si>
  <si>
    <t>CHYD13335</t>
  </si>
  <si>
    <t>PRAGATHI DEVELOPERS  - BACHUPALLI</t>
  </si>
  <si>
    <t>CHYD14275</t>
  </si>
  <si>
    <t>D B S CO - MOKILA</t>
  </si>
  <si>
    <t>CHYD13570</t>
  </si>
  <si>
    <t>SAI INFRA -  BOWRAMPET</t>
  </si>
  <si>
    <t>CHYD14272</t>
  </si>
  <si>
    <t>ASPIRE SPACES PRIVATE LIMITED - MIYAPUR</t>
  </si>
  <si>
    <t>CHYD12001</t>
  </si>
  <si>
    <t>GODUGU BALAKRISHNA - ALWAL</t>
  </si>
  <si>
    <t>CHYD13978</t>
  </si>
  <si>
    <t>HANIKA CONSTRUCTIONS - MOMINPET</t>
  </si>
  <si>
    <t>CHYD13493</t>
  </si>
  <si>
    <t>OM SREE BUILDERS &amp; DEVELOPERS LLP - SHAMIRPET</t>
  </si>
  <si>
    <t>CHYD13263</t>
  </si>
  <si>
    <t>SWARNA CONSTRUCTIONS - BANDLAGUDA DIAMOND ELITE</t>
  </si>
  <si>
    <t>CHYD11965</t>
  </si>
  <si>
    <t>MANJU INFRA AVENUES - SHILPA VELY 4</t>
  </si>
  <si>
    <t>CHYD13267</t>
  </si>
  <si>
    <t>LAKSHMI NARAYANA GUMMADI - NALLAGANDLA</t>
  </si>
  <si>
    <t>CHYD6526</t>
  </si>
  <si>
    <t>SRI LAKSHMI ENTERPRISES-IDA BOLLARAM</t>
  </si>
  <si>
    <t>CRM NO</t>
  </si>
  <si>
    <t>BP Code</t>
  </si>
  <si>
    <t>BP Name</t>
  </si>
  <si>
    <t>Girmapur</t>
  </si>
  <si>
    <t>KEESARA2</t>
  </si>
  <si>
    <t>GIR2</t>
  </si>
  <si>
    <t>RSDSH</t>
  </si>
  <si>
    <t>RS Girmapur</t>
  </si>
  <si>
    <t>Traders</t>
  </si>
  <si>
    <t>SMLB</t>
  </si>
  <si>
    <t>Hyderabad</t>
  </si>
  <si>
    <t>INDH</t>
  </si>
  <si>
    <t>RMC</t>
  </si>
  <si>
    <t>KOMPALLY</t>
  </si>
  <si>
    <t>PROJECTS</t>
  </si>
  <si>
    <t>LRGB</t>
  </si>
  <si>
    <t>NAGOLE</t>
  </si>
  <si>
    <t>CHYD10027</t>
  </si>
  <si>
    <t>KOVEN HOMES - SAINIKPURI</t>
  </si>
  <si>
    <t>CHYD10061</t>
  </si>
  <si>
    <t>DHARANI BUILDERS - PRAGATHI NAGAR</t>
  </si>
  <si>
    <t>CHYD10095</t>
  </si>
  <si>
    <t>SARANYA CONSTRUCTIONS - HAYATHNAGAR</t>
  </si>
  <si>
    <t>CHYD10106</t>
  </si>
  <si>
    <t>Y N REDDY CONSTRUCTIONS - SUNCITY</t>
  </si>
  <si>
    <t>CHYD10115</t>
  </si>
  <si>
    <t>D V INFRA DEVELOPERS ROAD NO6 PACHAVATI COLONY - OU COLONY</t>
  </si>
  <si>
    <t>CHYD10176</t>
  </si>
  <si>
    <t>KARTHIKEYA CONSTRUCTIONS - KONDAPUR</t>
  </si>
  <si>
    <t>CHYD10179</t>
  </si>
  <si>
    <t>VALLEPU NAGARAJU - KUNTLOOR</t>
  </si>
  <si>
    <t>CHYD10188</t>
  </si>
  <si>
    <t>SRI LAXMI DEVELOPERS - MALLAMPET</t>
  </si>
  <si>
    <t>CHYD10190</t>
  </si>
  <si>
    <t>SRI ARKA CONSTRUCTIONS - GUNDLAPOCHAMPALLY</t>
  </si>
  <si>
    <t>CHYD10204</t>
  </si>
  <si>
    <t>RUDRA CONSTRUCTIONS - KOMPALLY</t>
  </si>
  <si>
    <t>CHYD10231</t>
  </si>
  <si>
    <t>G BAL REDDY - AYYAPPA COLONY</t>
  </si>
  <si>
    <t>CHYD10246</t>
  </si>
  <si>
    <t>TANNIRU SRINIVAS - TORRUR</t>
  </si>
  <si>
    <t>CHYD10276</t>
  </si>
  <si>
    <t>MY PI VILLAS CONSTRUCTIONS PHASE2 - GUNDLAPOCHAMPALLY</t>
  </si>
  <si>
    <t>CHYD10278</t>
  </si>
  <si>
    <t>KUNCHALA SRINIVAS - KACHAVENISINGARAM</t>
  </si>
  <si>
    <t>CHYD10290</t>
  </si>
  <si>
    <t>SIVA PRASAD SOMAVARAPU - KONDAPUR</t>
  </si>
  <si>
    <t>CHYD10355</t>
  </si>
  <si>
    <t>G VENKATASATYANARAYANA - KPHB</t>
  </si>
  <si>
    <t>CHYD10367</t>
  </si>
  <si>
    <t>SHREE ANURAG PROJECTS - THUMKUNTA</t>
  </si>
  <si>
    <t>CHYD10381</t>
  </si>
  <si>
    <t>LISBON CONSTRUCTION CHEMICALS - KATEDAN</t>
  </si>
  <si>
    <t>CHYD10409</t>
  </si>
  <si>
    <t>CH JAGGA RAO - KONDAPUR</t>
  </si>
  <si>
    <t>CHYD10426</t>
  </si>
  <si>
    <t>UDAY KRISHNAGOLLAPUDI - GACHIBOWLI</t>
  </si>
  <si>
    <t>CHYD10435</t>
  </si>
  <si>
    <t>ATHEERA CONSTRUCTIONS - BADANGPET</t>
  </si>
  <si>
    <t>CHYD10460</t>
  </si>
  <si>
    <t>CITO AUCTUS INFRASTRUCTURE PVT LTD - AZIZ NAGAR</t>
  </si>
  <si>
    <t>CHYD10524</t>
  </si>
  <si>
    <t>KKR AND SCPR PRIME VENTURES - KANDHI</t>
  </si>
  <si>
    <t>LB NAGAR</t>
  </si>
  <si>
    <t>BEERAMGUDA</t>
  </si>
  <si>
    <t>Puppalaguda</t>
  </si>
  <si>
    <t>Jubilee Hills</t>
  </si>
  <si>
    <t>CHYD1918</t>
  </si>
  <si>
    <t>VENKATA RAMANAIAH - ALMASGUDA</t>
  </si>
  <si>
    <t>GOWRA VENTURES PVT LTD - MADHAPUR</t>
  </si>
  <si>
    <t>CHYD2636</t>
  </si>
  <si>
    <t>SREE LAKSHMI GAYATHRI HOSPITALS PVT.LTD-BACHUPALLY</t>
  </si>
  <si>
    <t>Medchal</t>
  </si>
  <si>
    <t>CHYD4355</t>
  </si>
  <si>
    <t>HYDERABAD SPUN PIPE INDUSTIRES - GANDIMAIA</t>
  </si>
  <si>
    <t>CHYD4747</t>
  </si>
  <si>
    <t>G.RAJI REDDY-BONGULURU</t>
  </si>
  <si>
    <t>CHYD5445</t>
  </si>
  <si>
    <t>KAPIL PRECAST AND INFRA PVT LTD-NAGALURU</t>
  </si>
  <si>
    <t>CHYD5755</t>
  </si>
  <si>
    <t>K.VENKATESHWARLU-ALMASGUDA</t>
  </si>
  <si>
    <t>CHYD5909</t>
  </si>
  <si>
    <t>SMART BUILT PREFAB PRIVATE LIMITED-SANGA REDDY</t>
  </si>
  <si>
    <t>CHYD5985</t>
  </si>
  <si>
    <t>SRI BALAJI DEVELOPERS - CHILAKA NAGAR</t>
  </si>
  <si>
    <t>CHYD6118</t>
  </si>
  <si>
    <t>T.RAMA KRISHNA REDDY-BADANGPET</t>
  </si>
  <si>
    <t>CHYD6140</t>
  </si>
  <si>
    <t>SARVANI CONSTRUCTIONS-SAIDABAD</t>
  </si>
  <si>
    <t>Dilsukhnagar</t>
  </si>
  <si>
    <t>CHYD6306</t>
  </si>
  <si>
    <t>TULASI CONSTRUCTIONS-NIZAMPET</t>
  </si>
  <si>
    <t>Karmanghat</t>
  </si>
  <si>
    <t>CHYD6379</t>
  </si>
  <si>
    <t>MACHENDAR REDDY-HASTHINAPURAM</t>
  </si>
  <si>
    <t>CHYD6384</t>
  </si>
  <si>
    <t>EVEREST ORGANICS LTD - SADASIVAPET</t>
  </si>
  <si>
    <t>CHYD6484</t>
  </si>
  <si>
    <t>R VENKAT SANDEEP - BANDLAGUDA JAGIR</t>
  </si>
  <si>
    <t>Gachibowli</t>
  </si>
  <si>
    <t>CHYD6509</t>
  </si>
  <si>
    <t>NIVAS DEVELOPERS-VIDYANAGAR</t>
  </si>
  <si>
    <t>CHYD6660</t>
  </si>
  <si>
    <t>LANSUM ETANIA DEVELOPERS LLP-KOKAPET</t>
  </si>
  <si>
    <t>CHYD6666</t>
  </si>
  <si>
    <t>SREE MEHER LAKSHMI CO-KACHIGUDA</t>
  </si>
  <si>
    <t>CHYD6667</t>
  </si>
  <si>
    <t>SRI SAI VENKATESHWARA ESTATES - NANAKRAMGUDA</t>
  </si>
  <si>
    <t>CHYD6727</t>
  </si>
  <si>
    <t>AARAV CONST - GANDIPET</t>
  </si>
  <si>
    <t>CHYD7009</t>
  </si>
  <si>
    <t>ADI NARAYANA - VANASTHALIPURAM</t>
  </si>
  <si>
    <t>Mehdipatnam</t>
  </si>
  <si>
    <t>Kukatpally</t>
  </si>
  <si>
    <t>Kompally</t>
  </si>
  <si>
    <t>Nagole</t>
  </si>
  <si>
    <t>CHYD7116</t>
  </si>
  <si>
    <t>TMR INFRATECH - MACHABOLLARAM</t>
  </si>
  <si>
    <t>CHYD7203</t>
  </si>
  <si>
    <t>LAXMI INFRACON - GREEN VALLY</t>
  </si>
  <si>
    <t>CHYD7328</t>
  </si>
  <si>
    <t>RAINBOW CONSTRUCTIONS - VANASTHALIPURAM</t>
  </si>
  <si>
    <t>CHYD7389</t>
  </si>
  <si>
    <t>ADITYA OM - MEDCHAL</t>
  </si>
  <si>
    <t>CHYD7446</t>
  </si>
  <si>
    <t>SRI RAMA DEVELOPERS1 - BAHADURPALLY</t>
  </si>
  <si>
    <t>CHYD7540</t>
  </si>
  <si>
    <t>PARIJATHA HOMES AND DEVELOPERS PVT.LTD- SHAMIRPET</t>
  </si>
  <si>
    <t>CHYD7601</t>
  </si>
  <si>
    <t>JRT CONSTRUCTIONS-MADHAPUR</t>
  </si>
  <si>
    <t>CHYD7711</t>
  </si>
  <si>
    <t>SREE SALASAR ENTERPRISES-JUBILEE HILLS</t>
  </si>
  <si>
    <t>CHYD7737</t>
  </si>
  <si>
    <t>BRAMHAIAH - GURRAMGUDA</t>
  </si>
  <si>
    <t>CHYD7769</t>
  </si>
  <si>
    <t>BRAMHAIAH - ALMASGUDA</t>
  </si>
  <si>
    <t>CHYD7779</t>
  </si>
  <si>
    <t>ASHRITHA ORGANISATION -GANDIMYSAMHA</t>
  </si>
  <si>
    <t>CHYD7803</t>
  </si>
  <si>
    <t>SRI SAI CONSTRUCTIONS - PETBASHEERABAD</t>
  </si>
  <si>
    <t>CHYD7835</t>
  </si>
  <si>
    <t>JUPALLY AVENUES PVT LTD - MOINABAD</t>
  </si>
  <si>
    <t>CHYD7851</t>
  </si>
  <si>
    <t>HALLMARK HOUSING INFRA, - NAARSINGI</t>
  </si>
  <si>
    <t>CHYD7854</t>
  </si>
  <si>
    <t>VENKAT DAS - VANASTHALIPURAM</t>
  </si>
  <si>
    <t>CHYD7919</t>
  </si>
  <si>
    <t>ULTIMA DEVELOPERS - MANSOORABAD</t>
  </si>
  <si>
    <t>CHYD7945</t>
  </si>
  <si>
    <t>CADOL DEVELOPERS - MOKILLA VILLAGE</t>
  </si>
  <si>
    <t>CHYD7998</t>
  </si>
  <si>
    <t>BALA KRISHNA - MEERPET</t>
  </si>
  <si>
    <t>CHYD8029</t>
  </si>
  <si>
    <t>MEGHANA RMC PRIVATE LITIMED IDA - BOLLARAM</t>
  </si>
  <si>
    <t>CHYD8056</t>
  </si>
  <si>
    <t>GREEN CONSTRUCTION - OU COLONY</t>
  </si>
  <si>
    <t>CHYD8116</t>
  </si>
  <si>
    <t>T RANGA RAO - MEERPET</t>
  </si>
  <si>
    <t>CHYD8191</t>
  </si>
  <si>
    <t>SUBBA RAO - ALKAPURI</t>
  </si>
  <si>
    <t>CHYD8238</t>
  </si>
  <si>
    <t>NAIDU JANARDHAN-BANDLAGUDA</t>
  </si>
  <si>
    <t>CHYD8420</t>
  </si>
  <si>
    <t>RAMAKOTU - VANASTHALIPURAM</t>
  </si>
  <si>
    <t>CHYD8429</t>
  </si>
  <si>
    <t>VEDA HOMES P -  UPPALAGUDA</t>
  </si>
  <si>
    <t>CHYD8461</t>
  </si>
  <si>
    <t>RAAM DEVELOPERS-KUKATPALLY</t>
  </si>
  <si>
    <t>CHYD8530</t>
  </si>
  <si>
    <t>VAISHNAVI INFRACON INDIA PVT LTD-BANDLAGUDA</t>
  </si>
  <si>
    <t>CHYD8566</t>
  </si>
  <si>
    <t>SRI KESARI NARSIMHA CONSTRUCTIONS - ALWAL</t>
  </si>
  <si>
    <t>CHYD8624</t>
  </si>
  <si>
    <t>KUSHAL SAI BUILDERS - HASTHINAPURAM</t>
  </si>
  <si>
    <t>CHYD8633</t>
  </si>
  <si>
    <t>V NAGARAJU GOUD-BADANGPET</t>
  </si>
  <si>
    <t>CHYD8668</t>
  </si>
  <si>
    <t>SRIPAL REDDY - ALMASGUDA</t>
  </si>
  <si>
    <t>CHYD8695</t>
  </si>
  <si>
    <t>SREE SURYAA DEVELOPERS - NAARSING</t>
  </si>
  <si>
    <t>CHYD8741</t>
  </si>
  <si>
    <t>K ASHOK CHARY - TURKAYAMJAL</t>
  </si>
  <si>
    <t>CHYD8750</t>
  </si>
  <si>
    <t>DUMPALA JYOTHI KIRAN REDDY - KOMPALLY</t>
  </si>
  <si>
    <t>CHYD8929</t>
  </si>
  <si>
    <t>R N R DEVELOPERS - NALANDA NAGAR</t>
  </si>
  <si>
    <t>CHYD8949</t>
  </si>
  <si>
    <t>STAYWELL APARTMENTS LLP-SPRING VALLEY</t>
  </si>
  <si>
    <t>CHYD8982</t>
  </si>
  <si>
    <t>P.VIJAYA BHASKAR-KUKATPALLY</t>
  </si>
  <si>
    <t>CHYD8984</t>
  </si>
  <si>
    <t>CREATIVE ESTATES -HAFEEZPET</t>
  </si>
  <si>
    <t>CHYD9045</t>
  </si>
  <si>
    <t>PACIFICA CONSTRUCTION PVT LTD-BACHUPALLI ROAD</t>
  </si>
  <si>
    <t>CHYD9056</t>
  </si>
  <si>
    <t>ANUHAR HOMES NATURE WALK -  NEKNAPUR</t>
  </si>
  <si>
    <t>CHYD9057</t>
  </si>
  <si>
    <t>NCL HOMES LIMITED -DHANDAMUDI ENCLAVE</t>
  </si>
  <si>
    <t>CHYD9073</t>
  </si>
  <si>
    <t>MY PLACE INFRA - KANDLAKOYA</t>
  </si>
  <si>
    <t>CHYD9074</t>
  </si>
  <si>
    <t>SREE MEHER LAKSHMI CO - SECUNDRABAD</t>
  </si>
  <si>
    <t>CHYD9082</t>
  </si>
  <si>
    <t>JMC PROJECTS INDIA LTD -MEGASOFT FINANCIAL DISTRICTS</t>
  </si>
  <si>
    <t>CHYD9137</t>
  </si>
  <si>
    <t>MAHIPAL REDDY - BALAPUR</t>
  </si>
  <si>
    <t>CHYD9310</t>
  </si>
  <si>
    <t>VENKATESWARLU - MANSOORABAD</t>
  </si>
  <si>
    <t>CHYD9361</t>
  </si>
  <si>
    <t>MANBHUM CONSTRUCTION CO PVT LTD- KONDAPUR</t>
  </si>
  <si>
    <t>CHYD9465</t>
  </si>
  <si>
    <t>MADHAVARAO - MEERPET</t>
  </si>
  <si>
    <t>CHYD9490</t>
  </si>
  <si>
    <t>K VIJAYA - MEERPET</t>
  </si>
  <si>
    <t>CHYD9520</t>
  </si>
  <si>
    <t>SREE KUBERA HOMES - MANSOORABAD</t>
  </si>
  <si>
    <t>CHYD9624</t>
  </si>
  <si>
    <t>NIHARIKA PROJECTS - LINGAMPALLY</t>
  </si>
  <si>
    <t>CHYD9627</t>
  </si>
  <si>
    <t>SAINATH CONSTRUCTIONS - GAJULARAMVARAM</t>
  </si>
  <si>
    <t>Narsingh</t>
  </si>
  <si>
    <t>CHYD9697</t>
  </si>
  <si>
    <t>SHIRIDI SAI ANUGAHA PEETAM - NAGIREDDY PALLY</t>
  </si>
  <si>
    <t>CHYD9721</t>
  </si>
  <si>
    <t>M JANARDHAN REDDY - MADHAPUR</t>
  </si>
  <si>
    <t>CHYD9745</t>
  </si>
  <si>
    <t>SAINATH CONSTRUCTION - V V NAGAR</t>
  </si>
  <si>
    <t>CHYD9770</t>
  </si>
  <si>
    <t>SRI DURGA DEVELOPERS</t>
  </si>
  <si>
    <t>CHYD9774</t>
  </si>
  <si>
    <t>N CH NAGIREDDY - MATRUSRINAGAR</t>
  </si>
  <si>
    <t>CHYD9789</t>
  </si>
  <si>
    <t>SHRI HARI HARA CONSTRUCTIONS - BALAPUR</t>
  </si>
  <si>
    <t>CHYD9818</t>
  </si>
  <si>
    <t>S SRIDEVI - APPA JX</t>
  </si>
  <si>
    <t>CHYD9824</t>
  </si>
  <si>
    <t>GK INFRA PROJECTS PRIVATE LIMITED - BACHUPALLI</t>
  </si>
  <si>
    <t>CHYD9930</t>
  </si>
  <si>
    <t>NAGARAJU DUNGROTHU - TATTI KHANA</t>
  </si>
  <si>
    <t>CHYD9962</t>
  </si>
  <si>
    <t>VUTTLAPALLI MALAKONDAIAH - BADANGPET</t>
  </si>
  <si>
    <t>CHYD9992</t>
  </si>
  <si>
    <t>SRI SAI RAM PROJECTS LIMITED - HAFEEZPET</t>
  </si>
  <si>
    <t>CHYD10597</t>
  </si>
  <si>
    <t>V SAMBASIVA RAO - GOKULPLOTS</t>
  </si>
  <si>
    <t>CHYD10618</t>
  </si>
  <si>
    <t>HOYASALA CONSTRUCTIONS - SIMHAPURI COLONY</t>
  </si>
  <si>
    <t>CHYD10632</t>
  </si>
  <si>
    <t>S S CONSTRUCTIONS - NALLAGANDLA</t>
  </si>
  <si>
    <t>CHYD10659</t>
  </si>
  <si>
    <t>CHYD10672</t>
  </si>
  <si>
    <t>HMDA TRUCK DOCK LOGISTICS PVT LTD - BATASINGARAM</t>
  </si>
  <si>
    <t>Medak</t>
  </si>
  <si>
    <t>CHYD10707</t>
  </si>
  <si>
    <t>JRT CONSTRUCTIONS - GACHIBOWLI</t>
  </si>
  <si>
    <t>Saidabad</t>
  </si>
  <si>
    <t>CHYD10621</t>
  </si>
  <si>
    <t>BASANTHI CONSTRUCTIONS - LALAGUDA</t>
  </si>
  <si>
    <t>Ameenpur</t>
  </si>
  <si>
    <t>CHYD10711</t>
  </si>
  <si>
    <t>BASANTHI CONSTRUCTIONS - KUKATPALLY</t>
  </si>
  <si>
    <t>Suraram</t>
  </si>
  <si>
    <t>Nanakramguda</t>
  </si>
  <si>
    <t>CHYD10728</t>
  </si>
  <si>
    <t>SIGNATURE AVENUES LLP - ISNAPUR</t>
  </si>
  <si>
    <t>Gurramguda</t>
  </si>
  <si>
    <t>Karkapatla</t>
  </si>
  <si>
    <t>Raidurgam</t>
  </si>
  <si>
    <t>Naarsingi</t>
  </si>
  <si>
    <t>CHYD10733</t>
  </si>
  <si>
    <t>VENKATESHWARLU KUNCHARLA - ALWAL</t>
  </si>
  <si>
    <t>Alwal</t>
  </si>
  <si>
    <t>CHYD10740</t>
  </si>
  <si>
    <t>ARCHIES PROMOTERS INC -  CHANDANAGAR</t>
  </si>
  <si>
    <t>CHYD10765</t>
  </si>
  <si>
    <t>SRIVEN PROJECTS - BACHUPALLI</t>
  </si>
  <si>
    <t>Hayathnagar</t>
  </si>
  <si>
    <t>Meerpet</t>
  </si>
  <si>
    <t>CHYD10763</t>
  </si>
  <si>
    <t>EMPIRE MEADOWS PVT LTD - BACHUPALLI</t>
  </si>
  <si>
    <t>Boduppal</t>
  </si>
  <si>
    <t>CHYD12055</t>
  </si>
  <si>
    <t>ANUHAR HOMES PVT LTD - (RR TOWERS)  ALKAPURI</t>
  </si>
  <si>
    <t>Hafeezpet</t>
  </si>
  <si>
    <t>Kphb</t>
  </si>
  <si>
    <t>Petbasheerabad</t>
  </si>
  <si>
    <t>Shankarpalli</t>
  </si>
  <si>
    <t>Gajularamaram</t>
  </si>
  <si>
    <t>Chinthalkunta</t>
  </si>
  <si>
    <t>Kondapur</t>
  </si>
  <si>
    <t>Bowrampet</t>
  </si>
  <si>
    <t>CHYD10813</t>
  </si>
  <si>
    <t>J L SATHGURU DEVELOPERS AND CONSTRUCTIONS</t>
  </si>
  <si>
    <t>Adibatla</t>
  </si>
  <si>
    <t>CHYD10805</t>
  </si>
  <si>
    <t>SUMADHURA INFRACON PVT LTD - MASJID BANDA</t>
  </si>
  <si>
    <t>Vanasthalipuram</t>
  </si>
  <si>
    <t>CHYD10928</t>
  </si>
  <si>
    <t>VIHAS INFRATECH -  SURARAM</t>
  </si>
  <si>
    <t>Addagutta</t>
  </si>
  <si>
    <t>CHYD10879</t>
  </si>
  <si>
    <t>PRANATHI INFRA PROJECTS PANORAMA</t>
  </si>
  <si>
    <t>Kushaiguda</t>
  </si>
  <si>
    <t>Bowenpally</t>
  </si>
  <si>
    <t>Sangareddy</t>
  </si>
  <si>
    <t>CHYD10863</t>
  </si>
  <si>
    <t>DREAM HOME BUILDERS &amp; DEVELOPERS</t>
  </si>
  <si>
    <t>CHYD10891</t>
  </si>
  <si>
    <t>ASHOKA BUILDERS INDIA PRIVATE LIMITED</t>
  </si>
  <si>
    <t>Munuganur</t>
  </si>
  <si>
    <t>Nizampet</t>
  </si>
  <si>
    <t>CHYD10934</t>
  </si>
  <si>
    <t>NAKSHATRA BUILDERS AND DEVELOPERS - PETBASHEERABAD</t>
  </si>
  <si>
    <t>Begumpet</t>
  </si>
  <si>
    <t>Hasthinapuram</t>
  </si>
  <si>
    <t>Badangpet</t>
  </si>
  <si>
    <t>CHYD10917</t>
  </si>
  <si>
    <t>MANBHUM CONSTRUCTION CO PVT LTD - JUBILEE HILLS</t>
  </si>
  <si>
    <t>Gundlapochampally</t>
  </si>
  <si>
    <t>CHYD11828</t>
  </si>
  <si>
    <t>TRENDSET BUILDERS PVT LTD - BANJARA HILLS</t>
  </si>
  <si>
    <t>CHYD10942</t>
  </si>
  <si>
    <t>RAJESHWARRAO SURABHI - MEERPET</t>
  </si>
  <si>
    <t>Mansoorabad</t>
  </si>
  <si>
    <t>Kismatpur</t>
  </si>
  <si>
    <t>Madhinaguda</t>
  </si>
  <si>
    <t>Madhapur</t>
  </si>
  <si>
    <t>Thumkunta</t>
  </si>
  <si>
    <t>Serilingampalli</t>
  </si>
  <si>
    <t>Yapral</t>
  </si>
  <si>
    <t>Khithalapur</t>
  </si>
  <si>
    <t>Patancheru</t>
  </si>
  <si>
    <t>CHYD11009</t>
  </si>
  <si>
    <t>S.L.N.S CONSTRUCTIONS - VANASTHALIPURAM</t>
  </si>
  <si>
    <t>CHYD11005</t>
  </si>
  <si>
    <t>SAI DEEPTHI CONSTRUCTIONS - MARUTHINAGAR</t>
  </si>
  <si>
    <t>CHYD11039</t>
  </si>
  <si>
    <t>1000 PILLARS ORCHID DEVELOPERS</t>
  </si>
  <si>
    <t>Moulali</t>
  </si>
  <si>
    <t>Kuntloor</t>
  </si>
  <si>
    <t>CHYD11034</t>
  </si>
  <si>
    <t>SHOBHA VEMULA - THUKARAMGATE</t>
  </si>
  <si>
    <t>CHYD11024</t>
  </si>
  <si>
    <t>PADMANABHA REDDY - MOLLURU</t>
  </si>
  <si>
    <t>CHYD11069</t>
  </si>
  <si>
    <t>NIKHIL SAI KRISHNA CONSTRUCTIONS</t>
  </si>
  <si>
    <t>Ashoknagar</t>
  </si>
  <si>
    <t>Bandlaguda</t>
  </si>
  <si>
    <t>CHYD11055</t>
  </si>
  <si>
    <t>SUPERIOR TILES -  SURARAM</t>
  </si>
  <si>
    <t>Nadergul</t>
  </si>
  <si>
    <t>Indresham</t>
  </si>
  <si>
    <t>Peerzadiguda</t>
  </si>
  <si>
    <t>Annojiguda</t>
  </si>
  <si>
    <t>Shivarampally</t>
  </si>
  <si>
    <t>Pasumamula</t>
  </si>
  <si>
    <t>Nallagandla</t>
  </si>
  <si>
    <t>Uppal</t>
  </si>
  <si>
    <t>CHYD11109</t>
  </si>
  <si>
    <t>JS CONSTRUCTIONS - AYYAPASOCIETY</t>
  </si>
  <si>
    <t>Gopanpally</t>
  </si>
  <si>
    <t>CHYD11130</t>
  </si>
  <si>
    <t>ISTA HOMES  (10+v -  KAVURI HILLS) KAVURIHILLS</t>
  </si>
  <si>
    <t>Kokapet</t>
  </si>
  <si>
    <t>Mallapur</t>
  </si>
  <si>
    <t>CHYD11176</t>
  </si>
  <si>
    <t>SREE KARTHIKEYA CONSTRUCTIONS 9 - MALLAMPET</t>
  </si>
  <si>
    <t>Mallampet</t>
  </si>
  <si>
    <t>Mayurinagar</t>
  </si>
  <si>
    <t>Tolichowki</t>
  </si>
  <si>
    <t>CHYD11190</t>
  </si>
  <si>
    <t>KARNING PARAMESH - BOWENPALLY</t>
  </si>
  <si>
    <t>CHYD11207</t>
  </si>
  <si>
    <t>AAKRITI CONSTRUCTIONS AND DEVELOPERS PVT LTD</t>
  </si>
  <si>
    <t>CHYD12240</t>
  </si>
  <si>
    <t>AAKRITI CONSTRUCTIONS AND DEVELOPERS PVT LTD - (ESTA  PROJECTS)TELLAPUR</t>
  </si>
  <si>
    <t>Gajwel</t>
  </si>
  <si>
    <t>CHYD11229</t>
  </si>
  <si>
    <t>ISTA HOMES - NANDAGIRI HILLS</t>
  </si>
  <si>
    <t>Bhel</t>
  </si>
  <si>
    <t>Manchirevula</t>
  </si>
  <si>
    <t>CHYD11281</t>
  </si>
  <si>
    <t>CHANDRASEKHAR CHANDRA -  KPHB</t>
  </si>
  <si>
    <t>Shamshabad</t>
  </si>
  <si>
    <t>Tellapur</t>
  </si>
  <si>
    <t>Miyapur</t>
  </si>
  <si>
    <t>Gandipet</t>
  </si>
  <si>
    <t>CHYD11347</t>
  </si>
  <si>
    <t>ATHARVA ADVANCED CONSTRUCTIONS - SUNCITY</t>
  </si>
  <si>
    <t>Medipally</t>
  </si>
  <si>
    <t>CHYD11368</t>
  </si>
  <si>
    <t>ACME CONSTRUCTIONS - SUCHITRA</t>
  </si>
  <si>
    <t>CHYD11361</t>
  </si>
  <si>
    <t>HARDHIK CONSTRUCTIONS PVT LTD - BANDLAGUDA</t>
  </si>
  <si>
    <t>Rampally</t>
  </si>
  <si>
    <t>CHYD11365</t>
  </si>
  <si>
    <t>DHATRIKA UDAY SHIREESH - AMEERPET</t>
  </si>
  <si>
    <t>Ameerpet</t>
  </si>
  <si>
    <t>CHYD11393</t>
  </si>
  <si>
    <t>MAPHAR CONSTRUCTIONS PRIVATE LIMITED - ALKAPURI RDNO.4</t>
  </si>
  <si>
    <t>CHYD11397</t>
  </si>
  <si>
    <t>AHK INFRA - PUPPALAGUDA</t>
  </si>
  <si>
    <t>GANDIPET</t>
  </si>
  <si>
    <t>Saket</t>
  </si>
  <si>
    <t>CHYD11423</t>
  </si>
  <si>
    <t>VAMSIRAM S JYOTHI LORVEN - JUBILEE HILLS</t>
  </si>
  <si>
    <t>Peddamberpet</t>
  </si>
  <si>
    <t>CHYD11991</t>
  </si>
  <si>
    <t>NIHARIKA PROJECTS - KHAJGUDA</t>
  </si>
  <si>
    <t>Manikonda</t>
  </si>
  <si>
    <t>CHYD11560</t>
  </si>
  <si>
    <t>RAMESH MOHAN MATTA -WEST MARRIDPALLY</t>
  </si>
  <si>
    <t>Moosapet</t>
  </si>
  <si>
    <t>Chintal</t>
  </si>
  <si>
    <t>CHYD11527</t>
  </si>
  <si>
    <t>SRI SAI  CONSTRUCTIONS -Q CITY</t>
  </si>
  <si>
    <t>Machabollaram</t>
  </si>
  <si>
    <t>CHYD12793</t>
  </si>
  <si>
    <t>SRI VENKATESWARA ENTERPRISES - AYODYA CIRCLE</t>
  </si>
  <si>
    <t>CHYD12792</t>
  </si>
  <si>
    <t>BHAGYANAGAR INFRA PROJECTS - KOKAPET</t>
  </si>
  <si>
    <t>Attapur</t>
  </si>
  <si>
    <t>CHYD11552</t>
  </si>
  <si>
    <t>TIRUMALA CONSTRUCTIONS - VIDYANAGAR</t>
  </si>
  <si>
    <t>Vidyanagar</t>
  </si>
  <si>
    <t>CHYD11555</t>
  </si>
  <si>
    <t>GK INFRA CON - YAPRAL</t>
  </si>
  <si>
    <t>CHYD11561</t>
  </si>
  <si>
    <t>KAVURI HILLS DEVELOPERS PRIVATE LIMITED - IMMAGUDA</t>
  </si>
  <si>
    <t>CHYD11772</t>
  </si>
  <si>
    <t>K SAROJA DEVI - ATTAPUR</t>
  </si>
  <si>
    <t>CHYD11605</t>
  </si>
  <si>
    <t>VASAVI DEVELOPERS - NANANKARAMGUDA</t>
  </si>
  <si>
    <t>Balapur</t>
  </si>
  <si>
    <t>CHYD11611</t>
  </si>
  <si>
    <t>SREE VENGAMAMBA CONSTRUCTIONS - HAFFZPET</t>
  </si>
  <si>
    <t>CHYD11615</t>
  </si>
  <si>
    <t>RAJADHANI CONSTRUCTIONS &amp; DEVELOPERS - GAJULARAMARAM</t>
  </si>
  <si>
    <t>CHYD11599</t>
  </si>
  <si>
    <t>UMED PHARMA LAB PRIVATE LIMITED - SULTANPUR</t>
  </si>
  <si>
    <t>Turkapally</t>
  </si>
  <si>
    <t>CHYD11622</t>
  </si>
  <si>
    <t>APR BUILDERS AND CONTRACTORS - KARKAPATLA</t>
  </si>
  <si>
    <t>Kaitalapur</t>
  </si>
  <si>
    <t>Qutbullapur</t>
  </si>
  <si>
    <t>CHYD11654</t>
  </si>
  <si>
    <t>R DEEPA REDDY - KOMPALLY</t>
  </si>
  <si>
    <t>CHYD11662</t>
  </si>
  <si>
    <t>VENNAR CONSTRUCTIONS - GANDIPET</t>
  </si>
  <si>
    <t>Kapra</t>
  </si>
  <si>
    <t>CHYD11674</t>
  </si>
  <si>
    <t>SVS CONSTRUCTIONS - KPHB</t>
  </si>
  <si>
    <t>CHYD11704</t>
  </si>
  <si>
    <t>SRI ASITHA CONSTRUCTIONS - MASJID BANDA</t>
  </si>
  <si>
    <t>CHYD12083</t>
  </si>
  <si>
    <t>SAIKRISHNA PROPERTY DEVELOPERS - MASJID BANDA</t>
  </si>
  <si>
    <t>Budvel</t>
  </si>
  <si>
    <t>Chandanagar</t>
  </si>
  <si>
    <t>Keesara</t>
  </si>
  <si>
    <t>Chilukuru</t>
  </si>
  <si>
    <t>Dammaiguda</t>
  </si>
  <si>
    <t>CHYD11741</t>
  </si>
  <si>
    <t>THE LEGEND CHIMES ECHO OWNERS WELFARE ASSOCIATION  - KOKAPET</t>
  </si>
  <si>
    <t>CHYD11763</t>
  </si>
  <si>
    <t>AKHILDEEP INFRA - AMEENPUR</t>
  </si>
  <si>
    <t>CHYD11802</t>
  </si>
  <si>
    <t>OORJITA BUILDERS AND DEVELOPERS PVT LTD - GRAND VIERA.</t>
  </si>
  <si>
    <t>Chakripuram</t>
  </si>
  <si>
    <t>CHYD11786</t>
  </si>
  <si>
    <t>VASHISTA CONSTRUCTIONS - BODUPPAL</t>
  </si>
  <si>
    <t>CHYD11797</t>
  </si>
  <si>
    <t>VENKATRAO KALLURI - PADMANAGAR</t>
  </si>
  <si>
    <t>CHYD11800</t>
  </si>
  <si>
    <t>RISINIA BUILDERS - MALLAMPET ROAD</t>
  </si>
  <si>
    <t>CHYD11853</t>
  </si>
  <si>
    <t>FIRST CAPITAL CORP - NAMPALLY</t>
  </si>
  <si>
    <t>Nampally</t>
  </si>
  <si>
    <t>Borampet</t>
  </si>
  <si>
    <t>Janwada</t>
  </si>
  <si>
    <t>Financial District</t>
  </si>
  <si>
    <t>Yousufguda</t>
  </si>
  <si>
    <t>CHYD11908</t>
  </si>
  <si>
    <t>SRESHTA INFRA - GAJULRAMVARAM</t>
  </si>
  <si>
    <t>CHYD11968</t>
  </si>
  <si>
    <t>SVS CONSTRUCTIONS - SHAPUR</t>
  </si>
  <si>
    <t>Himayathnagar</t>
  </si>
  <si>
    <t>CHYD11876</t>
  </si>
  <si>
    <t>SRI UMA RATNA CONSTRUCTIONS -  NAVABPET</t>
  </si>
  <si>
    <t>CHYD11881</t>
  </si>
  <si>
    <t>ACE SRIJA CONSTRUCTIONS - NAGOLE</t>
  </si>
  <si>
    <t>CHYD11880</t>
  </si>
  <si>
    <t>THE BUILDING COMPANY -  SUCHITRA</t>
  </si>
  <si>
    <t>CHYD11885</t>
  </si>
  <si>
    <t>LAXMI GANAPATHI CONSTRUCTIONS - SUCHITRA</t>
  </si>
  <si>
    <t>CHYD11983</t>
  </si>
  <si>
    <t>SRI SAI TIRUMALA CONSTRUCTIONS PRIVATE LIMITED - MIYAPUR</t>
  </si>
  <si>
    <t>CHYD13417</t>
  </si>
  <si>
    <t>SHAPOORJI PALLONJI AND COMPANY PRIVATE LIMITED -SECRETARIAT NECKLACE ROAD</t>
  </si>
  <si>
    <t>Thurkayamjal</t>
  </si>
  <si>
    <t>Alkapuri</t>
  </si>
  <si>
    <t>CHYD12005</t>
  </si>
  <si>
    <t>K S R CONSTRUCTIONS - YELLAREDDY GUDA</t>
  </si>
  <si>
    <t>CHYD11984</t>
  </si>
  <si>
    <t>TIRUMALA CONSTRUCTIONS - GANDHINAGAR</t>
  </si>
  <si>
    <t>CHYD12040</t>
  </si>
  <si>
    <t>ASPIRE CONSTRUCTIONS - HAFEEZPET</t>
  </si>
  <si>
    <t>Nagaram</t>
  </si>
  <si>
    <t>CHYD12027</t>
  </si>
  <si>
    <t>SAI MANASWI INFRA -   JVJ HILLS</t>
  </si>
  <si>
    <t>CHYD12056</t>
  </si>
  <si>
    <t>RAINBOW DEVELOPERS - MANNEGUDA</t>
  </si>
  <si>
    <t>CHYD12246</t>
  </si>
  <si>
    <t>VISION INFRA DEVELOPERS - PHASE II KOMPALLY</t>
  </si>
  <si>
    <t>CHYD12047</t>
  </si>
  <si>
    <t>ANUHAR HOMES PVT LTD - (ART OF LIVING)  ALKAPURI</t>
  </si>
  <si>
    <t>CHYD12070</t>
  </si>
  <si>
    <t>M.VENKAT RAMANA REDDY - CHAITHANYAPURI</t>
  </si>
  <si>
    <t>Chaithanyapuri</t>
  </si>
  <si>
    <t>CHYD12066</t>
  </si>
  <si>
    <t>KAKATIYA INFRA PROJECTS - RAMPALLY</t>
  </si>
  <si>
    <t>CHYD12084</t>
  </si>
  <si>
    <t>AVION DHARANI DEVELOPERS PRIVATE LIMITED- MAMIDIPALLY</t>
  </si>
  <si>
    <t>Mamidipally</t>
  </si>
  <si>
    <t>Almasguda</t>
  </si>
  <si>
    <t>CHYD12081</t>
  </si>
  <si>
    <t>SIRIPURAPU RANJITHA - KONDAPUR</t>
  </si>
  <si>
    <t>CHYD12079</t>
  </si>
  <si>
    <t>A PURSHOTTAM CONSTRUCTIONS PRIVATE LIMITED - HCU</t>
  </si>
  <si>
    <t>CHYD12096</t>
  </si>
  <si>
    <t>SUNSHINE PROJECTS - NANAKARAMGUDA</t>
  </si>
  <si>
    <t>CHYD12215</t>
  </si>
  <si>
    <t>NARSING MATERIAL SUPPLIERS - DAMMAIGUDA</t>
  </si>
  <si>
    <t>CHYD12139</t>
  </si>
  <si>
    <t>BATHULA YELLAIAH - BN REDDY NAGAR</t>
  </si>
  <si>
    <t>CHYD12124</t>
  </si>
  <si>
    <t>HORMIGON ENGINEERING AND INFRA PRIVATE LIMITED</t>
  </si>
  <si>
    <t>CHYD12129</t>
  </si>
  <si>
    <t>SRI LAKSHMI VENKATASAI CONSTRUCTIONS - JUBILEEHILLS</t>
  </si>
  <si>
    <t>CHYD12173</t>
  </si>
  <si>
    <t>SAI RAGHAVENDRA CONSTRUCTIONS AND DEVELOPERS - BANJARAHILLS</t>
  </si>
  <si>
    <t>CHYD12162</t>
  </si>
  <si>
    <t>VEDHA BUILDERS &amp; DEVELOPERS - DULAPALLI</t>
  </si>
  <si>
    <t>CHYD12244</t>
  </si>
  <si>
    <t>SHREE MANJUNATHA CONSTRUCTIONS - KANAMET</t>
  </si>
  <si>
    <t>CHYD12190</t>
  </si>
  <si>
    <t>VERTIQLE BUILDERS &amp; DEVELOPERS - GANDIMISAMMA</t>
  </si>
  <si>
    <t>CHYD12222</t>
  </si>
  <si>
    <t>KAMMARI RAMA KRISHNA CHARY - PATANCHURU</t>
  </si>
  <si>
    <t>CHYD12197</t>
  </si>
  <si>
    <t>B RAGHURAM -KUNDANPALLY</t>
  </si>
  <si>
    <t>Kundanpally</t>
  </si>
  <si>
    <t>CHYD12201</t>
  </si>
  <si>
    <t>VVR CONSTRUCTIONS - KONDAPUR</t>
  </si>
  <si>
    <t>CHYD12211</t>
  </si>
  <si>
    <t>SOMA N SAMA PROJECTS - BANDALAGUDA JAGIR</t>
  </si>
  <si>
    <t>Kandlakoya</t>
  </si>
  <si>
    <t>Narapally</t>
  </si>
  <si>
    <t>CHYD12235</t>
  </si>
  <si>
    <t>MAPHAR CONSTRUCTIONS PRIVATE LIMITED- RED HILLS</t>
  </si>
  <si>
    <t>CHYD12228</t>
  </si>
  <si>
    <t>SRI BALAJI CONSTRUCTIONS - PLOT 24&amp;25 AMEENPUR</t>
  </si>
  <si>
    <t>Sr Nagar</t>
  </si>
  <si>
    <t>CHYD12232</t>
  </si>
  <si>
    <t>KUNCHALA SRINU - MUNUGANOOR</t>
  </si>
  <si>
    <t>CHYD12241</t>
  </si>
  <si>
    <t>NANI ELECTRO TECHNICS PVT LTD - IDA BOLLARAM</t>
  </si>
  <si>
    <t>CHYD12258</t>
  </si>
  <si>
    <t>MALKAPURAM ANJI REDDY - DOMMAT VILLAGE</t>
  </si>
  <si>
    <t>CHYD12325</t>
  </si>
  <si>
    <t>MERIT INFRASTRUCTURES - HCU</t>
  </si>
  <si>
    <t>CHYD12529</t>
  </si>
  <si>
    <t>GAYATHRI ASSOCIATES - CENTRALPARK PHASE</t>
  </si>
  <si>
    <t>CHYD12249</t>
  </si>
  <si>
    <t>SRIDHAR KODUMURU - MANIKONDA</t>
  </si>
  <si>
    <t>CHYD12259</t>
  </si>
  <si>
    <t>LEIGHTON INDIA CONTRACTORS PRIVATE LIMITED - NANAKRAMGUDA</t>
  </si>
  <si>
    <t>Beeramguda</t>
  </si>
  <si>
    <t>CHYD12324</t>
  </si>
  <si>
    <t>SHREE KRISHNA HOMES - KOMPALLY</t>
  </si>
  <si>
    <t>CHYD12291</t>
  </si>
  <si>
    <t>G.VENUGOPAL - OSMANIA UNIVERSITY</t>
  </si>
  <si>
    <t>Habsiguda</t>
  </si>
  <si>
    <t>Secunderabad</t>
  </si>
  <si>
    <t>CHYD12433</t>
  </si>
  <si>
    <t>HALLMARK BUILDERS - PATI KOLLUR</t>
  </si>
  <si>
    <t>CHYD12347</t>
  </si>
  <si>
    <t>SRINIVASA CONSTRUCTIONS - KONDAPUR</t>
  </si>
  <si>
    <t>CHYD12338</t>
  </si>
  <si>
    <t>T VENUGOPAL - BEERAMGUDA</t>
  </si>
  <si>
    <t>CHYD12384</t>
  </si>
  <si>
    <t>VUTTLAPALLI MALAKONDAIAH - ALKAPURI</t>
  </si>
  <si>
    <t>CHYD12414</t>
  </si>
  <si>
    <t>GOPU KARTHIK - PEERAMCHERUVU</t>
  </si>
  <si>
    <t>CHYD12381</t>
  </si>
  <si>
    <t>ARISANAPALLY HOMES - CHANDANAGAR</t>
  </si>
  <si>
    <t>CHYD12405</t>
  </si>
  <si>
    <t>SAI KIRAN CONSTRUCTIONS - MASJIDBANDA</t>
  </si>
  <si>
    <t>CHYD12784</t>
  </si>
  <si>
    <t>ANUHAR HOMES PVT LTD - (ANUHAR TOWER) - ALKAPURI</t>
  </si>
  <si>
    <t>CHYD12388</t>
  </si>
  <si>
    <t>TANKASALA SAINATH - KONDAPUR</t>
  </si>
  <si>
    <t>CHYD12389</t>
  </si>
  <si>
    <t>MUPPA PROJECTS INDIA PRIVATE LIMITED</t>
  </si>
  <si>
    <t>CHYD12398</t>
  </si>
  <si>
    <t>SANKALP CONSTRUCTIONS - MADHAPUR</t>
  </si>
  <si>
    <t>CHYD12396</t>
  </si>
  <si>
    <t>V MADHAVA RAO - GOURELLI</t>
  </si>
  <si>
    <t>CHYD12445</t>
  </si>
  <si>
    <t>SANKALP CONSTRUCTIONS- SAINIKPURI</t>
  </si>
  <si>
    <t>CHYD12755</t>
  </si>
  <si>
    <t>SANKALP CONSTRUCTIONS - OU COLONY</t>
  </si>
  <si>
    <t>CHYD12457</t>
  </si>
  <si>
    <t>SRI VELLALA INFRA PRIVATE LIMITED - SURARAM</t>
  </si>
  <si>
    <t>Isnapur</t>
  </si>
  <si>
    <t>CHYD13079</t>
  </si>
  <si>
    <t>KSL ENTERPRISES - MOKILLAVILLAGE</t>
  </si>
  <si>
    <t>CHYD12441</t>
  </si>
  <si>
    <t>Y BHARATH BUSHAN REDDY - BACHUPALLY</t>
  </si>
  <si>
    <t>CHYD12446</t>
  </si>
  <si>
    <t>APARNA CONSTRUCTIONS AND ESTATES PRIVATE LIMITED - GUNDLAPOCHAMPALLY</t>
  </si>
  <si>
    <t>CHYD12451</t>
  </si>
  <si>
    <t>SRILA CONSTRUCTIONS - KOLTUR</t>
  </si>
  <si>
    <t>Koltur</t>
  </si>
  <si>
    <t>CHYD12462</t>
  </si>
  <si>
    <t>CHARAN ELECTRICALS - BANDLAGUDA</t>
  </si>
  <si>
    <t>CHYD12473</t>
  </si>
  <si>
    <t>PUNNAS INFRA DEVELOPERS - VANASTALIPURAM</t>
  </si>
  <si>
    <t>CHYD12490</t>
  </si>
  <si>
    <t>TANUJA INFRA PRIVATE LIMITED - BEERAMGUDA</t>
  </si>
  <si>
    <t>Pocharam</t>
  </si>
  <si>
    <t>Jeedimetla</t>
  </si>
  <si>
    <t>CHYD12509</t>
  </si>
  <si>
    <t>SEELAM RAJI REDDY - SUNCITY</t>
  </si>
  <si>
    <t>CHYD12510</t>
  </si>
  <si>
    <t>JNS INFRASTRUCTURE INDIA PRIVATE LIMITED - THUMKUNTA</t>
  </si>
  <si>
    <t>CHYD12536</t>
  </si>
  <si>
    <t>SORA CONSTRUCTIONS - NALLAGANDLA</t>
  </si>
  <si>
    <t>Tarnaka</t>
  </si>
  <si>
    <t>CHYD12644</t>
  </si>
  <si>
    <t>SHAHJAHAN SHAHZADI KHAN - BANJARAHILLS</t>
  </si>
  <si>
    <t>CHYD12577</t>
  </si>
  <si>
    <t>SUROJ BUILDCON PVT LTD - TURKPALLY</t>
  </si>
  <si>
    <t>CHYD12555</t>
  </si>
  <si>
    <t>HYDERABADSPUN PIPE INDUSTRIES - BOWRAMPET</t>
  </si>
  <si>
    <t>CHYD12560</t>
  </si>
  <si>
    <t>KAKATIYA INFRA PROJECTS - YAMNAMPET</t>
  </si>
  <si>
    <t>Yamnampet</t>
  </si>
  <si>
    <t>CHYD12557</t>
  </si>
  <si>
    <t>SRI HEMADURGA CONSTRUCTIONS - GAJULARAMARAM</t>
  </si>
  <si>
    <t>CHYD12569</t>
  </si>
  <si>
    <t>LAND MARK CONSTRUCTIONS - KALYAN NAGAR</t>
  </si>
  <si>
    <t>CHYD12637</t>
  </si>
  <si>
    <t>SUBISHI ENGINEERS -  PUDUR</t>
  </si>
  <si>
    <t>CHYD12573</t>
  </si>
  <si>
    <t>ANNAPURNA KUMARI GUDAPATI - AMEERPET</t>
  </si>
  <si>
    <t>CHYD12571</t>
  </si>
  <si>
    <t>SWARNAMUKHI BUILDERS - NALLAGANDLA HUDA LAYOUT</t>
  </si>
  <si>
    <t>CHYD12603</t>
  </si>
  <si>
    <t>SSV CONSTRUCTIONS  - NALLAGANDLA</t>
  </si>
  <si>
    <t>CHYD12580</t>
  </si>
  <si>
    <t>J P CONSTRUCTIONS - MADINAGUDA</t>
  </si>
  <si>
    <t>CHYD12810</t>
  </si>
  <si>
    <t>INDIGO CONSTRUCTIONS - SAKET</t>
  </si>
  <si>
    <t>CHYD12648</t>
  </si>
  <si>
    <t>DVG PROJECTS - KONDAPUR</t>
  </si>
  <si>
    <t>CHYD12581</t>
  </si>
  <si>
    <t>HIGHRISE CONSTRUCTIONS - HARIPURI COLONY</t>
  </si>
  <si>
    <t>CHYD12587</t>
  </si>
  <si>
    <t>VVR CONSTRUCTIONS - SUNDHAR NAGAR</t>
  </si>
  <si>
    <t>CHYD12598</t>
  </si>
  <si>
    <t>R K SUPPLIERS EX WORKS</t>
  </si>
  <si>
    <t>CHYD12601</t>
  </si>
  <si>
    <t>SANGARAJU INFRA - VASANTH NAGAR COLONY</t>
  </si>
  <si>
    <t>Pragathinagar</t>
  </si>
  <si>
    <t>CHYD12854</t>
  </si>
  <si>
    <t>MERIT INFRASTRUCTURES -  CLUSTER HCU</t>
  </si>
  <si>
    <t>CHYD12630</t>
  </si>
  <si>
    <t>RAJASHEKHAR REDDY - HASTHINAPURAM</t>
  </si>
  <si>
    <t>Manneguda</t>
  </si>
  <si>
    <t>CHYD12672</t>
  </si>
  <si>
    <t>NIDHI PROPERTIES - YAPRAL</t>
  </si>
  <si>
    <t>CHYD12688</t>
  </si>
  <si>
    <t>SV INFRA - TARNAKA</t>
  </si>
  <si>
    <t>CHYD13095</t>
  </si>
  <si>
    <t>SVR CONSTRUCTIONS - MANSOORABAD</t>
  </si>
  <si>
    <t>CHYD12650</t>
  </si>
  <si>
    <t>VAJRA BUILDERS AND DEVELOPERS - BOWRAMPET</t>
  </si>
  <si>
    <t>CHYD12660</t>
  </si>
  <si>
    <t>K P CONSTRUCTIONS - KONDAPUR</t>
  </si>
  <si>
    <t>CHYD12647</t>
  </si>
  <si>
    <t>VEDA HOMES - I S SADAN</t>
  </si>
  <si>
    <t>CHYD12684</t>
  </si>
  <si>
    <t>SAFAH CONSTRUCTIONS - BANJARA HILLS</t>
  </si>
  <si>
    <t>CHYD12674</t>
  </si>
  <si>
    <t>ALA RAMU - IDA NACHARAM</t>
  </si>
  <si>
    <t>CHYD12665</t>
  </si>
  <si>
    <t>HARSHINI MOTORS AND WOOD DECORS - YOUSUFGUDA</t>
  </si>
  <si>
    <t>CHYD12721</t>
  </si>
  <si>
    <t>SRI SAI CYBER INFRA - KOMPALLY</t>
  </si>
  <si>
    <t>CHYD12692</t>
  </si>
  <si>
    <t>SRI ASR INFRA PROJECTS - RAMSWARAMBANDA</t>
  </si>
  <si>
    <t>CHYD12686</t>
  </si>
  <si>
    <t>SPACE9 INFRACON AND DEVELOPERS PRIVATE LIMITED -  JEEDIMETLA</t>
  </si>
  <si>
    <t>CHYD12911</t>
  </si>
  <si>
    <t>GOTHIC LIVING SPACES - BACHUPALLI</t>
  </si>
  <si>
    <t>CHYD12690</t>
  </si>
  <si>
    <t>SHIVA SAI CONSTRUCTIONS - AMEENPUR</t>
  </si>
  <si>
    <t>CHYD12961</t>
  </si>
  <si>
    <t>ALLU ARJUN - JUBILEE HILLS</t>
  </si>
  <si>
    <t>CHYD12712</t>
  </si>
  <si>
    <t>R.RAVINDRA BABU MATERIAL SUPPLIERS - SAKET</t>
  </si>
  <si>
    <t>CHYD12857</t>
  </si>
  <si>
    <t>SRI SRI DEVELOPERS - BEGUMPET</t>
  </si>
  <si>
    <t>CHYD12707</t>
  </si>
  <si>
    <t>SRI BALAJI CONSTRUCTIONS - KOMPALLY</t>
  </si>
  <si>
    <t>CHYD12709</t>
  </si>
  <si>
    <t>GAYATHRI CONSTRUCTIONS - YAPRAL</t>
  </si>
  <si>
    <t>CHYD12750</t>
  </si>
  <si>
    <t>G VASANTHA KUMARI - PETBASHEERABAD</t>
  </si>
  <si>
    <t>CHYD12737</t>
  </si>
  <si>
    <t>SHREYA ASSOCIATES - ADDAGUTTA</t>
  </si>
  <si>
    <t>CHYD12743</t>
  </si>
  <si>
    <t>KONDAVEEDU DEVELOPERS - BORAMPET</t>
  </si>
  <si>
    <t>CHYD12781</t>
  </si>
  <si>
    <t>SRINIVASAM CONSTRUCTIONS - CHANDANAGAR</t>
  </si>
  <si>
    <t>CHYD12812</t>
  </si>
  <si>
    <t>NANCHARAIAH ILLURI - BHANUR</t>
  </si>
  <si>
    <t>Shaikpet</t>
  </si>
  <si>
    <t>CHYD12806</t>
  </si>
  <si>
    <t>A N R CONSTRUCTIONS - BN REDDY NAGAR</t>
  </si>
  <si>
    <t>CHYD12808</t>
  </si>
  <si>
    <t>ANAND KUMAR YERRA - DILSUKHNAGAR</t>
  </si>
  <si>
    <t>CHYD12843</t>
  </si>
  <si>
    <t>MAGNA INFRA - DOLLOR HILLS (D FOUR)</t>
  </si>
  <si>
    <t>CHYD12815</t>
  </si>
  <si>
    <t>VAMSHI CONSTRUCTIONS AND DEVELOPERS - PUDUR</t>
  </si>
  <si>
    <t>Sadasivapet</t>
  </si>
  <si>
    <t>CHYD12832</t>
  </si>
  <si>
    <t>V.HARISH CHOWDARY - LBNAGAR</t>
  </si>
  <si>
    <t>CHYD12871</t>
  </si>
  <si>
    <t>MERAKI CONSTRUCTIONS - MEDIPALLY</t>
  </si>
  <si>
    <t>CHYD12858</t>
  </si>
  <si>
    <t>SRINIVASA CONSTRUCTIONS - GANDIPET</t>
  </si>
  <si>
    <t>CHYD12855</t>
  </si>
  <si>
    <t>SIRI SAMPADA HOMES - TURKAMYAMJAL</t>
  </si>
  <si>
    <t>Injapur</t>
  </si>
  <si>
    <t>CHYD12883</t>
  </si>
  <si>
    <t>LINGA RAVINDRANATH - KHARKANA</t>
  </si>
  <si>
    <t>CHYD12879</t>
  </si>
  <si>
    <t>SRI PADMAVATHI CONSTRUCTIONS -  MASJIDBANDA</t>
  </si>
  <si>
    <t>CHYD12887</t>
  </si>
  <si>
    <t>SNR CONSTRUCTIONS -  ALWAL</t>
  </si>
  <si>
    <t>Sultanpur</t>
  </si>
  <si>
    <t>CHYD12896</t>
  </si>
  <si>
    <t>UNIQUE INDIA CONSTRUCTIONS PRIVATE LIMITED -  HITECH CITY</t>
  </si>
  <si>
    <t>CHYD12888</t>
  </si>
  <si>
    <t>URBANRISE LIFESTYLES PRIVATE LIMITED - BACHUPALLI</t>
  </si>
  <si>
    <t>CHYD13059</t>
  </si>
  <si>
    <t>VASANTHA &amp; CO - BACHUPALLY</t>
  </si>
  <si>
    <t>CHYD12907</t>
  </si>
  <si>
    <t>VEDANTA CONSTRUCTIONS - SIMHAPURI COLONY</t>
  </si>
  <si>
    <t>CHYD12916</t>
  </si>
  <si>
    <t>SRI VELLALA INFRA PRIVATE LIMITED - KPHB</t>
  </si>
  <si>
    <t>CHYD12967</t>
  </si>
  <si>
    <t>BODLA B SATEESH-  KUSHAIGUDA</t>
  </si>
  <si>
    <t>CHYD12919</t>
  </si>
  <si>
    <t>Y KODANDA RAMULU  - ALMASGUDA</t>
  </si>
  <si>
    <t>CHYD12929</t>
  </si>
  <si>
    <t>ABBURI INFRA - PRAGATHI NAGAR</t>
  </si>
  <si>
    <t>CHYD12968</t>
  </si>
  <si>
    <t>ADITI AVENUES  - (SRI KRISHNA DHAMAM) KONDAPUR</t>
  </si>
  <si>
    <t>CHYD12963</t>
  </si>
  <si>
    <t>APURUPA DECO LLP - KOMPALLY</t>
  </si>
  <si>
    <t>CHYD12951</t>
  </si>
  <si>
    <t>VIJAYALAKSHMI CONSTRUCTIONS - MEERPET</t>
  </si>
  <si>
    <t>CHYD12986</t>
  </si>
  <si>
    <t>SRAWANTHI ENGINEERING WORKS - CHAKRIPURAM</t>
  </si>
  <si>
    <t>CHYD12974</t>
  </si>
  <si>
    <t>ISTAHOMES BUILDERS &amp; DEVELOPERS LLP - KAVURI HILLS</t>
  </si>
  <si>
    <t>CHYD12970</t>
  </si>
  <si>
    <t>SHANTHA PATHA - KOMPALLY</t>
  </si>
  <si>
    <t>CHYD13076</t>
  </si>
  <si>
    <t>POLA NARASIMHA - HAYATHNAGAR</t>
  </si>
  <si>
    <t>CHYD12983</t>
  </si>
  <si>
    <t>NIKON ELECTRONICS PVT LTD - SULTANPUR</t>
  </si>
  <si>
    <t>CHYD13046</t>
  </si>
  <si>
    <t>VISHNU DEVELOPERS - AMEENPUR</t>
  </si>
  <si>
    <t>CHYD12999</t>
  </si>
  <si>
    <t>SASR CONSTRUCTIONS - KRISHNA REDDY PET</t>
  </si>
  <si>
    <t>CHYD13000</t>
  </si>
  <si>
    <t>SIRIPOTHU VENKAT KUMAR - BNREDDY NAGAR</t>
  </si>
  <si>
    <t>CHYD13002</t>
  </si>
  <si>
    <t>MORE FLOOR - SANATHNAGAR</t>
  </si>
  <si>
    <t>CHYD13004</t>
  </si>
  <si>
    <t>SAMINENI VIJAYA LAKSHMI - MAYURI NAGAR</t>
  </si>
  <si>
    <t>CHYD13035</t>
  </si>
  <si>
    <t>FORTUNE HOMES BUILDERS AND DEVELOPERS - JEEDIMETLA</t>
  </si>
  <si>
    <t>CHYD13005</t>
  </si>
  <si>
    <t>SHIROOR GOPAL KRISHNA NAYAK - NAGARAM</t>
  </si>
  <si>
    <t>CHYD13011</t>
  </si>
  <si>
    <t>SRI MYTRI CONSTRUCTIONS AND DEVELOPERS - GANDIMAISAMMA</t>
  </si>
  <si>
    <t>CHYD13016</t>
  </si>
  <si>
    <t>PRABHAKAR RAO KROTHAPALLI - MADINAGUDA</t>
  </si>
  <si>
    <t>Hitech City</t>
  </si>
  <si>
    <t>CHYD13026</t>
  </si>
  <si>
    <t>KATTA VISHNU SREENU -  ADDAGUTTA</t>
  </si>
  <si>
    <t>CHYD13045</t>
  </si>
  <si>
    <t>SAIRAM CONSTRUCTIONS - NAGOLE</t>
  </si>
  <si>
    <t>CHYD13023</t>
  </si>
  <si>
    <t>PREMCHAND GUNTUPALLI - DEEPTHI SRI NAGAR</t>
  </si>
  <si>
    <t>CHYD13135</t>
  </si>
  <si>
    <t>K NARESH - KUKATPALLY</t>
  </si>
  <si>
    <t>CHYD13104</t>
  </si>
  <si>
    <t>KAKATIYA CONSTRUCTIONS -  NALAGANDLA</t>
  </si>
  <si>
    <t>CHYD13043</t>
  </si>
  <si>
    <t>SITA SHELTERS PRIVATE LIMITED - KUNDANBAGH</t>
  </si>
  <si>
    <t>CHYD13116</t>
  </si>
  <si>
    <t>ROYALE INFRA - BORAMPET</t>
  </si>
  <si>
    <t>Vampuguda</t>
  </si>
  <si>
    <t>CHYD13041</t>
  </si>
  <si>
    <t>TANNERU SESHAIAH - LB NAGAR</t>
  </si>
  <si>
    <t>CHYD13053</t>
  </si>
  <si>
    <t>CITO AUCTUS INFRASTRUCTURE PRIVATE LIMITED - SULTANPUR</t>
  </si>
  <si>
    <t>CHYD13058</t>
  </si>
  <si>
    <t>PRAVALIKA CONSTRUCTIONS - MUTHANGI</t>
  </si>
  <si>
    <t>Muthangi</t>
  </si>
  <si>
    <t>CHYD13054</t>
  </si>
  <si>
    <t>VENKATA SITARAMACHANDRA RAJU DATLA - THUMKUNTA</t>
  </si>
  <si>
    <t>CHYD13056</t>
  </si>
  <si>
    <t>HARI PRASAD THOTA - KANAMET</t>
  </si>
  <si>
    <t>CHYD13073</t>
  </si>
  <si>
    <t>SANJAY REDDY INFRA DEVELOPERS - MEDCHAL</t>
  </si>
  <si>
    <t>CHYD13089</t>
  </si>
  <si>
    <t>Q-TECH READYMIX &amp; CONSTRUCTIONS LLP - PATANCHERU</t>
  </si>
  <si>
    <t>CHYD13145</t>
  </si>
  <si>
    <t>ANIL KUMAR BAIRAPAKA - HAFIZPET</t>
  </si>
  <si>
    <t>Shamirpet</t>
  </si>
  <si>
    <t>CHYD13834</t>
  </si>
  <si>
    <t>SST BUILDERS LLP - SHAIKPET</t>
  </si>
  <si>
    <t>CHYD13092</t>
  </si>
  <si>
    <t>SRI SAI VASAVI PROJECTS - AMEENPUR</t>
  </si>
  <si>
    <t>CHYD13100</t>
  </si>
  <si>
    <t>GREENMARK PROPERTIES - KONDAKAL</t>
  </si>
  <si>
    <t>Kondakal</t>
  </si>
  <si>
    <t>CHYD13101</t>
  </si>
  <si>
    <t>CRYSTAL CONSTRUCTION SERVICES - SHERIGUDA VILLAGE</t>
  </si>
  <si>
    <t>CHYD13118</t>
  </si>
  <si>
    <t>GREENMARK DEVELOPERS PRIVATE LIMITED -TELLAPUR.</t>
  </si>
  <si>
    <t>CHYD13105</t>
  </si>
  <si>
    <t>D B S CO - CHILKUR</t>
  </si>
  <si>
    <t>CHYD13121</t>
  </si>
  <si>
    <t>PADMAVATHI DEVELOPERS - KOTHAPET</t>
  </si>
  <si>
    <t>Kothapet</t>
  </si>
  <si>
    <t>CHYD13420</t>
  </si>
  <si>
    <t>LA CASA DEVELOPERS - KANDIGUDA</t>
  </si>
  <si>
    <t>CHYD13117</t>
  </si>
  <si>
    <t>SISTA LAKSHMI - HARIPURI COLONY</t>
  </si>
  <si>
    <t>CHYD13155</t>
  </si>
  <si>
    <t>GOLDEN CONSTRUCTIONS - MYTHRINAGAR</t>
  </si>
  <si>
    <t>CHYD13119</t>
  </si>
  <si>
    <t>GOKSHETRA CONSTRUCTIONS PRIVATE LIMITED - HITECH CITY</t>
  </si>
  <si>
    <t>CHYD13129</t>
  </si>
  <si>
    <t>LAVANYA CONSTRUCTIONS - PATANCHERU</t>
  </si>
  <si>
    <t>CHYD13274</t>
  </si>
  <si>
    <t>ULTIMA BULIDERS - NAGOLE</t>
  </si>
  <si>
    <t>Chengicherla</t>
  </si>
  <si>
    <t>CHYD13142</t>
  </si>
  <si>
    <t>SRIRAMOJI ANJANEYULU - ALMASGUDA</t>
  </si>
  <si>
    <t>CHYD13144</t>
  </si>
  <si>
    <t>ASHOKA BUILDERS INDIA PRIVATE LIMITED - POCHARAM</t>
  </si>
  <si>
    <t>CHYD13149</t>
  </si>
  <si>
    <t>CHITTA MAHENDER - GOURELLI</t>
  </si>
  <si>
    <t>CHYD13185</t>
  </si>
  <si>
    <t>MECQUERY DEVELOPERS - DEFENCE COLONY</t>
  </si>
  <si>
    <t>CHYD13154</t>
  </si>
  <si>
    <t>R R INFRA -  PRAGATHI NAGAR</t>
  </si>
  <si>
    <t>CHYD13773</t>
  </si>
  <si>
    <t>SRIGDHA INFRA DEVELOPERS - VENKATAPURAM</t>
  </si>
  <si>
    <t>Venkatapuram</t>
  </si>
  <si>
    <t>CHYD13164</t>
  </si>
  <si>
    <t>SYED ASLAM AKBAR HUSSAINI - SHAMIRPET</t>
  </si>
  <si>
    <t>CHYD13161</t>
  </si>
  <si>
    <t>D B S CO - ANNOJIGUDA</t>
  </si>
  <si>
    <t>CHYD13170</t>
  </si>
  <si>
    <t>CHUNDURI CHANDRASHEKARRAO - HAYATHNAGAR</t>
  </si>
  <si>
    <t>CHYD13188</t>
  </si>
  <si>
    <t>SRINIJA HOMES -  ALWAL</t>
  </si>
  <si>
    <t>CHYD13228</t>
  </si>
  <si>
    <t>KAMBHAMPATI VEERA RAGHAVASWAMY - BACHUPALLY</t>
  </si>
  <si>
    <t>CHYD13187</t>
  </si>
  <si>
    <t>GK INFRA PRIVATE LIMITED - ALKAPURI TOWNSHIP</t>
  </si>
  <si>
    <t>CHYD13189</t>
  </si>
  <si>
    <t>SHAPOORJI PALLONJI AND COMPANY PRIVATE LIMITED - SHAMIRPET</t>
  </si>
  <si>
    <t>Banjarahills</t>
  </si>
  <si>
    <t>CHYD13208</t>
  </si>
  <si>
    <t>SOUDHA DESIGN AND INFRA PRIVATE LIMITED - ALWAL</t>
  </si>
  <si>
    <t>CHYD13247</t>
  </si>
  <si>
    <t>SHREE BALAJI INFRA DEVELOPERS - MUTHANGI</t>
  </si>
  <si>
    <t>CHYD13218</t>
  </si>
  <si>
    <t>K VENKATA SOMAIAH - KOKAPET</t>
  </si>
  <si>
    <t>CHYD13244</t>
  </si>
  <si>
    <t>V SURESH KUMAR - ALWAL</t>
  </si>
  <si>
    <t>CHYD13291</t>
  </si>
  <si>
    <t>MULE PRASAD - BANDLAGUDA JAGIR</t>
  </si>
  <si>
    <t>CHYD13234</t>
  </si>
  <si>
    <t>SWARNA CONSTRUCTIONS - BANDLAGUDA  DIAMOND RIDGE</t>
  </si>
  <si>
    <t>CHYD13235</t>
  </si>
  <si>
    <t>REDSOIL INFRATECH LLP - AMEENPUR</t>
  </si>
  <si>
    <t>CHYD13271</t>
  </si>
  <si>
    <t>ARKA VIRAADAA CONSTRUCTIONS - OSMAN NAGAR</t>
  </si>
  <si>
    <t>CHYD13243</t>
  </si>
  <si>
    <t>ASHOK KUMAR NAYIKAM -  KOMPALLY</t>
  </si>
  <si>
    <t>CHYD13280</t>
  </si>
  <si>
    <t>GAYATHRI CONSTRUCTIONS - NALLAGANDLA</t>
  </si>
  <si>
    <t>CHYD13245</t>
  </si>
  <si>
    <t>SRIJA INFRA DEVELOPERS - BORAMPET</t>
  </si>
  <si>
    <t>CHYD13284</t>
  </si>
  <si>
    <t>LAKSHMI PROJECTS - ALWAL HILLS</t>
  </si>
  <si>
    <t>CHYD13255</t>
  </si>
  <si>
    <t>J K INFRATECH - SULTHANPUR</t>
  </si>
  <si>
    <t>CHYD13275</t>
  </si>
  <si>
    <t>KALLAGUNTA RAGHAVA RAO - GOKUL PLOTS</t>
  </si>
  <si>
    <t>Gokulplots</t>
  </si>
  <si>
    <t>CHYD13668</t>
  </si>
  <si>
    <t>MYENVIRE DEVELOPERS PRIVATE LIMITED - MEDIPALLY</t>
  </si>
  <si>
    <t>CHYD13269</t>
  </si>
  <si>
    <t>SHREE SRINIVASA CONSTRUCTIONS - BANDLAGUDA</t>
  </si>
  <si>
    <t>CHYD13260</t>
  </si>
  <si>
    <t>VEERA KIRAN KUMAR KAMMA  - HAYATHNAGAR</t>
  </si>
  <si>
    <t>CHYD13273</t>
  </si>
  <si>
    <t>RAVI YALAMANCHALI - SHAMSHABAD</t>
  </si>
  <si>
    <t>CHYD13288</t>
  </si>
  <si>
    <t>SRINIVASA CREATIVE HOMES - BACHUPALLY</t>
  </si>
  <si>
    <t>CHYD13277</t>
  </si>
  <si>
    <t>G BHAVANI SANKAR- AMEENPUR</t>
  </si>
  <si>
    <t>CHYD13285</t>
  </si>
  <si>
    <t>G GOPAL RAO - RAJENDRANAGAR</t>
  </si>
  <si>
    <t>CHYD13286</t>
  </si>
  <si>
    <t>G GOPAL RAO - CHARLAPALLI</t>
  </si>
  <si>
    <t>Osmania University</t>
  </si>
  <si>
    <t>CHYD13331</t>
  </si>
  <si>
    <t>SRINIVASA BUILDERS AND DEVELOPERS - YAPRAAL</t>
  </si>
  <si>
    <t>CHYD13388</t>
  </si>
  <si>
    <t>SIDRAMAPPA PATIL - BANDLAGUDA JAGIR</t>
  </si>
  <si>
    <t>CHYD13296</t>
  </si>
  <si>
    <t>MUPPA PROJECTS INDIA PRIVATE LIMITED - VATINUGULAPALLY</t>
  </si>
  <si>
    <t>CHYD13301</t>
  </si>
  <si>
    <t>ENNAR LIFE SPACES PRIVATE LIMITED - TNGOS COLONY</t>
  </si>
  <si>
    <t>CHYD13298</t>
  </si>
  <si>
    <t>R CUBE CONSTRUCTIONS - SHAIKPET</t>
  </si>
  <si>
    <t>CHYD13300</t>
  </si>
  <si>
    <t>D VENKATACHALAM REDDY - BHULKAPUR</t>
  </si>
  <si>
    <t>Bhulkapur</t>
  </si>
  <si>
    <t>CHYD13436</t>
  </si>
  <si>
    <t>XTORD DESIGNS PRIVATE LIMITED  -  MADINAGUDA</t>
  </si>
  <si>
    <t>CHYD13312</t>
  </si>
  <si>
    <t>HEAVENLY HOMES CONSTRUCTIONS - ALKAPURI TOWNSHIP</t>
  </si>
  <si>
    <t>CHYD13317</t>
  </si>
  <si>
    <t>NANDAN INFRA - PRAGATHI NAGAR</t>
  </si>
  <si>
    <t>CHYD13341</t>
  </si>
  <si>
    <t>PRIMENEST DEVELOPERS - PUPPALAGUDA</t>
  </si>
  <si>
    <t>CHYD13318</t>
  </si>
  <si>
    <t>SVM INFRA - BOWRAMPET</t>
  </si>
  <si>
    <t>CHYD13316</t>
  </si>
  <si>
    <t>ABODE DEVELOPERS - AMEENPUR</t>
  </si>
  <si>
    <t>CHYD13348</t>
  </si>
  <si>
    <t>SVLN CONCRETE PRODUCTS - GANDIMYSAMMA X ROADS</t>
  </si>
  <si>
    <t>CHYD13328</t>
  </si>
  <si>
    <t>S.L.N.S. CONSTRUCTIONS - KARMANGHAT</t>
  </si>
  <si>
    <t>CHYD13480</t>
  </si>
  <si>
    <t>AVANTIKA PROJECTS - MATHRUSRINAGAR</t>
  </si>
  <si>
    <t>CHYD13336</t>
  </si>
  <si>
    <t>NIHARIKA PROJECTS -  SKY LINE KHAJAGUDA</t>
  </si>
  <si>
    <t>CHYD13326</t>
  </si>
  <si>
    <t>SHENIGARAM RAM REDDY - BACHUPALLY</t>
  </si>
  <si>
    <t>CHYD13628</t>
  </si>
  <si>
    <t>GHR INFRA - HAFEZPET</t>
  </si>
  <si>
    <t>CHYD13342</t>
  </si>
  <si>
    <t>K SHYAM SUNDER REDDY - KOKAPET</t>
  </si>
  <si>
    <t>CHYD13398</t>
  </si>
  <si>
    <t>ANJANI PRABHAKAR CHAPPARAPU - KONDAPUR</t>
  </si>
  <si>
    <t>CHYD13351</t>
  </si>
  <si>
    <t>PADMAVAMSHI HANDLOOM AND TEXTILE SHOPPING MALL PRIVATE LIMITED - PETBASHEERABAD</t>
  </si>
  <si>
    <t>CHYD13432</t>
  </si>
  <si>
    <t>VENKATA SESHAGIRI RAO KANUMURI - BHARATHNAGAR</t>
  </si>
  <si>
    <t>CHYD13383</t>
  </si>
  <si>
    <t>SOUTH ASIAN INFRASTRUCTURE - DEFENCE COLONY</t>
  </si>
  <si>
    <t>CHYD13376</t>
  </si>
  <si>
    <t>SVS PROMOTERS AND DEVELOPERS - NARAPALLY</t>
  </si>
  <si>
    <t>CHYD13390</t>
  </si>
  <si>
    <t>THE BUILDING CO - PETBASHEERABAD</t>
  </si>
  <si>
    <t>CHYD13450</t>
  </si>
  <si>
    <t>BLISS HOMES</t>
  </si>
  <si>
    <t>CHYD13394</t>
  </si>
  <si>
    <t>PRASAD ATLURI - PRAGATHI NAGAR</t>
  </si>
  <si>
    <t>CHYD13466</t>
  </si>
  <si>
    <t>BYRRAJU SRI SANDHYA RAJU - JUBLEEHILLS</t>
  </si>
  <si>
    <t>CHYD13392</t>
  </si>
  <si>
    <t>ULTIMA BULIDERS - MEERPET</t>
  </si>
  <si>
    <t>CHYD13396</t>
  </si>
  <si>
    <t>K.SURENDER REDDY - KRISHNAREDDY PET</t>
  </si>
  <si>
    <t>CHYD13397</t>
  </si>
  <si>
    <t>DASU HRISHIKESA RAO - GOPANAPALLY</t>
  </si>
  <si>
    <t>CHYD13413</t>
  </si>
  <si>
    <t>UPPUTURI VENKAIAH BABU- GANDIMAISAMMA</t>
  </si>
  <si>
    <t>CHYD13410</t>
  </si>
  <si>
    <t>VINAYAK RAO KOMMA - NARSINGI</t>
  </si>
  <si>
    <t>CHYD13408</t>
  </si>
  <si>
    <t>VIBRANT DEVELOPERS - APPA JUNCTION</t>
  </si>
  <si>
    <t>CHYD13423</t>
  </si>
  <si>
    <t>KALLU VIKRAM REDDY - HASTHINAPURAM</t>
  </si>
  <si>
    <t>CHYD13444</t>
  </si>
  <si>
    <t>SRI SAI HOUSING CORPORATION - SAINIKPURI</t>
  </si>
  <si>
    <t>Sainikpuri</t>
  </si>
  <si>
    <t>CHYD13441</t>
  </si>
  <si>
    <t>RAGHAVA REDDY R R CIVIL WORKS - GAGILLAPUR</t>
  </si>
  <si>
    <t>CHYD13453</t>
  </si>
  <si>
    <t>SPM  HOUSING PRIVATE LIMITED - SHANKERPALLY</t>
  </si>
  <si>
    <t>CHYD13445</t>
  </si>
  <si>
    <t>DASYAM GEETHA - THATTIANNARAM</t>
  </si>
  <si>
    <t>Thattiannaram</t>
  </si>
  <si>
    <t>CHYD13662</t>
  </si>
  <si>
    <t>M S CRUSHERS - GANDIMAISAMMA</t>
  </si>
  <si>
    <t>CHYD13472</t>
  </si>
  <si>
    <t>PAVANI INFRA - INOLE</t>
  </si>
  <si>
    <t>Inole</t>
  </si>
  <si>
    <t>CHYD13495</t>
  </si>
  <si>
    <t>MANEPALLI DANARAO - UPPAL</t>
  </si>
  <si>
    <t>CHYD13507</t>
  </si>
  <si>
    <t>RISINIA INFRA DEVELOPERS LLP - BACHUPALLY</t>
  </si>
  <si>
    <t>CHYD13474</t>
  </si>
  <si>
    <t>GSV PROJECTS PRIVATE LIMITED - NARSINGI</t>
  </si>
  <si>
    <t>CHYD13547</t>
  </si>
  <si>
    <t>TEENETI SAMPATH SURENDER REDDY - PETBASHEERABAD</t>
  </si>
  <si>
    <t>CHYD13469</t>
  </si>
  <si>
    <t>EIPL CONSTRUCTIONS - PUPPALGUDA</t>
  </si>
  <si>
    <t>CHYD13496</t>
  </si>
  <si>
    <t>SHRENIKA CONSTRUCTIONS AND DEVELOPERS - MALLAMPET</t>
  </si>
  <si>
    <t>CHYD13468</t>
  </si>
  <si>
    <t>ANITHA GOURI MULA - JANWADA</t>
  </si>
  <si>
    <t>Kowkur</t>
  </si>
  <si>
    <t>CHYD13499</t>
  </si>
  <si>
    <t>HOME LINE INFRA - MCMED TURKAPALLY</t>
  </si>
  <si>
    <t>CHYD13487</t>
  </si>
  <si>
    <t>NEELAM SRINIVAS - NARSINGI</t>
  </si>
  <si>
    <t>CHYD13486</t>
  </si>
  <si>
    <t>PRIDE CONSTRUCTIONS - TURKAPALLY</t>
  </si>
  <si>
    <t>CHYD13497</t>
  </si>
  <si>
    <t>VISHAL SINGH DUDHANI - BOWENPALLY</t>
  </si>
  <si>
    <t>CHYD13503</t>
  </si>
  <si>
    <t>SRINIVAS YERRAM -  ALWAL</t>
  </si>
  <si>
    <t>CHYD13542</t>
  </si>
  <si>
    <t>N R EQUIPMENTS - PEERZADIGUDA</t>
  </si>
  <si>
    <t>CHYD14122</t>
  </si>
  <si>
    <t>BEKEM INFRA PROJECTS PVT LTD - POCHARAM VILLAGE</t>
  </si>
  <si>
    <t>CHYD13511</t>
  </si>
  <si>
    <t>JANASHRI INFRASTRUCTURES AND DEVELOPERS - POCHARAM</t>
  </si>
  <si>
    <t>CHYD13512</t>
  </si>
  <si>
    <t>QUALIS SERVICES LLP - BACHUPALLY</t>
  </si>
  <si>
    <t>CHYD13518</t>
  </si>
  <si>
    <t>VEGA MOTORS - MADHAPUR</t>
  </si>
  <si>
    <t>CHYD13522</t>
  </si>
  <si>
    <t>RAMANI CONSTRUCTIONS - INOLE</t>
  </si>
  <si>
    <t>CHYD13525</t>
  </si>
  <si>
    <t>TANNERU RAJU - NADERGUL</t>
  </si>
  <si>
    <t>CHYD13521</t>
  </si>
  <si>
    <t>MATRIX CONSTRUCTIONS - BODDUPPAL</t>
  </si>
  <si>
    <t>CHYD13593</t>
  </si>
  <si>
    <t>SYED ZUBAIRUDDIN - MOINABAD</t>
  </si>
  <si>
    <t>Moinabad</t>
  </si>
  <si>
    <t>CHYD13536</t>
  </si>
  <si>
    <t>KK PROJECTS - ADIBATLA</t>
  </si>
  <si>
    <t>CHYD13533</t>
  </si>
  <si>
    <t>PEARL CONSTRUCTIONS - SAKET KAPRA</t>
  </si>
  <si>
    <t>CHYD13589</t>
  </si>
  <si>
    <t>ANITHA GOURI MULA - SANGAREDDY</t>
  </si>
  <si>
    <t>CHYD13613</t>
  </si>
  <si>
    <t>RG CONSTRUCTIONS - SAI ANURAG COLONY</t>
  </si>
  <si>
    <t>CHYD13543</t>
  </si>
  <si>
    <t>DARA INFRA - BOWRAMPET (RADHA ARCADE)</t>
  </si>
  <si>
    <t>CHYD13541</t>
  </si>
  <si>
    <t>HI MAX CONSTRUCTIONS - CHANDA NAGAR</t>
  </si>
  <si>
    <t>CHYD13548</t>
  </si>
  <si>
    <t>SRI RAMA REALTY VENTURES INDIA PRIVATE LIMITED - GACHIBOWLI</t>
  </si>
  <si>
    <t>CHYD13546</t>
  </si>
  <si>
    <t>CHALLA SHEKHAR REDDY - NANDHI HILLS</t>
  </si>
  <si>
    <t>CHYD13549</t>
  </si>
  <si>
    <t>MOURI TECH PRIVATE LIMITED - MADHAPUR</t>
  </si>
  <si>
    <t>CHYD13569</t>
  </si>
  <si>
    <t>KARTHIKEYA INFRA - SANGAREDDY</t>
  </si>
  <si>
    <t>CHYD13793</t>
  </si>
  <si>
    <t>SHEELAM SATHYANARAYANA REDDY - MUTHVELGUDA</t>
  </si>
  <si>
    <t>CHYD13564</t>
  </si>
  <si>
    <t>PARTHA DEVELOPERS -  AMEENPUR</t>
  </si>
  <si>
    <t>CHYD13576</t>
  </si>
  <si>
    <t>PALVAM PROJECTS PRIVATE LIMITED - UPPAL</t>
  </si>
  <si>
    <t>CHYD13586</t>
  </si>
  <si>
    <t>SRINIVASA RAO SADINENI - BANDLAGUDA</t>
  </si>
  <si>
    <t>CHYD13597</t>
  </si>
  <si>
    <t>MARADANI NAGASIROMANI - PADMANAGAR</t>
  </si>
  <si>
    <t>CHYD13595</t>
  </si>
  <si>
    <t>BOMBOTHULA SAI KRISHNA  - PETBASHEERABAD</t>
  </si>
  <si>
    <t>CHYD13588</t>
  </si>
  <si>
    <t>Z RAVINDER - KUKATPALLY</t>
  </si>
  <si>
    <t>CHYD13598</t>
  </si>
  <si>
    <t>SEERAM MANJULA REDDY - MACHA BOLLARAM</t>
  </si>
  <si>
    <t>CHYD13590</t>
  </si>
  <si>
    <t>GUPTA REALTY - PATANCHERU</t>
  </si>
  <si>
    <t>CHYD13601</t>
  </si>
  <si>
    <t>JSR HARVEST LLP -  ALKAPURI</t>
  </si>
  <si>
    <t>CHYD13596</t>
  </si>
  <si>
    <t>VGRM INFRA PROJECTS - PETBASHEERABAD</t>
  </si>
  <si>
    <t>CHYD13602</t>
  </si>
  <si>
    <t>SRI SRAVANI BUILD INFRA - SANGAREDDY</t>
  </si>
  <si>
    <t>CHYD13603</t>
  </si>
  <si>
    <t>SRI DEVI DURGA INTERIOR - MIYAPUR</t>
  </si>
  <si>
    <t>CHYD13609</t>
  </si>
  <si>
    <t>BLUEDROP ENVIRO PRIVATE LIMITED - DURGALAPALY</t>
  </si>
  <si>
    <t>CHYD13618</t>
  </si>
  <si>
    <t>RIZWAN CONSTRUCTIONS - GACHIBOWLI</t>
  </si>
  <si>
    <t>CHYD13615</t>
  </si>
  <si>
    <t>QUBEX CONCRETE PRODUCTS - JANWADA</t>
  </si>
  <si>
    <t>CHYD13642</t>
  </si>
  <si>
    <t>VIJETHA CONSTRUCTIONS - GUNDLAPOCHAMPALLY</t>
  </si>
  <si>
    <t>CHYD13632</t>
  </si>
  <si>
    <t>VIJAYA LAXMI KESI REDDY - SHIVARAMPALLY</t>
  </si>
  <si>
    <t>CHYD13660</t>
  </si>
  <si>
    <t>SUNRISE BUILDERS AND DEVELOPERS - PEERZADIGUDA</t>
  </si>
  <si>
    <t>CHYD13619</t>
  </si>
  <si>
    <t>SAMSKRUTHI PROJECTS - SEETHAPHALMANDI</t>
  </si>
  <si>
    <t>Seethaphalmandi</t>
  </si>
  <si>
    <t>CHYD13617</t>
  </si>
  <si>
    <t>SREENIVASA RAO VINNAKOTA - MAYURI NAGAR</t>
  </si>
  <si>
    <t>CHYD13638</t>
  </si>
  <si>
    <t>PUMA INFRASTRUCTURE PRIVATE LIMITED - BASHEER BAGH</t>
  </si>
  <si>
    <t>CHYD13627</t>
  </si>
  <si>
    <t>REACON SYSTEMS - PASHAMYLARAM</t>
  </si>
  <si>
    <t>CHYD13629</t>
  </si>
  <si>
    <t>G GOPAL RAO - MANCHIREVULA</t>
  </si>
  <si>
    <t>CHYD13633</t>
  </si>
  <si>
    <t>HAVAN DESIGN STUDIO -KHAZIGUDA</t>
  </si>
  <si>
    <t>CHYD13636</t>
  </si>
  <si>
    <t>STAR PROMOTERS - KUKATPALLY</t>
  </si>
  <si>
    <t>CHYD13641</t>
  </si>
  <si>
    <t>CHENNA KESHAVA CONSTRUCTIONS - GACHIBOWLI</t>
  </si>
  <si>
    <t>CHYD13646</t>
  </si>
  <si>
    <t>ANANTHULA SAI CHAND - PARVATHAPURAM</t>
  </si>
  <si>
    <t>CHYD13645</t>
  </si>
  <si>
    <t>SARK PROJECTS INDIA PVT LTD - (GREEN LIFE SPACES)  MOKILLA VILLAGE</t>
  </si>
  <si>
    <t>CHYD13655</t>
  </si>
  <si>
    <t>SRI DEVI DURGA INTERIOR - MALLAMPET</t>
  </si>
  <si>
    <t>CHYD13683</t>
  </si>
  <si>
    <t>S V INFRA - KUSHINAGAR</t>
  </si>
  <si>
    <t>CHYD13686</t>
  </si>
  <si>
    <t>SRUTHI POLINA - BALAPUR</t>
  </si>
  <si>
    <t>CHYD13666</t>
  </si>
  <si>
    <t>PIONEER CONSTRUCTIONS - CHANDANAGAR</t>
  </si>
  <si>
    <t>CHYD13679</t>
  </si>
  <si>
    <t>KADAWATH RAJESH NAIK -  TNGO COLONY</t>
  </si>
  <si>
    <t>CHYD13676</t>
  </si>
  <si>
    <t>BRAHMA REDDY  D - GAJULARAMARAM</t>
  </si>
  <si>
    <t>CHYD13706</t>
  </si>
  <si>
    <t>BATTULA SOWJANYA- GACHIBOWLI</t>
  </si>
  <si>
    <t>CHYD13667</t>
  </si>
  <si>
    <t>GOLCONDA SHANTARAM - BASHEERBAGH</t>
  </si>
  <si>
    <t>CHYD13670</t>
  </si>
  <si>
    <t>COMERCIO HEALTH SERVICES PRIVATE LIMITED - AZIZ NAGAR</t>
  </si>
  <si>
    <t>CHYD13673</t>
  </si>
  <si>
    <t>PALLAMPATI LAKSHMI TULASI - BODUPPAL</t>
  </si>
  <si>
    <t>CHYD13688</t>
  </si>
  <si>
    <t>PRABHU KUMAR PONNAGANTI - MAYURINAGAR</t>
  </si>
  <si>
    <t>CHYD13691</t>
  </si>
  <si>
    <t>SURESHBABU CIVIL WORKS - MOINABAD</t>
  </si>
  <si>
    <t>CHYD13700</t>
  </si>
  <si>
    <t>SRILA CONSTRUCTIONS - BALAJI NAGAR</t>
  </si>
  <si>
    <t>CHYD13708</t>
  </si>
  <si>
    <t>TIRUMALA CONSTRUCTIONS - MASABTANK</t>
  </si>
  <si>
    <t>Masabtank</t>
  </si>
  <si>
    <t>CHYD13715</t>
  </si>
  <si>
    <t>LUKKANI MADHURI - PRAGATHI NAGAR</t>
  </si>
  <si>
    <t>CHYD13707</t>
  </si>
  <si>
    <t>PSM CONSTRUCTIONS - BACHUPALLY</t>
  </si>
  <si>
    <t>CHYD13924</t>
  </si>
  <si>
    <t>BHARATHI BRICK INDUSTRIES - ANNOJIGUDA</t>
  </si>
  <si>
    <t>CHYD13709</t>
  </si>
  <si>
    <t>K ASHOK - BANDLAGUDA</t>
  </si>
  <si>
    <t>Kolluru</t>
  </si>
  <si>
    <t>CHYD13714</t>
  </si>
  <si>
    <t>SV BUILDERS AND DEVELOPERS - BAIRAMALGUDA</t>
  </si>
  <si>
    <t>Bairamalguda</t>
  </si>
  <si>
    <t>CHYD13723</t>
  </si>
  <si>
    <t>YADAVALLI SRINIVASRAO - NAGARAM</t>
  </si>
  <si>
    <t>CHYD13727</t>
  </si>
  <si>
    <t>SRI VEERANJANEYA CONSTRUCTIONS - AMEENPUR</t>
  </si>
  <si>
    <t>CHYD13733</t>
  </si>
  <si>
    <t>SRI SAI TIRUMALA CONSTRUCTIONS PRIVATE LIMITED - MADEENAGUDA</t>
  </si>
  <si>
    <t>CHYD13729</t>
  </si>
  <si>
    <t>CH KISHORE - PEDDAMBERPET</t>
  </si>
  <si>
    <t>CHYD13726</t>
  </si>
  <si>
    <t>MANIKANTA SPORTS - DUNDIGAL</t>
  </si>
  <si>
    <t>Dundigal</t>
  </si>
  <si>
    <t>CHYD13739</t>
  </si>
  <si>
    <t>ANKINAPALLI KRISHNA REDDY -  JEEDIMETLA</t>
  </si>
  <si>
    <t>CHYD13730</t>
  </si>
  <si>
    <t>KALLAGUNTA RAGHAVA RAO - SECUNDERABAD</t>
  </si>
  <si>
    <t>CHYD13735</t>
  </si>
  <si>
    <t>NR INFRA DEVELOPERS - MALLAMPET</t>
  </si>
  <si>
    <t>CHYD13732</t>
  </si>
  <si>
    <t>HOME TREE VENTURES LLP - BACHUPALLY</t>
  </si>
  <si>
    <t>Bachupally</t>
  </si>
  <si>
    <t>CHYD13753</t>
  </si>
  <si>
    <t>G RAGHAVENDER GOUD - MOULALI</t>
  </si>
  <si>
    <t>CHYD13743</t>
  </si>
  <si>
    <t>ANANTULA SAI CHAND- MEDIPALLY</t>
  </si>
  <si>
    <t>CHYD13806</t>
  </si>
  <si>
    <t>KPNR INFRA PROJECTS PRIVATE LIMITED -  BALKAMPET</t>
  </si>
  <si>
    <t>CHYD13863</t>
  </si>
  <si>
    <t>KRISHNATEJA CONSTRUCTIONS - MUTHANGI</t>
  </si>
  <si>
    <t>CHYD13782</t>
  </si>
  <si>
    <t>ASHOK KUMAR KAMISHETTY - BRUNDHAVAN COLONY</t>
  </si>
  <si>
    <t>CHYD13831</t>
  </si>
  <si>
    <t>SKP CONSTRUCTION - NARAPALLY</t>
  </si>
  <si>
    <t>CHYD13758</t>
  </si>
  <si>
    <t>SREERAMOJU SREENADH - GAJULARAMARAM</t>
  </si>
  <si>
    <t>CHYD13827</t>
  </si>
  <si>
    <t>SHARADHA DEVELOPERS -  NARIGUDA</t>
  </si>
  <si>
    <t>CHYD13757</t>
  </si>
  <si>
    <t>SULOCHANA TANNEERU - MUNUGANUR</t>
  </si>
  <si>
    <t>CHYD13763</t>
  </si>
  <si>
    <t>DEVALLA SRINU - GAJULARAMARAM</t>
  </si>
  <si>
    <t>CHYD13764</t>
  </si>
  <si>
    <t>GUNTUPALLY HOMES - AMEENPUR</t>
  </si>
  <si>
    <t>CHYD13797</t>
  </si>
  <si>
    <t>KARRI SARALA - MADINAGUDA</t>
  </si>
  <si>
    <t>CHYD13808</t>
  </si>
  <si>
    <t>KODIDALA NISHITHA -BANDLAGUDA</t>
  </si>
  <si>
    <t>CHYD13794</t>
  </si>
  <si>
    <t>MADHUSUDHAN KOMPALLI - BANJARAHILLS</t>
  </si>
  <si>
    <t>CHYD13781</t>
  </si>
  <si>
    <t>NALLARALLA SUDHEER REDDY - YAMNAMPET</t>
  </si>
  <si>
    <t>CHYD13789</t>
  </si>
  <si>
    <t>G SUDARSHAN - KOTHAPET</t>
  </si>
  <si>
    <t>CHYD13803</t>
  </si>
  <si>
    <t>AMRUTHA CONSTRUCTIONS - YAMNAMPET</t>
  </si>
  <si>
    <t>CHYD13890</t>
  </si>
  <si>
    <t>TEEGALA RAGHUNANDAN REDDY - INZAPUR</t>
  </si>
  <si>
    <t>CHYD13790</t>
  </si>
  <si>
    <t>KOVVURI SRI RAMA PHANINDRA REDDY - MAYURI NAGAR</t>
  </si>
  <si>
    <t>CHYD13791</t>
  </si>
  <si>
    <t>KADUKUNTLA  MADHUSUDHAN REDDY - MALLAPUR</t>
  </si>
  <si>
    <t>CHYD13811</t>
  </si>
  <si>
    <t>BELLWETHER SOLUTIONS PRIVATE LIMITED - HITECH CITY</t>
  </si>
  <si>
    <t>CHYD13810</t>
  </si>
  <si>
    <t>GEORG REDDY UDUMALA - GODUMAKUNTA</t>
  </si>
  <si>
    <t>Bonthapally</t>
  </si>
  <si>
    <t>CHYD13804</t>
  </si>
  <si>
    <t>MIR MANSOOR ALI KHAN - MEHDIPATNAM</t>
  </si>
  <si>
    <t>CHYD13839</t>
  </si>
  <si>
    <t>SRAVANI CONSTRUCTIONS - PADMANAGAR</t>
  </si>
  <si>
    <t>CHYD13812</t>
  </si>
  <si>
    <t>MADDURU SUBBAREDDY - AMEENPUR</t>
  </si>
  <si>
    <t>CHYD13814</t>
  </si>
  <si>
    <t>SURENDER REDDY SANDADI - MADHAPUR</t>
  </si>
  <si>
    <t>CHYD13819</t>
  </si>
  <si>
    <t>BRICMOR WESTPINES - VELLEMALA</t>
  </si>
  <si>
    <t>CHYD13900</t>
  </si>
  <si>
    <t>SURESHBABU CIVIL WORKS - KOTHUR</t>
  </si>
  <si>
    <t>Kothur</t>
  </si>
  <si>
    <t>CHYD13823</t>
  </si>
  <si>
    <t>CHAGANTIPATI LAVANYA - GAJULARAMARAM</t>
  </si>
  <si>
    <t>CHYD13821</t>
  </si>
  <si>
    <t>SVAM INFRA PRIVATE LIMITED - BEERAMGUDA</t>
  </si>
  <si>
    <t>CHYD13832</t>
  </si>
  <si>
    <t>K P CONSTRUCTIONS - PATANCHERU</t>
  </si>
  <si>
    <t>CHYD14140</t>
  </si>
  <si>
    <t>SRI LAXMI INFRA PROJECTS - MEDIPALLY</t>
  </si>
  <si>
    <t>CHYD13824</t>
  </si>
  <si>
    <t>NARSING MATERIAL SUPPLIERS - CHENGICHERLA</t>
  </si>
  <si>
    <t>CHYD13826</t>
  </si>
  <si>
    <t>SDR VENTURES AND BUILDERS - PASUMAMULA</t>
  </si>
  <si>
    <t>CHYD13825</t>
  </si>
  <si>
    <t>PRANATHI MATERIAL SUPPLIER - SHANKARPALLY</t>
  </si>
  <si>
    <t>CHYD13838</t>
  </si>
  <si>
    <t>KANDADI SATHYAVATHI - PEERANCHERUVU</t>
  </si>
  <si>
    <t>CHYD13830</t>
  </si>
  <si>
    <t>PATIBANDLA BRAHMAIAH - DEEPTHI SRI NAGAR</t>
  </si>
  <si>
    <t>CHYD13947</t>
  </si>
  <si>
    <t>KUNCHALA VENKAIAH - MUNUGANOOR</t>
  </si>
  <si>
    <t>CHYD13852</t>
  </si>
  <si>
    <t>CNR CONSTRUCTIONS -  ALWAL</t>
  </si>
  <si>
    <t>CHYD13836</t>
  </si>
  <si>
    <t>L SQUARE CONSTRUCTIONS - INDRESAM</t>
  </si>
  <si>
    <t>CHYD13887</t>
  </si>
  <si>
    <t>UMARANI MADHAVARAM - GAJULARAMARAM</t>
  </si>
  <si>
    <t>CHYD14020</t>
  </si>
  <si>
    <t>GVR INFRATECH - KOKAPET</t>
  </si>
  <si>
    <t>CHYD14052</t>
  </si>
  <si>
    <t>SREE SRUSTI INFRASTRUCTURES - PUPPALGUDA</t>
  </si>
  <si>
    <t>CHYD13845</t>
  </si>
  <si>
    <t>VALLABHADAS BALEESWAR GOUD -  NANDIHILLS</t>
  </si>
  <si>
    <t>CHYD13847</t>
  </si>
  <si>
    <t>V S S CONSTRUCTIONS - PANJAGUTTA</t>
  </si>
  <si>
    <t>CHYD13846</t>
  </si>
  <si>
    <t>KALVA KRISHNA REDDY -PEDDAMBERPET</t>
  </si>
  <si>
    <t>CHYD13848</t>
  </si>
  <si>
    <t>SREE MATRU INFRA - MOKILLA</t>
  </si>
  <si>
    <t>CHYD13875</t>
  </si>
  <si>
    <t>CORNER STONE CONSTRUCTIONS - HAYATHNAGAR</t>
  </si>
  <si>
    <t>CHYD13856</t>
  </si>
  <si>
    <t>SREEDEVI DEVELOPERS - GOPAL NAGAR</t>
  </si>
  <si>
    <t>CHYD13855</t>
  </si>
  <si>
    <t>KUNCHALA MADHU - CHENGICHERLA</t>
  </si>
  <si>
    <t>CHYD13861</t>
  </si>
  <si>
    <t>DERAM PREMSAI KUMAR - MEERPET</t>
  </si>
  <si>
    <t>CHYD13871</t>
  </si>
  <si>
    <t>KWALITY INSULATIONS - BEGUMPET</t>
  </si>
  <si>
    <t>CHYD13874</t>
  </si>
  <si>
    <t>TIMESHELL CIVIL PROJECTS E-MONITORING CONSULTANCY PRIVATE LIMITED - AMEENPUR</t>
  </si>
  <si>
    <t>CHYD13884</t>
  </si>
  <si>
    <t>RATAN BANGLES - OLD BOWENPALLY</t>
  </si>
  <si>
    <t>CHYD13864</t>
  </si>
  <si>
    <t>SP DEVELOPERS - HAYATHNAGAR</t>
  </si>
  <si>
    <t>CHYD13858</t>
  </si>
  <si>
    <t>YADAVA REDDY - CHENGICHERLA</t>
  </si>
  <si>
    <t>CHYD13870</t>
  </si>
  <si>
    <t>KOTAIAH GOPANABOINA - BAHADURPALLY</t>
  </si>
  <si>
    <t>CHYD13859</t>
  </si>
  <si>
    <t>VIGOR ENTERPRISES - BORAMPET</t>
  </si>
  <si>
    <t>CHYD13879</t>
  </si>
  <si>
    <t>SRIROSHAN BABU GUDAPATI - TELLAPUR</t>
  </si>
  <si>
    <t>CHYD13917</t>
  </si>
  <si>
    <t>VARDHAN PROJECTS - KONDAPUR</t>
  </si>
  <si>
    <t>CHYD13865</t>
  </si>
  <si>
    <t>DNJ - UPPAL</t>
  </si>
  <si>
    <t>CHYD13872</t>
  </si>
  <si>
    <t>IRA REALITY TECH PRIVATE LIMITED - SHATHAMRAI VILLAGE</t>
  </si>
  <si>
    <t>CHYD13898</t>
  </si>
  <si>
    <t>ORANGE AVENUES - CHINTHALKUNTA</t>
  </si>
  <si>
    <t>CHYD13886</t>
  </si>
  <si>
    <t>PENDYALA MALLESH - PUPPALGUDA</t>
  </si>
  <si>
    <t>CHYD13926</t>
  </si>
  <si>
    <t>SRINIVASA RAO GORRE - KONDAPUR</t>
  </si>
  <si>
    <t>CHYD13882</t>
  </si>
  <si>
    <t>PSM CONSTRUCTIONS - KUKATPALLY</t>
  </si>
  <si>
    <t>CHYD13892</t>
  </si>
  <si>
    <t>SRINIVAS RAO BOINIPALLY - GOPANPALLY</t>
  </si>
  <si>
    <t>CHYD13920</t>
  </si>
  <si>
    <t>ARYAMITRA ENTERPRISES - PUPPALGUDA</t>
  </si>
  <si>
    <t>CHYD13891</t>
  </si>
  <si>
    <t>VEERA RMC INDIA PRIVATE LIMITED - PASHAMYLARAM</t>
  </si>
  <si>
    <t>CHYD13895</t>
  </si>
  <si>
    <t>SUDHAKAR REDDY GUMMI - MADHAPUR</t>
  </si>
  <si>
    <t>CHYD13894</t>
  </si>
  <si>
    <t>R V R BUILDERS AND DEVELOPERS - AMEENPUR</t>
  </si>
  <si>
    <t>CHYD13916</t>
  </si>
  <si>
    <t>SLNS EARTH MOVERS &amp; CONTRACTORS - KOKAPET</t>
  </si>
  <si>
    <t>CHYD13901</t>
  </si>
  <si>
    <t>KWALITY INSULATIONS - TOALKATHA</t>
  </si>
  <si>
    <t>CHYD13905</t>
  </si>
  <si>
    <t>NAANDI INFRATECH PRIVATE LIMITED - PATIGHANAPUR VILLAGE</t>
  </si>
  <si>
    <t>CHYD13902</t>
  </si>
  <si>
    <t>KOMMAGONI RAJALINGAM- BN REDDY NAGAR</t>
  </si>
  <si>
    <t>CHYD14037</t>
  </si>
  <si>
    <t>HOUSZ BUILDTECH LLP - OU COLONY</t>
  </si>
  <si>
    <t>CHYD13908</t>
  </si>
  <si>
    <t>MULKUNDKAR SANDEEP KUMAR - NANDHI HILLS</t>
  </si>
  <si>
    <t>CHYD13910</t>
  </si>
  <si>
    <t>VSR INFRA - BACHUPALLY</t>
  </si>
  <si>
    <t>CHYD13912</t>
  </si>
  <si>
    <t>SIVARAMA RAJU ADDALA -  AYODYA X ROADS</t>
  </si>
  <si>
    <t>CHYD14074</t>
  </si>
  <si>
    <t>UNITY BUILDCON - TURKAPALLY</t>
  </si>
  <si>
    <t>CHYD13923</t>
  </si>
  <si>
    <t>BHANUPRAKASH GOUD GOLANAKONDA - NAGARAM</t>
  </si>
  <si>
    <t>CHYD13925</t>
  </si>
  <si>
    <t>SATORI DESIGNS - THUKKUGUDA</t>
  </si>
  <si>
    <t>CHYD13967</t>
  </si>
  <si>
    <t>DHRUVA INFRA - INDRESHAM</t>
  </si>
  <si>
    <t>CHYD13930</t>
  </si>
  <si>
    <t>BOOOMY INFRATECH - MANIKONDA</t>
  </si>
  <si>
    <t>CHYD13928</t>
  </si>
  <si>
    <t>VISHWANATH CONSTRUCTIONS - INOLE</t>
  </si>
  <si>
    <t>CHYD13929</t>
  </si>
  <si>
    <t>N R EQUIPMENTS - MOOSAPET</t>
  </si>
  <si>
    <t>CHYD13933</t>
  </si>
  <si>
    <t>SS CONSTRUCTIONS - MALIKARAJUN NAGAR</t>
  </si>
  <si>
    <t>CHYD13936</t>
  </si>
  <si>
    <t>THATI RAMULU - GAJWEL</t>
  </si>
  <si>
    <t>CHYD13941</t>
  </si>
  <si>
    <t>GATTUPALLY NIRANJAN - BODUPPAL</t>
  </si>
  <si>
    <t>CHYD13938</t>
  </si>
  <si>
    <t>BHUPATHI RAJU ANAND BANGARU RAJU - ALMASGUDA</t>
  </si>
  <si>
    <t>CHYD13943</t>
  </si>
  <si>
    <t>KETHAVATH SANJEEVA NAIK - BN REDDY NAGAR</t>
  </si>
  <si>
    <t>CHYD13939</t>
  </si>
  <si>
    <t>SRINIVASA REDDY ALLA - GOPALNAGAR</t>
  </si>
  <si>
    <t>CHYD13951</t>
  </si>
  <si>
    <t>ANIL VALLEPU - MADHAPUR</t>
  </si>
  <si>
    <t>CHYD13945</t>
  </si>
  <si>
    <t>PRAVALIKA CONSTRUCTIONS -GUDIMALKAPUR</t>
  </si>
  <si>
    <t>Gudimalkapur</t>
  </si>
  <si>
    <t>CHYD13949</t>
  </si>
  <si>
    <t>GOWDA HOSTEL - HIMAYATHNAGAR</t>
  </si>
  <si>
    <t>CHYD13946</t>
  </si>
  <si>
    <t>RHODIUM INFRA PRIVATE LIMITED - DABILGUDA VILLAGE</t>
  </si>
  <si>
    <t>CHYD13952</t>
  </si>
  <si>
    <t>ASTA INFRA PROJECTS PRIVATE LIMITED - AZIZNAGAR</t>
  </si>
  <si>
    <t>CHYD13998</t>
  </si>
  <si>
    <t>BALAKRISHNA PULIGADDA - UPPAL</t>
  </si>
  <si>
    <t>CHYD13955</t>
  </si>
  <si>
    <t>G NAVEEN KUMAR REDDY - MEDAK</t>
  </si>
  <si>
    <t>CHYD13969</t>
  </si>
  <si>
    <t>R N R DEVELOPERS - MANNEGUDA</t>
  </si>
  <si>
    <t>CHYD13956</t>
  </si>
  <si>
    <t>PITTALA NARASIMHA - SAKET</t>
  </si>
  <si>
    <t>CHYD14009</t>
  </si>
  <si>
    <t>SRI VISHNU INFRA PROJECTS - SURARAM COLONY</t>
  </si>
  <si>
    <t>CHYD13980</t>
  </si>
  <si>
    <t>MOHAMMED AYAZ -BAHADURPURA 1</t>
  </si>
  <si>
    <t>CHYD13960</t>
  </si>
  <si>
    <t>MULLAGURI INFRA - AYYAPPA SOCIETY</t>
  </si>
  <si>
    <t>CHYD14019</t>
  </si>
  <si>
    <t>LEONARD CONSTRUCTIONS PRIVATE LIMITED - KOMPALLY</t>
  </si>
  <si>
    <t>CHYD13962</t>
  </si>
  <si>
    <t>T BIKSHAPATHY - LB NAGAR</t>
  </si>
  <si>
    <t>CHYD13961</t>
  </si>
  <si>
    <t>YV ENTERPRISES - AYODYA X ROADS</t>
  </si>
  <si>
    <t>CHYD13984</t>
  </si>
  <si>
    <t>PALLELA RAVENDER - CHATRINAKA</t>
  </si>
  <si>
    <t>CHYD13975</t>
  </si>
  <si>
    <t>DR V VENKATESWARLU - KUKATPALLY</t>
  </si>
  <si>
    <t>CHYD13971</t>
  </si>
  <si>
    <t>MUDAVATH GOPAL - GHANPUR</t>
  </si>
  <si>
    <t>CHYD13965</t>
  </si>
  <si>
    <t>QUBEX CONCRETE PRODUCTS - ATTAPUR</t>
  </si>
  <si>
    <t>CHYD13974</t>
  </si>
  <si>
    <t>S VIJAYAKUMARI - VASANTHNAGAR</t>
  </si>
  <si>
    <t>CHYD13966</t>
  </si>
  <si>
    <t>PANASA INFRA AND DEVELOPERS INDIA PRIVATE LIMITED - JUBILEE HILLS</t>
  </si>
  <si>
    <t>CHYD13970</t>
  </si>
  <si>
    <t>SHHREE GURU CONSTRUCTIONS - PEERZADIGUDA</t>
  </si>
  <si>
    <t>CHYD13976</t>
  </si>
  <si>
    <t>SRI LAKSHMI BALAJI BUILDING ELEMENTS - A S RAO NAGAR</t>
  </si>
  <si>
    <t>Mominpet</t>
  </si>
  <si>
    <t>CHYD13972</t>
  </si>
  <si>
    <t>HOTEL SEVENTH HEAVEN -VIVEKANANDA NAGAR</t>
  </si>
  <si>
    <t>CHYD13987</t>
  </si>
  <si>
    <t>THANERU ANJANEYULU - MEERPET</t>
  </si>
  <si>
    <t>CHYD13981</t>
  </si>
  <si>
    <t>KUNCHALA EDUKONDALU - ALMASGUDA</t>
  </si>
  <si>
    <t>CHYD13985</t>
  </si>
  <si>
    <t>PREMIER PROJECTS - PUPPALGUDA</t>
  </si>
  <si>
    <t>CHYD13979</t>
  </si>
  <si>
    <t>S R AUTOMATIONS - JEEDIMETLA</t>
  </si>
  <si>
    <t>CHYD13986</t>
  </si>
  <si>
    <t>BOBBA ANITHA  - VASANTH NAGAR</t>
  </si>
  <si>
    <t>CHYD13988</t>
  </si>
  <si>
    <t>PRAVYA BUILDERS - MAYURI NAGAR</t>
  </si>
  <si>
    <t>CHYD13992</t>
  </si>
  <si>
    <t>SUNRISE DEVELOPERS - MALLAMPET</t>
  </si>
  <si>
    <t>CHYD13991</t>
  </si>
  <si>
    <t>PRATHAM CONSTRUCTIONS - CHITKUL</t>
  </si>
  <si>
    <t>Chitkul</t>
  </si>
  <si>
    <t>CHYD13990</t>
  </si>
  <si>
    <t>BHARGAV PROPERTIES - AMEENPUR</t>
  </si>
  <si>
    <t>CHYD13993</t>
  </si>
  <si>
    <t>SRI SINDHU INFRA VENTURES INDIA LLP - HAFEEZPET</t>
  </si>
  <si>
    <t>CHYD14006</t>
  </si>
  <si>
    <t>A.SIDDA REDDY - BRAHMANAPALLY</t>
  </si>
  <si>
    <t>CHYD14039</t>
  </si>
  <si>
    <t>G S INFRA - GANDIMYSAMMA X ROADS</t>
  </si>
  <si>
    <t>CHYD14010</t>
  </si>
  <si>
    <t>TARA BEN PATEL - PETBASHEERABAD</t>
  </si>
  <si>
    <t>CHYD14001</t>
  </si>
  <si>
    <t>M RAMASWAMY REDDY -  AMEENPUR</t>
  </si>
  <si>
    <t>CHYD14004</t>
  </si>
  <si>
    <t>PREETHAM SOLUTIONS LLP - TANK BUND</t>
  </si>
  <si>
    <t>CHYD14005</t>
  </si>
  <si>
    <t>K MAHENDAR - NADHI HILLS</t>
  </si>
  <si>
    <t>CHYD14003</t>
  </si>
  <si>
    <t>DPR INFRA PROJECTS PRIVATE LIMITED - CHOUTUPPAL</t>
  </si>
  <si>
    <t>CHYD14007</t>
  </si>
  <si>
    <t>YADAGIRI REDDY VANGA  - AGAPALLY</t>
  </si>
  <si>
    <t>Agapally</t>
  </si>
  <si>
    <t>CHYD14008</t>
  </si>
  <si>
    <t>SAI CONSTRUCTIONS - TURKAPALLY</t>
  </si>
  <si>
    <t>CHYD14011</t>
  </si>
  <si>
    <t>HAPPHO SOLUTIONS V-MART PRIVATE LIMITED - KEESARA</t>
  </si>
  <si>
    <t>CHYD14092</t>
  </si>
  <si>
    <t>BUILDNEXT CONSTRUCTION SOLUTIONS PRIVATE LIMITED - MEDCHAL</t>
  </si>
  <si>
    <t>CHYD14013</t>
  </si>
  <si>
    <t>SREE KARTHIKEYA CONSTRUCTIONS - BACHUPALLY</t>
  </si>
  <si>
    <t>CHYD14021</t>
  </si>
  <si>
    <t>PANDI KASI VISWESWARA RAO - VAMPUGUDA</t>
  </si>
  <si>
    <t>CHYD14054</t>
  </si>
  <si>
    <t>SHAIK SYED MASTAN -THURKAYMJAL</t>
  </si>
  <si>
    <t>CHYD14022</t>
  </si>
  <si>
    <t>DHANVI DESIGN STUDIO - HITECH CITY</t>
  </si>
  <si>
    <t>CHYD14027</t>
  </si>
  <si>
    <t>B ANJANEYULU - CHEGUNTA</t>
  </si>
  <si>
    <t>CHYD14024</t>
  </si>
  <si>
    <t>REDCON ARCHITECTS - KOLLUR</t>
  </si>
  <si>
    <t>CHYD14032</t>
  </si>
  <si>
    <t>SUDARSHANA CONSTRUCTIONS - KONDAPUR</t>
  </si>
  <si>
    <t>CHYD14026</t>
  </si>
  <si>
    <t>SVS CONSTRUCTIONS - PATANCHERU</t>
  </si>
  <si>
    <t>CHYD14028</t>
  </si>
  <si>
    <t>G VINAY KUMAR- PEERZADIGUDA</t>
  </si>
  <si>
    <t>CHYD14045</t>
  </si>
  <si>
    <t>V SURESH KUMAR - CHEGUNTA</t>
  </si>
  <si>
    <t>CHYD14034</t>
  </si>
  <si>
    <t>DEREDDY BHAGWAN REDDY - NANDHI HILLS</t>
  </si>
  <si>
    <t>CHYD14061</t>
  </si>
  <si>
    <t>BEKEM INFRA PROJECTS PVT LTD - GANDIMAISAMMA</t>
  </si>
  <si>
    <t>CHYD14033</t>
  </si>
  <si>
    <t>SHIVAPRASAD VANGARI -PARVATHAPUR</t>
  </si>
  <si>
    <t>CHYD14036</t>
  </si>
  <si>
    <t>SRI LAKSHMI ENTERPRISES - AMEENPUR</t>
  </si>
  <si>
    <t>CHYD14046</t>
  </si>
  <si>
    <t>AHK INFRA - MASJIDBANDA</t>
  </si>
  <si>
    <t>CHYD14040</t>
  </si>
  <si>
    <t>SRI R K S S DEVELOPERS - ADDAGUTTA</t>
  </si>
  <si>
    <t>CHYD14038</t>
  </si>
  <si>
    <t>ADHUNIK INFRA PROJECTS - CHITKUL</t>
  </si>
  <si>
    <t>CHYD14041</t>
  </si>
  <si>
    <t>SAI CHARAN CONSTRUCTIONS - SAINIKPURI</t>
  </si>
  <si>
    <t>CHYD14051</t>
  </si>
  <si>
    <t>SUNIL JUMPA - MALKAJGIRI</t>
  </si>
  <si>
    <t>CHYD14047</t>
  </si>
  <si>
    <t>RAMI REDDY VUYYURU - BHEL</t>
  </si>
  <si>
    <t>CHYD14050</t>
  </si>
  <si>
    <t>AKSHARA BUILDERS - BODUPPAL.</t>
  </si>
  <si>
    <t>CHYD14053</t>
  </si>
  <si>
    <t>ESWARA CONSTRUCTIONS - PEERAMCHERUVU</t>
  </si>
  <si>
    <t>CHYD14066</t>
  </si>
  <si>
    <t>NAVYA ESTATES - MEERPET</t>
  </si>
  <si>
    <t>CHYD14055</t>
  </si>
  <si>
    <t>PUDAMI CONSTRUCTIONS - SUCHITRA</t>
  </si>
  <si>
    <t>CHYD14056</t>
  </si>
  <si>
    <t>CHALLA BUILDERS &amp; DEVELOPERS - JUBLEEHILLS</t>
  </si>
  <si>
    <t>CHYD14065</t>
  </si>
  <si>
    <t>EZ DRIVE CAR CARE - KOMPALLY</t>
  </si>
  <si>
    <t>CHYD14059</t>
  </si>
  <si>
    <t>RUQIA SULTANA - MEHDIPATNAM</t>
  </si>
  <si>
    <t>CHYD14060</t>
  </si>
  <si>
    <t>SANDEEP REDDY SANDADI - RAGANNAGUDA</t>
  </si>
  <si>
    <t>Ragannaguda</t>
  </si>
  <si>
    <t>CHYD14078</t>
  </si>
  <si>
    <t>KUNINTY DAMODAR REDDY - ALKAPURI</t>
  </si>
  <si>
    <t>CHYD14076</t>
  </si>
  <si>
    <t>VENKAT DEVELOPERS - MALLAMPET</t>
  </si>
  <si>
    <t>CHYD14067</t>
  </si>
  <si>
    <t>ATHOTA SIVARAMAKRISHNAIAH - VANASTHALIPURAM</t>
  </si>
  <si>
    <t>CHYD14068</t>
  </si>
  <si>
    <t>HOME LINE INFRA - BOGARAM</t>
  </si>
  <si>
    <t>CHYD14080</t>
  </si>
  <si>
    <t>EXSERVICEMAN LOGESTICS  - KOMPALLY</t>
  </si>
  <si>
    <t>CHYD14072</t>
  </si>
  <si>
    <t>SHHREE GURU CONSTRUCTIONS -RAMPALLY</t>
  </si>
  <si>
    <t>CHYD14077</t>
  </si>
  <si>
    <t>VASHISTA CONSTRUCTIONS - JILLELGUDA</t>
  </si>
  <si>
    <t>CHYD14079</t>
  </si>
  <si>
    <t>ISTAHOMES BUILDERS &amp; DEVELOPERS LLP - KONDAPUR</t>
  </si>
  <si>
    <t>CHYD14082</t>
  </si>
  <si>
    <t>KOTHAMASU SOWBHAGYA ISWARYA RAJYA LAKSHMI - AMEENPUR</t>
  </si>
  <si>
    <t>CHYD14087</t>
  </si>
  <si>
    <t>FORTUNE GREEN HOMES - NIZAMPET</t>
  </si>
  <si>
    <t>CHYD14085</t>
  </si>
  <si>
    <t>SSR CONCRETE - PATI GHANPUR</t>
  </si>
  <si>
    <t>CHYD14089</t>
  </si>
  <si>
    <t>TAPALAMEEDI BALASHOWRI REDDY -  MARUTHI NAGAR</t>
  </si>
  <si>
    <t>CHYD14086</t>
  </si>
  <si>
    <t>NANDANA INFRA DEVELOPERS PRIVATE LIMITED- BEERAMGUDA</t>
  </si>
  <si>
    <t>CHYD14088</t>
  </si>
  <si>
    <t>YADAVALLI SRINIVASRAO  - KAPRA</t>
  </si>
  <si>
    <t>CHYD14111</t>
  </si>
  <si>
    <t>PRASAD REDDY BATHULA - MEDAK</t>
  </si>
  <si>
    <t>CHYD14095</t>
  </si>
  <si>
    <t>SEETHA ESTATES - RAVIRYAL</t>
  </si>
  <si>
    <t>CHYD14096</t>
  </si>
  <si>
    <t>GHR INFRA DEVELOPERS LLP - KOLLUR</t>
  </si>
  <si>
    <t>CHYD14107</t>
  </si>
  <si>
    <t>LA VISTA CONSTRUCTIONS - HMT SWARNAPURI MIYAPUR</t>
  </si>
  <si>
    <t>CHYD14100</t>
  </si>
  <si>
    <t>S K CONSTRUCTIONS &amp; DEVELOPERS - MADHINAGUDA</t>
  </si>
  <si>
    <t>CHYD14119</t>
  </si>
  <si>
    <t>WE3 INFRA - AZIZ NAGAR</t>
  </si>
  <si>
    <t>Aziz Nagar</t>
  </si>
  <si>
    <t>CHYD14098</t>
  </si>
  <si>
    <t>VARDHAN PROJECTS -  KAPRA</t>
  </si>
  <si>
    <t>CHYD14102</t>
  </si>
  <si>
    <t>KCN ENGINEERS AND INFRA - MOULALI</t>
  </si>
  <si>
    <t>CHYD14110</t>
  </si>
  <si>
    <t>KANKACHARI VENKATA RAMANA RAGI - ANANDBAGH</t>
  </si>
  <si>
    <t>CHYD14114</t>
  </si>
  <si>
    <t>AKHILDEEP INFRA  - HMT SWARNAPURI MIYAPUR</t>
  </si>
  <si>
    <t>CHYD14126</t>
  </si>
  <si>
    <t>BEKEM INFRA PROJECTS PVT LTD - PRAGATHI NAGAR</t>
  </si>
  <si>
    <t>CHYD14113</t>
  </si>
  <si>
    <t>SHASHIDHAR REDDY KOPPULA - KOLLUR</t>
  </si>
  <si>
    <t>CHYD14112</t>
  </si>
  <si>
    <t>ABHIPRA CONSTRUCTIONS - HASTHINAPURAM 1</t>
  </si>
  <si>
    <t>CHYD14125</t>
  </si>
  <si>
    <t>LAKSHMI BUILDERS - NAGOLE</t>
  </si>
  <si>
    <t>CHYD14129</t>
  </si>
  <si>
    <t>OSS INFRA BUILDERS AND AGRI SOLUTIONS - KUKATPALLY</t>
  </si>
  <si>
    <t>CHYD14134</t>
  </si>
  <si>
    <t>CENTRIX INTERIORS PRIVATE LIMITED - KOKAPET</t>
  </si>
  <si>
    <t>CHYD14133</t>
  </si>
  <si>
    <t>KSR CONSTRUCTIONS - THATTI ANNARAM</t>
  </si>
  <si>
    <t>CHYD14130</t>
  </si>
  <si>
    <t>DONDAPATI RAJA RAO - IBRAHIMBAGH</t>
  </si>
  <si>
    <t>CHYD14137</t>
  </si>
  <si>
    <t>LAKSHMI INFRA PROJECTS LLP - MASJIDBANDA</t>
  </si>
  <si>
    <t>CHYD14138</t>
  </si>
  <si>
    <t>GANAPATI CONSTRUCTIONS - MAYURI NAGAR</t>
  </si>
  <si>
    <t>CHYD14144</t>
  </si>
  <si>
    <t>NAGARI CHANDRABABU - KAPRA</t>
  </si>
  <si>
    <t>CHYD14146</t>
  </si>
  <si>
    <t>SLN BUILDCON INDIA PRIVATE LIMITED - NALLAGANDLA</t>
  </si>
  <si>
    <t>CHYD14148</t>
  </si>
  <si>
    <t>SURESHBABU CIVIL WORKS - NARSING</t>
  </si>
  <si>
    <t>CHYD14166</t>
  </si>
  <si>
    <t>YERRA NARSING RAO - KISMATPUR</t>
  </si>
  <si>
    <t>CHYD14158</t>
  </si>
  <si>
    <t>MAGIC BITES PRIVATE LIMITED - BANDA THIMMAPUR</t>
  </si>
  <si>
    <t>CHYD14161</t>
  </si>
  <si>
    <t>PRAVEEN KUMAR DOSAPATI - HASTHINAPURAM</t>
  </si>
  <si>
    <t>CHYD14177</t>
  </si>
  <si>
    <t>RAMESH PODETI - KUKATPALLY</t>
  </si>
  <si>
    <t>CHYD14179</t>
  </si>
  <si>
    <t>CHANDRA SEKHARA RAO CHERUKU - ASHOK NAGAR</t>
  </si>
  <si>
    <t>Nalagandla</t>
  </si>
  <si>
    <t>CHYD14278</t>
  </si>
  <si>
    <t>SANGEETHA INFRACON - GACHIBOWLI</t>
  </si>
  <si>
    <t>Dulapally</t>
  </si>
  <si>
    <t>CHYD14277</t>
  </si>
  <si>
    <t>THANEERU RAMANAIAH - HAFEEZPET</t>
  </si>
  <si>
    <t>Area</t>
  </si>
  <si>
    <t>Pashyamailaram</t>
  </si>
  <si>
    <t>Rail Nilayam</t>
  </si>
  <si>
    <t>Suncity</t>
  </si>
  <si>
    <t>Ou Colony</t>
  </si>
  <si>
    <t>Gandimysamha</t>
  </si>
  <si>
    <t>Deepthisrinagar</t>
  </si>
  <si>
    <t>Ayyapa Society</t>
  </si>
  <si>
    <t>Torrur</t>
  </si>
  <si>
    <t>Erramazil</t>
  </si>
  <si>
    <t>Kachineni Singaram</t>
  </si>
  <si>
    <t>Osman Nagar</t>
  </si>
  <si>
    <t>Katedan</t>
  </si>
  <si>
    <t>Sigent Yapral</t>
  </si>
  <si>
    <t>Kandhi</t>
  </si>
  <si>
    <t>Bonguluru</t>
  </si>
  <si>
    <t>Nagaluru</t>
  </si>
  <si>
    <t>Suchithra</t>
  </si>
  <si>
    <t>Chilaka Nagar</t>
  </si>
  <si>
    <t>Ida Bollaram</t>
  </si>
  <si>
    <t>Kachiguda</t>
  </si>
  <si>
    <t>Nagireddypally</t>
  </si>
  <si>
    <t>Green Vally</t>
  </si>
  <si>
    <t>Bahadurpally</t>
  </si>
  <si>
    <t>Lalgadimalakpet</t>
  </si>
  <si>
    <t>B Nreddy</t>
  </si>
  <si>
    <t>Mokilla Village</t>
  </si>
  <si>
    <t>Ankushapur</t>
  </si>
  <si>
    <t>Dairy Form Road</t>
  </si>
  <si>
    <t>Sanath Nagar</t>
  </si>
  <si>
    <t>Vattinagulapalle</t>
  </si>
  <si>
    <t>Nalanda Nagar</t>
  </si>
  <si>
    <t>Spring Valley</t>
  </si>
  <si>
    <t>Neknampur</t>
  </si>
  <si>
    <t>Dhandamudi Enclave</t>
  </si>
  <si>
    <t>Lingampally</t>
  </si>
  <si>
    <t>V V Nagar</t>
  </si>
  <si>
    <t>Mathrusree Nagar</t>
  </si>
  <si>
    <t>Appajunction</t>
  </si>
  <si>
    <t>Tatti Khana</t>
  </si>
  <si>
    <t>Simhapuri Colony</t>
  </si>
  <si>
    <t>Batasingaram</t>
  </si>
  <si>
    <t>Lallaguda</t>
  </si>
  <si>
    <t>Sattva</t>
  </si>
  <si>
    <t>Masjid Banda</t>
  </si>
  <si>
    <t>Maruthinagar</t>
  </si>
  <si>
    <t>Buchupally</t>
  </si>
  <si>
    <t>Thukaramgate</t>
  </si>
  <si>
    <t>Molluru</t>
  </si>
  <si>
    <t>Abdullaperment</t>
  </si>
  <si>
    <t>Shilpa Hills</t>
  </si>
  <si>
    <t>Kavurihills</t>
  </si>
  <si>
    <t>Samala</t>
  </si>
  <si>
    <t>Nandagiri Hills</t>
  </si>
  <si>
    <t>Jp Nagar</t>
  </si>
  <si>
    <t>Silpa Valeey</t>
  </si>
  <si>
    <t>Khajaguda</t>
  </si>
  <si>
    <t>West Marridpally</t>
  </si>
  <si>
    <t>Q City</t>
  </si>
  <si>
    <t>Ayodya Circle</t>
  </si>
  <si>
    <t>Immaguda</t>
  </si>
  <si>
    <t>Dollar Hills</t>
  </si>
  <si>
    <t>Kandiguda</t>
  </si>
  <si>
    <t>Grand Viera</t>
  </si>
  <si>
    <t>Pamdarao Nagar</t>
  </si>
  <si>
    <t>Shapurnagar</t>
  </si>
  <si>
    <t>Navabpet</t>
  </si>
  <si>
    <t>Secretariat Necklace Road</t>
  </si>
  <si>
    <t>Yellareddy Guda</t>
  </si>
  <si>
    <t>Gandhinagar</t>
  </si>
  <si>
    <t>Jvj Hills</t>
  </si>
  <si>
    <t>Hcu</t>
  </si>
  <si>
    <t>Kanamet</t>
  </si>
  <si>
    <t>Red Hills</t>
  </si>
  <si>
    <t>Dommat Village</t>
  </si>
  <si>
    <t>Central Park</t>
  </si>
  <si>
    <t>Peeramcheruvu</t>
  </si>
  <si>
    <t>Gowdavalli</t>
  </si>
  <si>
    <t>Machirevula</t>
  </si>
  <si>
    <t>Lb Nagar</t>
  </si>
  <si>
    <t>Madhura Nagar</t>
  </si>
  <si>
    <t>Kalyan Nagar</t>
  </si>
  <si>
    <t>Pudur</t>
  </si>
  <si>
    <t>Haripuri Colony</t>
  </si>
  <si>
    <t>Sundhar Nagar</t>
  </si>
  <si>
    <t>Vv Nagar</t>
  </si>
  <si>
    <t>Vasanth Nagar</t>
  </si>
  <si>
    <t>Erraagada</t>
  </si>
  <si>
    <t>I S Sadan</t>
  </si>
  <si>
    <t>Yekipally</t>
  </si>
  <si>
    <t>Ramswarambanda</t>
  </si>
  <si>
    <t>Bhanoor</t>
  </si>
  <si>
    <t>Karkana</t>
  </si>
  <si>
    <t>Gopal Nagar</t>
  </si>
  <si>
    <t>Krishna Reddy Pet</t>
  </si>
  <si>
    <t>Kundanbagh</t>
  </si>
  <si>
    <t>Gaddapotharam</t>
  </si>
  <si>
    <t>Hmt Hills</t>
  </si>
  <si>
    <t>Ragavendera Colony</t>
  </si>
  <si>
    <t>Sheriguda Village</t>
  </si>
  <si>
    <t>Gowlidoddi</t>
  </si>
  <si>
    <t>Mythri Nagar</t>
  </si>
  <si>
    <t>Defence Colony</t>
  </si>
  <si>
    <t>Ida Uppal</t>
  </si>
  <si>
    <t>Kullapur Village</t>
  </si>
  <si>
    <t>Thukuguda</t>
  </si>
  <si>
    <t>Rajendra Nagar</t>
  </si>
  <si>
    <t>Charlapalli</t>
  </si>
  <si>
    <t>Tngos Colony</t>
  </si>
  <si>
    <t>Bharathnagar</t>
  </si>
  <si>
    <t>Gagilapur</t>
  </si>
  <si>
    <t>Sai Anurag Colony</t>
  </si>
  <si>
    <t>Nandhi Hills</t>
  </si>
  <si>
    <t>Muthvelguda</t>
  </si>
  <si>
    <t>Hyderguda</t>
  </si>
  <si>
    <t>Basheer Bagh</t>
  </si>
  <si>
    <t>Khaziguda</t>
  </si>
  <si>
    <t>Parvathapur</t>
  </si>
  <si>
    <t>Kushi Nagar</t>
  </si>
  <si>
    <t>Lalapet</t>
  </si>
  <si>
    <t>Balaji Nagar</t>
  </si>
  <si>
    <t>Old Bowenpally</t>
  </si>
  <si>
    <t>Pbel City</t>
  </si>
  <si>
    <t>Gayatrinagar</t>
  </si>
  <si>
    <t>Balkampet</t>
  </si>
  <si>
    <t>Brundhavan Colony</t>
  </si>
  <si>
    <t>Nariguda</t>
  </si>
  <si>
    <t>Godumakunta</t>
  </si>
  <si>
    <t>Vellemala</t>
  </si>
  <si>
    <t>Munirabad</t>
  </si>
  <si>
    <t>Panjagutta</t>
  </si>
  <si>
    <t>Krishna Nagar Colony</t>
  </si>
  <si>
    <t>Shathamrai Village</t>
  </si>
  <si>
    <t>Kamkote Village</t>
  </si>
  <si>
    <t>Tuniki Bollaram</t>
  </si>
  <si>
    <t>Hakimpet</t>
  </si>
  <si>
    <t>Toalkatha</t>
  </si>
  <si>
    <t>Ghanpur</t>
  </si>
  <si>
    <t>Malikarajun Nagar</t>
  </si>
  <si>
    <t>Kakathiya Hills</t>
  </si>
  <si>
    <t>Dabilguda Village</t>
  </si>
  <si>
    <t>Pathakolkunda</t>
  </si>
  <si>
    <t>Chatrinaka</t>
  </si>
  <si>
    <t>A S Rao Nagar</t>
  </si>
  <si>
    <t>Viveknanda Nagar</t>
  </si>
  <si>
    <t>Brahmanpally</t>
  </si>
  <si>
    <t>Tank Bund</t>
  </si>
  <si>
    <t>Nadhi Hills</t>
  </si>
  <si>
    <t>Choutuppal</t>
  </si>
  <si>
    <t>Chegunta</t>
  </si>
  <si>
    <t>Tangedipally</t>
  </si>
  <si>
    <t>Ibrahimpatnam</t>
  </si>
  <si>
    <t>Malkajgiri</t>
  </si>
  <si>
    <t>Khaithalapur</t>
  </si>
  <si>
    <t>Bogaram</t>
  </si>
  <si>
    <t>Jillelaguda</t>
  </si>
  <si>
    <t>Raviryal</t>
  </si>
  <si>
    <t>Anandbagh</t>
  </si>
  <si>
    <t>Ramachandrapuram</t>
  </si>
  <si>
    <t>Abids</t>
  </si>
  <si>
    <t>Ibrahim Bagh</t>
  </si>
  <si>
    <t xml:space="preserve"> HYDERNAGAR</t>
  </si>
  <si>
    <t xml:space="preserve"> SUCHITRA</t>
  </si>
  <si>
    <t xml:space="preserve"> BANDLAGUDA</t>
  </si>
  <si>
    <t xml:space="preserve"> GAJULARAMARAM</t>
  </si>
  <si>
    <t xml:space="preserve"> BACHUPALLY</t>
  </si>
  <si>
    <t xml:space="preserve"> MEDIPALLY</t>
  </si>
  <si>
    <t xml:space="preserve"> KUKATPALLY</t>
  </si>
  <si>
    <t xml:space="preserve"> GUNDLAPOCHAMPALLY</t>
  </si>
  <si>
    <t xml:space="preserve"> PUPPALAGUDA</t>
  </si>
  <si>
    <t xml:space="preserve"> MALLAMPET</t>
  </si>
  <si>
    <t xml:space="preserve"> PATANCHERUVU</t>
  </si>
  <si>
    <t xml:space="preserve"> AMEENPUR</t>
  </si>
  <si>
    <t xml:space="preserve"> KOKAPET</t>
  </si>
  <si>
    <t xml:space="preserve"> KOMPALLY</t>
  </si>
  <si>
    <t xml:space="preserve"> NIZAMPET</t>
  </si>
  <si>
    <t xml:space="preserve"> ISNAPUR</t>
  </si>
  <si>
    <t xml:space="preserve"> MIYAPUR</t>
  </si>
  <si>
    <t xml:space="preserve"> KONDAPUR</t>
  </si>
  <si>
    <t xml:space="preserve"> CHANDANAGAR</t>
  </si>
  <si>
    <t xml:space="preserve"> MASJIDBANDA</t>
  </si>
  <si>
    <t xml:space="preserve"> DIAMOND COUNTY</t>
  </si>
  <si>
    <t xml:space="preserve"> BAHADURPALLY</t>
  </si>
  <si>
    <t xml:space="preserve"> RAMPALLY</t>
  </si>
  <si>
    <t xml:space="preserve"> NAGOLE</t>
  </si>
  <si>
    <t xml:space="preserve"> MAYURI NAGAR</t>
  </si>
  <si>
    <t xml:space="preserve"> MALLIKARJUN NAGAR</t>
  </si>
  <si>
    <t xml:space="preserve"> NARIGUDA</t>
  </si>
  <si>
    <t xml:space="preserve"> PETBASHEERABAD</t>
  </si>
  <si>
    <t xml:space="preserve"> KAPRA</t>
  </si>
  <si>
    <t xml:space="preserve"> NALLAGANDLA</t>
  </si>
  <si>
    <t xml:space="preserve"> ALWAL</t>
  </si>
  <si>
    <t xml:space="preserve"> NARSING</t>
  </si>
  <si>
    <t xml:space="preserve"> KISMATPUR</t>
  </si>
  <si>
    <t xml:space="preserve"> BHONGIR</t>
  </si>
  <si>
    <t xml:space="preserve"> MADENAGUDA</t>
  </si>
  <si>
    <t xml:space="preserve"> BORAMPET</t>
  </si>
  <si>
    <t xml:space="preserve"> BANDA THIMMAPUR</t>
  </si>
  <si>
    <t xml:space="preserve"> HASTHINAPURAM</t>
  </si>
  <si>
    <t xml:space="preserve"> VIVEKANANDA NAGAR</t>
  </si>
  <si>
    <t xml:space="preserve"> DUNDIGAL</t>
  </si>
  <si>
    <t xml:space="preserve"> SURARAM</t>
  </si>
  <si>
    <t xml:space="preserve">  NAMPALLY</t>
  </si>
  <si>
    <t xml:space="preserve"> BEERAMGUDA</t>
  </si>
  <si>
    <t xml:space="preserve"> CENTRAL PARK</t>
  </si>
  <si>
    <t xml:space="preserve"> SULTANPUR</t>
  </si>
  <si>
    <t xml:space="preserve"> ASHOK NAGAR</t>
  </si>
  <si>
    <t xml:space="preserve"> GACHIBOWLI</t>
  </si>
  <si>
    <t xml:space="preserve"> VANASTHALIPURAM</t>
  </si>
  <si>
    <t xml:space="preserve"> KONDAKAL</t>
  </si>
  <si>
    <t xml:space="preserve"> DAMMAIGUDA</t>
  </si>
  <si>
    <t xml:space="preserve"> RAJENDRANAGAR</t>
  </si>
  <si>
    <t xml:space="preserve"> PATALGUDA</t>
  </si>
  <si>
    <t xml:space="preserve"> IDA BOLLARAM</t>
  </si>
  <si>
    <t xml:space="preserve"> CHAKRIPURAM</t>
  </si>
  <si>
    <t xml:space="preserve"> HMT SWANAPURI</t>
  </si>
  <si>
    <t xml:space="preserve"> ALKAPURI</t>
  </si>
  <si>
    <t xml:space="preserve"> UPPAL</t>
  </si>
  <si>
    <t xml:space="preserve"> VENKATAPUR</t>
  </si>
  <si>
    <t xml:space="preserve">  GUDIMALKAPUR</t>
  </si>
  <si>
    <t xml:space="preserve"> KOLLUR ROAD</t>
  </si>
  <si>
    <t xml:space="preserve"> VAMPUGUDA</t>
  </si>
  <si>
    <t xml:space="preserve"> GANDHINAGAR</t>
  </si>
  <si>
    <t xml:space="preserve"> NEKNAMPUR</t>
  </si>
  <si>
    <t xml:space="preserve"> BOWRAMPET</t>
  </si>
  <si>
    <t xml:space="preserve"> PEERZADIGUDA</t>
  </si>
  <si>
    <t xml:space="preserve"> VASANTHNAGAR</t>
  </si>
  <si>
    <t xml:space="preserve"> DULAPALLY</t>
  </si>
  <si>
    <t xml:space="preserve"> AZIZ NAGAR</t>
  </si>
  <si>
    <t xml:space="preserve"> NANDIGAMA</t>
  </si>
  <si>
    <t xml:space="preserve"> PRAGHATINAGAR</t>
  </si>
  <si>
    <t xml:space="preserve"> SHAMSHABAD</t>
  </si>
  <si>
    <t xml:space="preserve"> MOKILA</t>
  </si>
  <si>
    <t xml:space="preserve"> HAFEEZPET</t>
  </si>
  <si>
    <t>GIR</t>
  </si>
  <si>
    <t>Sno</t>
  </si>
  <si>
    <t>Bommarajpet</t>
  </si>
  <si>
    <t>Solakpalli</t>
  </si>
  <si>
    <t>Sales Employee</t>
  </si>
  <si>
    <t>RSDHS</t>
  </si>
  <si>
    <t>KEESARA3</t>
  </si>
  <si>
    <t>Distance</t>
  </si>
  <si>
    <t>Plant</t>
  </si>
  <si>
    <t>GIR dist</t>
  </si>
  <si>
    <t>GIR2 dist</t>
  </si>
  <si>
    <t>KEESARA2 dist</t>
  </si>
  <si>
    <t>Keesara3 dist</t>
  </si>
  <si>
    <t>LKDRM2 dist</t>
  </si>
  <si>
    <t>LKDRM4 dist</t>
  </si>
  <si>
    <t>RSDSH dist</t>
  </si>
  <si>
    <t>RS Girmapur dist</t>
  </si>
  <si>
    <t>Solakpalli dist</t>
  </si>
  <si>
    <t>Bommarajpet dist</t>
  </si>
  <si>
    <t>KSR3</t>
  </si>
  <si>
    <t>LKDRAM4</t>
  </si>
  <si>
    <t>Plant5</t>
  </si>
  <si>
    <t>Plant3</t>
  </si>
  <si>
    <t>Plant4</t>
  </si>
  <si>
    <t>Plant1</t>
  </si>
  <si>
    <t>Plant2</t>
  </si>
  <si>
    <t>Plant6</t>
  </si>
  <si>
    <t>RS_GIR</t>
  </si>
  <si>
    <t>Bommrajpeth</t>
  </si>
  <si>
    <t>Plant7</t>
  </si>
  <si>
    <t>Plant9</t>
  </si>
  <si>
    <t>Plant8</t>
  </si>
  <si>
    <t xml:space="preserve">DSR ENGINEERS &amp; INFRA DEVELOPERS </t>
  </si>
  <si>
    <t xml:space="preserve">ANMOL CONSTRUCTIONS </t>
  </si>
  <si>
    <t xml:space="preserve">RAMKY INFRASTRUCTURE LIMITED </t>
  </si>
  <si>
    <t xml:space="preserve">L &amp; W BUILDING SOLUTIONS PVT LTD </t>
  </si>
  <si>
    <t xml:space="preserve">HOME TREE VENTURES LLP </t>
  </si>
  <si>
    <t xml:space="preserve">C T C PROJECTS PVT LTD </t>
  </si>
  <si>
    <t xml:space="preserve">JAIN SADGURU CONSTRUCTIONS LLP </t>
  </si>
  <si>
    <t xml:space="preserve">BSSR INFRATECH LLP </t>
  </si>
  <si>
    <t xml:space="preserve">SRI MADURAI </t>
  </si>
  <si>
    <t xml:space="preserve">RIZWAN CONSTRUCTIONS </t>
  </si>
  <si>
    <t xml:space="preserve">WE3 INFRA </t>
  </si>
  <si>
    <t xml:space="preserve">GVR INFRATECH </t>
  </si>
  <si>
    <t xml:space="preserve">SANDHEERA INFRATECH PRIVATE LIMITED </t>
  </si>
  <si>
    <t xml:space="preserve">DASU HRISHIKESA RAO </t>
  </si>
  <si>
    <t>BATTULA SOWJANYA</t>
  </si>
  <si>
    <t xml:space="preserve">K S R CONSTRUCTIONS </t>
  </si>
  <si>
    <t xml:space="preserve">NJR CONSTRUCTIONS PRIVATE LIMITED </t>
  </si>
  <si>
    <t>BHAGYANAGAR INFRA PROJECTS</t>
  </si>
  <si>
    <t xml:space="preserve">RNG INFRA </t>
  </si>
  <si>
    <t xml:space="preserve">PRAGATHI INFRA </t>
  </si>
  <si>
    <t>RHODIUM INFRA PVT LTD</t>
  </si>
  <si>
    <t xml:space="preserve">URBAN UNNATI HOMES </t>
  </si>
  <si>
    <t xml:space="preserve">ARYAMITRA ENTERPRISES </t>
  </si>
  <si>
    <t>TULASI CONSTRUCTIONS</t>
  </si>
  <si>
    <t xml:space="preserve">SRI VENKATESWARA ENTERPRISES </t>
  </si>
  <si>
    <t xml:space="preserve">VASAVI PDL VENTURES PRIVATE LIMITED </t>
  </si>
  <si>
    <t xml:space="preserve">EIPL CONSTRUCTIONS </t>
  </si>
  <si>
    <t xml:space="preserve">S R INFRA PROJECTS </t>
  </si>
  <si>
    <t>TRITON INFRA</t>
  </si>
  <si>
    <t xml:space="preserve">SWATHI CONSTRUCTIONS &amp; DEVELOPERS </t>
  </si>
  <si>
    <t xml:space="preserve">SREE TULASI BUILDERS </t>
  </si>
  <si>
    <t xml:space="preserve">SRIJA INFRA DEVELOPERS </t>
  </si>
  <si>
    <t xml:space="preserve">RB CONSTRUCTIONS </t>
  </si>
  <si>
    <t xml:space="preserve">SREENIDHI PROJECTS </t>
  </si>
  <si>
    <t xml:space="preserve">SRINIVASA CREATIVE HOMES </t>
  </si>
  <si>
    <t xml:space="preserve">SRI VELLALA INFRA PRIVATE LIMITED </t>
  </si>
  <si>
    <t xml:space="preserve">HOYASALA CONSTRUCTIONS </t>
  </si>
  <si>
    <t xml:space="preserve">SVM INFRA </t>
  </si>
  <si>
    <t xml:space="preserve">LAND MARK CONSTRUCTIONS </t>
  </si>
  <si>
    <t xml:space="preserve">AAKANKSHA ORION HOMES </t>
  </si>
  <si>
    <t xml:space="preserve">A S CONSTRUCTIONS </t>
  </si>
  <si>
    <t xml:space="preserve">VVR CONSTRUCTIONS </t>
  </si>
  <si>
    <t xml:space="preserve">MVSS INFRA </t>
  </si>
  <si>
    <t xml:space="preserve">SAI INFRA </t>
  </si>
  <si>
    <t xml:space="preserve">VIJAYA BHANU BONDADA </t>
  </si>
  <si>
    <t xml:space="preserve">KUNCHALA SRINU </t>
  </si>
  <si>
    <t xml:space="preserve">RAGHAVA REDDY R R CIVIL WORKS </t>
  </si>
  <si>
    <t xml:space="preserve">VEDANTA CONSTRUCTIONS </t>
  </si>
  <si>
    <t xml:space="preserve">NANDAN INFRA </t>
  </si>
  <si>
    <t xml:space="preserve">HI MAX CONSTRUCTIONS </t>
  </si>
  <si>
    <t xml:space="preserve">TALLURI BHUVANESWARI </t>
  </si>
  <si>
    <t xml:space="preserve">PRIYANKA DEVELOPERS </t>
  </si>
  <si>
    <t xml:space="preserve">MELTON INFRABUILD PRIVATE LIMITED </t>
  </si>
  <si>
    <t xml:space="preserve">SRI R K S S DEVELOPERS </t>
  </si>
  <si>
    <t xml:space="preserve">RG CONSTRUCTIONS </t>
  </si>
  <si>
    <t xml:space="preserve">BRAHMA REDDY  D </t>
  </si>
  <si>
    <t xml:space="preserve">SREERAMOJU SREENADH </t>
  </si>
  <si>
    <t xml:space="preserve">PRAVYA BUILDERS </t>
  </si>
  <si>
    <t xml:space="preserve">A KOMALA </t>
  </si>
  <si>
    <t xml:space="preserve">ANKINAPALLI KRISHNA REDDY </t>
  </si>
  <si>
    <t xml:space="preserve">L SQUARE CONSTRUCTIONS </t>
  </si>
  <si>
    <t xml:space="preserve">SVS CONSTRUCTIONS </t>
  </si>
  <si>
    <t xml:space="preserve">NAIDU CONSTRUCTIONS </t>
  </si>
  <si>
    <t xml:space="preserve">KRISHNA PRASAD BOPPANA </t>
  </si>
  <si>
    <t xml:space="preserve">VEGA MOTORS </t>
  </si>
  <si>
    <t xml:space="preserve">TEJASREE CONSTRUCTIONS </t>
  </si>
  <si>
    <t xml:space="preserve">UMARANI MADHAVARAM </t>
  </si>
  <si>
    <t xml:space="preserve">ABBURI INFRA </t>
  </si>
  <si>
    <t xml:space="preserve">SRI LAKSHMI VENKATASAI CONSTRUCTIONS </t>
  </si>
  <si>
    <t xml:space="preserve">SQUARE HOMES </t>
  </si>
  <si>
    <t xml:space="preserve">SOUDHA DESIGN AND INFRA PRIVATE LIMITED </t>
  </si>
  <si>
    <t xml:space="preserve">SRILA CONSTRUCTIONS </t>
  </si>
  <si>
    <t xml:space="preserve">DVG PROJECTS </t>
  </si>
  <si>
    <t xml:space="preserve">SVS CONSTRUCTIONS  </t>
  </si>
  <si>
    <t>SHREE SAI TIRUMALA CONSTRUCTIONS 1</t>
  </si>
  <si>
    <t xml:space="preserve">U R C INFRASTRUCTURES PRIVATE LIMITED </t>
  </si>
  <si>
    <t xml:space="preserve">SHENIGARAM RAM REDDY </t>
  </si>
  <si>
    <t xml:space="preserve">K NARESH </t>
  </si>
  <si>
    <t xml:space="preserve">APARNA CONSTRUCTIONS AND ESTATES PRIVATE LIMITED </t>
  </si>
  <si>
    <t xml:space="preserve">VEJENDS INFRA PRIVATE LIMITED </t>
  </si>
  <si>
    <t xml:space="preserve">QUALIS SERVICES LLP </t>
  </si>
  <si>
    <t xml:space="preserve">PRASAD ATLURI </t>
  </si>
  <si>
    <t xml:space="preserve">PUMA INFRASTRUCTURE PRIVATE LIMITED </t>
  </si>
  <si>
    <t xml:space="preserve">LUKKANI MADHURI </t>
  </si>
  <si>
    <t xml:space="preserve">SANKALP CONSTRUCTIONS </t>
  </si>
  <si>
    <t xml:space="preserve">PRASAD REDDY BATHULA </t>
  </si>
  <si>
    <t xml:space="preserve">SANGARAJU INFRA </t>
  </si>
  <si>
    <t xml:space="preserve">CHAGANTIPATI LAVANYA </t>
  </si>
  <si>
    <t xml:space="preserve">KPNR INFRA PROJECTS PRIVATE LIMITED </t>
  </si>
  <si>
    <t>SANKALP CONSTRUCTIONS</t>
  </si>
  <si>
    <t>RAAM DEVELOPERS</t>
  </si>
  <si>
    <t xml:space="preserve">SRI SAI VASAVI PROJECTS </t>
  </si>
  <si>
    <t xml:space="preserve">KATTA VISHNU SREENU </t>
  </si>
  <si>
    <t xml:space="preserve">K VENKATA SOMAIAH </t>
  </si>
  <si>
    <t xml:space="preserve">KASINATH  BUSAM  </t>
  </si>
  <si>
    <t xml:space="preserve">G.V.V RAJENDRA PRASAD </t>
  </si>
  <si>
    <t xml:space="preserve">VSR INFRA </t>
  </si>
  <si>
    <t xml:space="preserve">PALVAM PROJECTS PRIVATE LIMITED </t>
  </si>
  <si>
    <t xml:space="preserve">BUILDNEXT CONSTRUCTION SOLUTIONS PRIVATE LIMITED </t>
  </si>
  <si>
    <t xml:space="preserve">R R INFRA </t>
  </si>
  <si>
    <t xml:space="preserve">SUNRISE DEVELOPERS </t>
  </si>
  <si>
    <t xml:space="preserve">KARRI SARALA </t>
  </si>
  <si>
    <t xml:space="preserve">SREEDEVI DEVELOPERS </t>
  </si>
  <si>
    <t xml:space="preserve">RAJADHANI CONSTRUCTIONS &amp; DEVELOPERS </t>
  </si>
  <si>
    <t xml:space="preserve">ZEN PROJECTS </t>
  </si>
  <si>
    <t xml:space="preserve">SRESHTA INFRA </t>
  </si>
  <si>
    <t xml:space="preserve">S VIJAYAKUMARI </t>
  </si>
  <si>
    <t xml:space="preserve">G VENKATASATYANARAYANA </t>
  </si>
  <si>
    <t xml:space="preserve">BHAGYANAGAR INFRA PROJECTS </t>
  </si>
  <si>
    <t xml:space="preserve">VISHWA DEVELOPERS </t>
  </si>
  <si>
    <t xml:space="preserve">SUDHAKAR REDDY PAKANATI </t>
  </si>
  <si>
    <t xml:space="preserve">K.KONDAL RAO </t>
  </si>
  <si>
    <t>HAPPHO SOLUTIONS V</t>
  </si>
  <si>
    <t xml:space="preserve">Z RAVINDER </t>
  </si>
  <si>
    <t xml:space="preserve">SRINIVASA CONSTRUCTIONS </t>
  </si>
  <si>
    <t xml:space="preserve">PRABHU KUMAR PONNAGANTI </t>
  </si>
  <si>
    <t xml:space="preserve">S K CONSTRUCTIONS &amp; DEVELOPERS </t>
  </si>
  <si>
    <t xml:space="preserve">BOBBA ANITHA  </t>
  </si>
  <si>
    <t xml:space="preserve">GREATER INFRA PROJECTS PRIVATE LIMITED </t>
  </si>
  <si>
    <t xml:space="preserve">CH HARINATH </t>
  </si>
  <si>
    <t xml:space="preserve">BOOOMY INFRATECH </t>
  </si>
  <si>
    <t xml:space="preserve">V S S CONSTRUCTIONS </t>
  </si>
  <si>
    <t xml:space="preserve">GANAPATI CONSTRUCTIONS </t>
  </si>
  <si>
    <t xml:space="preserve">SAINATH CONSTRUCTION </t>
  </si>
  <si>
    <t xml:space="preserve">SAINATH CONSTRUCTIONS </t>
  </si>
  <si>
    <t xml:space="preserve">V SAMBASIVA RAO </t>
  </si>
  <si>
    <t xml:space="preserve">RHODIUM INFRA PRIVATE LIMITED </t>
  </si>
  <si>
    <t xml:space="preserve">RAVI YALAMANCHALI </t>
  </si>
  <si>
    <t xml:space="preserve">GOPALA KRISHNA MURTHY CHINTAMANENI </t>
  </si>
  <si>
    <t xml:space="preserve">THANEERU RAMANAIAH </t>
  </si>
  <si>
    <t xml:space="preserve">RAVI KUMAR VENKATARAM </t>
  </si>
  <si>
    <t xml:space="preserve">ARCUS SKY CRADLE </t>
  </si>
  <si>
    <t xml:space="preserve">DHARANI BUILDERS </t>
  </si>
  <si>
    <t xml:space="preserve">SRI SAI DHARANI PROJECTS </t>
  </si>
  <si>
    <t xml:space="preserve">GOLDEN CONSTRUCTIONS </t>
  </si>
  <si>
    <t xml:space="preserve">DR V VENKATESWARLU </t>
  </si>
  <si>
    <t xml:space="preserve">LA VISTA CONSTRUCTIONS </t>
  </si>
  <si>
    <t>RNG INFRA</t>
  </si>
  <si>
    <t xml:space="preserve">HARSHINI MOTORS AND WOOD DECORS </t>
  </si>
  <si>
    <t>P.VIJAYA BHASKAR</t>
  </si>
  <si>
    <t xml:space="preserve">PEYYALA  VENKATA NIRANJAN KUMAR </t>
  </si>
  <si>
    <t xml:space="preserve">NANI ELECTRO TECHNICS PVT LTD </t>
  </si>
  <si>
    <t xml:space="preserve">NEW LIFE CONSTRUCTIONS </t>
  </si>
  <si>
    <t>SRIJA CONSTRUCTIONS</t>
  </si>
  <si>
    <t xml:space="preserve">SRIGDHA INFRA DEVELOPERS </t>
  </si>
  <si>
    <t xml:space="preserve">RECKON RMC </t>
  </si>
  <si>
    <t xml:space="preserve">KAVURI HILLS DEVELOPERS PRIVATE LIMITED </t>
  </si>
  <si>
    <t>HARIKA CONSTRUCTIONS AND DEVELOPERS</t>
  </si>
  <si>
    <t xml:space="preserve">GOWDA HOSTEL </t>
  </si>
  <si>
    <t xml:space="preserve">SIDDHI CONSTRUCTIONS </t>
  </si>
  <si>
    <t xml:space="preserve">SUVARNA DURGA CONSTRUCTIONS 1 </t>
  </si>
  <si>
    <t xml:space="preserve">ULTIMA BULIDERS </t>
  </si>
  <si>
    <t xml:space="preserve">KALPANA CONSTRUCTIONS </t>
  </si>
  <si>
    <t xml:space="preserve">V.HARISH CHOWDARY </t>
  </si>
  <si>
    <t xml:space="preserve">VENKAT DEVELOPERS </t>
  </si>
  <si>
    <t>K.VENKATESHWARLU</t>
  </si>
  <si>
    <t xml:space="preserve">KUSHAL SAI BUILDERS AND DEVELOPERS </t>
  </si>
  <si>
    <t xml:space="preserve">SRI HARI AKHILA CONSTRUCTIONS </t>
  </si>
  <si>
    <t xml:space="preserve">THANERU ANJANEYULU </t>
  </si>
  <si>
    <t xml:space="preserve">SRI HARITHA CONSTRUCTIONS AND DEVELOPERS </t>
  </si>
  <si>
    <t xml:space="preserve">MYTHRI INFRASTRUCTURE </t>
  </si>
  <si>
    <t xml:space="preserve">S.L.N.S. CONSTRUCTIONS </t>
  </si>
  <si>
    <t xml:space="preserve">HARIKA ENTERPRISES </t>
  </si>
  <si>
    <t>MACHENDAR REDDY</t>
  </si>
  <si>
    <t xml:space="preserve">VASAVI CONSTRUCTIONS </t>
  </si>
  <si>
    <t xml:space="preserve">SHREE SRINIVASA CONSTRUCTIONS </t>
  </si>
  <si>
    <t xml:space="preserve">SUNRISE BUILDERS AND DEVELOPERS </t>
  </si>
  <si>
    <t xml:space="preserve">JANASHRI INFRASTRUCTURES AND DEVELOPERS </t>
  </si>
  <si>
    <t xml:space="preserve">BASANTHI CONSTRUCTIONS </t>
  </si>
  <si>
    <t xml:space="preserve">SRI SAI RAM CONSTRUCTIONS </t>
  </si>
  <si>
    <t xml:space="preserve">VENKATA RAMANAIAH </t>
  </si>
  <si>
    <t>M.SURYANARAYANA</t>
  </si>
  <si>
    <t xml:space="preserve">SRI KRUPA INFRA </t>
  </si>
  <si>
    <t xml:space="preserve">GAJJALA JANARDHAN REDDY </t>
  </si>
  <si>
    <t>G.RAJI REDDY</t>
  </si>
  <si>
    <t>NIVAS DEVELOPERS</t>
  </si>
  <si>
    <t xml:space="preserve">SAVAN CONSTRUCTIONS </t>
  </si>
  <si>
    <t xml:space="preserve">BALA KRISHNA </t>
  </si>
  <si>
    <t xml:space="preserve">SREE KUBERA HOMES </t>
  </si>
  <si>
    <t xml:space="preserve">KARTHIKEYA INFRA </t>
  </si>
  <si>
    <t xml:space="preserve">AKSHARA BUILDERS </t>
  </si>
  <si>
    <t xml:space="preserve">HIGHRISE CONSTRUCTIONS </t>
  </si>
  <si>
    <t xml:space="preserve">SUBBA RAO </t>
  </si>
  <si>
    <t xml:space="preserve">SAMSKRUTHI PROJECTS </t>
  </si>
  <si>
    <t xml:space="preserve">ANR CONSTRUCTIONS </t>
  </si>
  <si>
    <t xml:space="preserve">FORTUNE CONSTRUCTIONS </t>
  </si>
  <si>
    <t xml:space="preserve">SRI MANIKANTA CONSTRUCTIONS </t>
  </si>
  <si>
    <t xml:space="preserve">BHUPATHI RAJU ANAND BANGARU RAJU </t>
  </si>
  <si>
    <t xml:space="preserve">VUTTLAPALLI MALAKONDAIAH </t>
  </si>
  <si>
    <t xml:space="preserve">PALLAVI DEVELOPERS </t>
  </si>
  <si>
    <t xml:space="preserve">A R BULDERS </t>
  </si>
  <si>
    <t xml:space="preserve">PADMAVATHI CONSTRUCTIONS </t>
  </si>
  <si>
    <t xml:space="preserve">POLA NARASIMHA </t>
  </si>
  <si>
    <t>V NAGARAJU GOUD</t>
  </si>
  <si>
    <t xml:space="preserve">T RANGA RAO </t>
  </si>
  <si>
    <t xml:space="preserve">BRAMHAIAH </t>
  </si>
  <si>
    <t xml:space="preserve">SVR CONSTRUCTIONS </t>
  </si>
  <si>
    <t xml:space="preserve">T SUBRAMANYAM SUDHAKAR REDDY </t>
  </si>
  <si>
    <t xml:space="preserve">PADMAVATHI DEVELOPERS </t>
  </si>
  <si>
    <t xml:space="preserve">K ASHOK CHARY </t>
  </si>
  <si>
    <t xml:space="preserve">ELEVATE HOMES </t>
  </si>
  <si>
    <t xml:space="preserve">AGR PROJECTS </t>
  </si>
  <si>
    <t xml:space="preserve">ACE SRIJA CONSTRUCTIONS </t>
  </si>
  <si>
    <t>V.VENKATA RAMANAIAH</t>
  </si>
  <si>
    <t xml:space="preserve">NAVYA ESTATES </t>
  </si>
  <si>
    <t xml:space="preserve">SAIRAM CONSTRUCTIONS </t>
  </si>
  <si>
    <t xml:space="preserve">NARAYANA REDDY </t>
  </si>
  <si>
    <t xml:space="preserve">TANNERU RAJU </t>
  </si>
  <si>
    <t xml:space="preserve">DREAM TEAM REALTY </t>
  </si>
  <si>
    <t xml:space="preserve">SHRI HARI HARA CONSTRUCTIONS </t>
  </si>
  <si>
    <t xml:space="preserve">RAVURI SRI SAI CONSTRUCTIONS </t>
  </si>
  <si>
    <t xml:space="preserve">MAHIPAL REDDY </t>
  </si>
  <si>
    <t xml:space="preserve">SIRI SAMPADA HOMES </t>
  </si>
  <si>
    <t xml:space="preserve">SARANYA CONSTRUCTIONS </t>
  </si>
  <si>
    <t xml:space="preserve">SRI LAKSHMI NARASIMHA INFRA </t>
  </si>
  <si>
    <t xml:space="preserve">SP DEVELOPERS </t>
  </si>
  <si>
    <t xml:space="preserve">K VIJAYA </t>
  </si>
  <si>
    <t xml:space="preserve">VENKATESWARLU </t>
  </si>
  <si>
    <t xml:space="preserve">CH KISHORE </t>
  </si>
  <si>
    <t xml:space="preserve">S.L.N.S CONSTRUCTIONS </t>
  </si>
  <si>
    <t xml:space="preserve">VIJAYALAKSHMI CONSTRUCTIONS </t>
  </si>
  <si>
    <t xml:space="preserve">KUSHAL SAI BUILDERS </t>
  </si>
  <si>
    <t xml:space="preserve">TALAKANTI VENKAT RAM REDDY  </t>
  </si>
  <si>
    <t xml:space="preserve">ISTA CONSTRUCTIONS </t>
  </si>
  <si>
    <t xml:space="preserve">SV BUILDERS AND DEVELOPERS </t>
  </si>
  <si>
    <t xml:space="preserve">TANNIRU SRINIVAS </t>
  </si>
  <si>
    <t xml:space="preserve">CORNER STONE CONSTRUCTIONS </t>
  </si>
  <si>
    <t>T.RAMA KRISHNA REDDY</t>
  </si>
  <si>
    <t xml:space="preserve">BATHULA YELLAIAH </t>
  </si>
  <si>
    <t xml:space="preserve">SANDEEP REDDY SANDADI </t>
  </si>
  <si>
    <t xml:space="preserve">SULOCHANA TANNEERU </t>
  </si>
  <si>
    <t xml:space="preserve">SDR VENTURES AND BUILDERS </t>
  </si>
  <si>
    <t xml:space="preserve">G.VENUGOPAL </t>
  </si>
  <si>
    <t xml:space="preserve">K ASHOK </t>
  </si>
  <si>
    <t xml:space="preserve">ANAND KUMAR YERRA </t>
  </si>
  <si>
    <t xml:space="preserve">SVN CONSTRUCTION </t>
  </si>
  <si>
    <t xml:space="preserve">A N R CONSTRUCTIONS </t>
  </si>
  <si>
    <t>SARVANI CONSTRUCTIONS</t>
  </si>
  <si>
    <t xml:space="preserve">YADAVA REDDY </t>
  </si>
  <si>
    <t xml:space="preserve">G SUDARSHAN </t>
  </si>
  <si>
    <t xml:space="preserve">CHUNDURI CHANDRASHEKARRAO </t>
  </si>
  <si>
    <t xml:space="preserve">RAINBOW CONSTRUCTIONS </t>
  </si>
  <si>
    <t xml:space="preserve">ORICK PROPERTIES PRIVATE LIMITED </t>
  </si>
  <si>
    <t xml:space="preserve">P NAVEEN REDDY </t>
  </si>
  <si>
    <t xml:space="preserve">PUNNAS INFRA DEVELOPERS </t>
  </si>
  <si>
    <t xml:space="preserve">ORANGE AVENUES </t>
  </si>
  <si>
    <t xml:space="preserve">D B S CO </t>
  </si>
  <si>
    <t xml:space="preserve">K MAHENDAR </t>
  </si>
  <si>
    <t xml:space="preserve">SIRIPOTHU VENKAT KUMAR </t>
  </si>
  <si>
    <t xml:space="preserve">JANAGAM SHASHIKALA  </t>
  </si>
  <si>
    <t xml:space="preserve">JAYARAMU </t>
  </si>
  <si>
    <t xml:space="preserve">VEERA KIRAN KUMAR KAMMA  </t>
  </si>
  <si>
    <t xml:space="preserve">ATHEERA CONSTRUCTIONS </t>
  </si>
  <si>
    <t xml:space="preserve">VENKAT DAS </t>
  </si>
  <si>
    <t xml:space="preserve">SRIRAMOJI ANJANEYULU </t>
  </si>
  <si>
    <t xml:space="preserve">RAMAKOTU </t>
  </si>
  <si>
    <t xml:space="preserve">ADI NARAYANA </t>
  </si>
  <si>
    <t xml:space="preserve">KALLU VIKRAM REDDY </t>
  </si>
  <si>
    <t>SANDHYA CONSTRUCTIONS AND ESTATES PVT LTD</t>
  </si>
  <si>
    <t xml:space="preserve">KK PROJECTS </t>
  </si>
  <si>
    <t xml:space="preserve">DEVI DEVELOPERS &amp; BUILDERS </t>
  </si>
  <si>
    <t xml:space="preserve">ARUN NARSAIYA MADDI </t>
  </si>
  <si>
    <t xml:space="preserve">SRI LAXMI INFRA PROJECTS </t>
  </si>
  <si>
    <t xml:space="preserve">G RAMANJI </t>
  </si>
  <si>
    <t xml:space="preserve">CHALLA SHEKHAR REDDY </t>
  </si>
  <si>
    <t xml:space="preserve">MADHAVARAO </t>
  </si>
  <si>
    <t xml:space="preserve">SRIPAL REDDY </t>
  </si>
  <si>
    <t xml:space="preserve">THATI RAMULU </t>
  </si>
  <si>
    <t xml:space="preserve">SRIJA PROJECTS </t>
  </si>
  <si>
    <t xml:space="preserve">G SURESH KUMAR </t>
  </si>
  <si>
    <t xml:space="preserve">ABHIPRA CONSTRUCTIONS </t>
  </si>
  <si>
    <t xml:space="preserve">RAINBOW DEVELOPERS </t>
  </si>
  <si>
    <t xml:space="preserve">VIJAYA LAXMI KESI REDDY </t>
  </si>
  <si>
    <t xml:space="preserve">MADHAVARAM CONSTRUCTIONS </t>
  </si>
  <si>
    <t xml:space="preserve">VALLEPU NAGARAJU </t>
  </si>
  <si>
    <t xml:space="preserve">SREEVEN SAI RAM PROJECTS </t>
  </si>
  <si>
    <t xml:space="preserve">VALLABHADAS BALEESWAR GOUD </t>
  </si>
  <si>
    <t xml:space="preserve">LAKSHMI BUILDERS </t>
  </si>
  <si>
    <t xml:space="preserve">ATHOTA SIVARAMAKRISHNAIAH </t>
  </si>
  <si>
    <t xml:space="preserve">ZION HILLS DESIGN AND CONSTRUCTION </t>
  </si>
  <si>
    <t xml:space="preserve">RAJASHEKHAR REDDY </t>
  </si>
  <si>
    <t xml:space="preserve">RAJESHWARRAO SURABHI </t>
  </si>
  <si>
    <t xml:space="preserve">TANNERU SESHAIAH </t>
  </si>
  <si>
    <t xml:space="preserve">KADUKUNTLA  MADHUSUDHAN REDDY </t>
  </si>
  <si>
    <t xml:space="preserve">DASYAM GEETHA </t>
  </si>
  <si>
    <t xml:space="preserve">Y KODANDA RAMULU  </t>
  </si>
  <si>
    <t>SREE MEHER LAKSHMI CO</t>
  </si>
  <si>
    <t xml:space="preserve">ROYALE INFRA </t>
  </si>
  <si>
    <t xml:space="preserve">SATORI DESIGNS </t>
  </si>
  <si>
    <t xml:space="preserve">DERAM PREMSAI KUMAR </t>
  </si>
  <si>
    <t xml:space="preserve">APR INFRA </t>
  </si>
  <si>
    <t xml:space="preserve">PRAVEEN KUMAR DOSAPATI </t>
  </si>
  <si>
    <t xml:space="preserve">ACE VENTURES INDIA PRIVATE LIMITED </t>
  </si>
  <si>
    <t xml:space="preserve">GOWTHAMI CONSTRUCTIONS </t>
  </si>
  <si>
    <t xml:space="preserve">PLATINUM CONSTRUCTIONS </t>
  </si>
  <si>
    <t xml:space="preserve">A.SIDDA REDDY </t>
  </si>
  <si>
    <t xml:space="preserve">KETHAVATH SANJEEVA NAIK </t>
  </si>
  <si>
    <t xml:space="preserve">KUNCHALA EDUKONDALU </t>
  </si>
  <si>
    <t xml:space="preserve">NAGARAJU DUNGROTHU </t>
  </si>
  <si>
    <t xml:space="preserve">ULTIMA DEVELOPERS </t>
  </si>
  <si>
    <t>KOMMAGONI RAJALINGAM</t>
  </si>
  <si>
    <t xml:space="preserve">DEREDDY BHAGWAN REDDY </t>
  </si>
  <si>
    <t xml:space="preserve">MULKUNDKAR SANDEEP KUMAR </t>
  </si>
  <si>
    <t>K.EDUKONDALU</t>
  </si>
  <si>
    <t xml:space="preserve">M.VENKAT RAMANA REDDY </t>
  </si>
  <si>
    <t xml:space="preserve">SISTA LAKSHMI </t>
  </si>
  <si>
    <t xml:space="preserve">VIJAYA CONSTRUCTIONS </t>
  </si>
  <si>
    <t xml:space="preserve">S.S.FOUNDATIONS </t>
  </si>
  <si>
    <t xml:space="preserve">ATHREYA INFRA </t>
  </si>
  <si>
    <t xml:space="preserve">SKP CONSTRUCTION </t>
  </si>
  <si>
    <t xml:space="preserve">SHHREE GURU CONSTRUCTIONS </t>
  </si>
  <si>
    <t xml:space="preserve">KUNCHALA VENKAIAH </t>
  </si>
  <si>
    <t xml:space="preserve">DPR INFRA PROJECTS PRIVATE LIMITED </t>
  </si>
  <si>
    <t xml:space="preserve">PALLAMPATI LAKSHMI TULASI </t>
  </si>
  <si>
    <t xml:space="preserve">M L DHARMENDER </t>
  </si>
  <si>
    <t xml:space="preserve">ANANTHULA SAI CHAND </t>
  </si>
  <si>
    <t xml:space="preserve">SHAIK SYED MASTAN </t>
  </si>
  <si>
    <t xml:space="preserve">MEESA KARUNAKER </t>
  </si>
  <si>
    <t xml:space="preserve">ADLURI VIJAYENDER RAJU </t>
  </si>
  <si>
    <t xml:space="preserve">DNJ </t>
  </si>
  <si>
    <t xml:space="preserve">KALVA KRISHNA REDDY </t>
  </si>
  <si>
    <t xml:space="preserve">KUNCHALA MADHU </t>
  </si>
  <si>
    <t xml:space="preserve">ALTERRA PROJECTS PRIVATE LIMITED </t>
  </si>
  <si>
    <t>ANANTULA SAI CHAND</t>
  </si>
  <si>
    <t xml:space="preserve">SRI VEN HOMES </t>
  </si>
  <si>
    <t>G VINAY KUMAR</t>
  </si>
  <si>
    <t xml:space="preserve">SHIVAPRASAD VANGARI </t>
  </si>
  <si>
    <t xml:space="preserve">KSR CONSTRUCTIONS </t>
  </si>
  <si>
    <t xml:space="preserve">SREE CONSTRUCTIONS IDA </t>
  </si>
  <si>
    <t xml:space="preserve">URBANRISE LIFESTYLES PRIVATE LIMITED </t>
  </si>
  <si>
    <t xml:space="preserve">MAKUTA CONSTRUCTIONS LLP </t>
  </si>
  <si>
    <t xml:space="preserve">TRUE INTEGRAL CONCRETE PRIVATE LIMITED </t>
  </si>
  <si>
    <t xml:space="preserve">M S CRUSHERS </t>
  </si>
  <si>
    <t xml:space="preserve">ALLIANCE INN (INDIA) PRIVATE LIMITED </t>
  </si>
  <si>
    <t xml:space="preserve">SVS INFRACON PRIVATE LIMITED </t>
  </si>
  <si>
    <t>PACIFICA CONSTRUCTION PVT LTD</t>
  </si>
  <si>
    <t xml:space="preserve">VIGOR ENTERPRISES </t>
  </si>
  <si>
    <t xml:space="preserve">ADITYA DEVELOPERS </t>
  </si>
  <si>
    <t xml:space="preserve">SBSV INFRA  </t>
  </si>
  <si>
    <t xml:space="preserve">SREEJANANI INFRACON PRIVATE LIMITED </t>
  </si>
  <si>
    <t xml:space="preserve">LAVANYA CONSTRUCTIONS </t>
  </si>
  <si>
    <t xml:space="preserve">SHARADHA DEVELOPERS </t>
  </si>
  <si>
    <t xml:space="preserve">SRI MYTRI CONSTRUCTIONS AND DEVELOPERS </t>
  </si>
  <si>
    <t xml:space="preserve">NIKHILSAI KRISHNA INFRA LLP </t>
  </si>
  <si>
    <t xml:space="preserve">M S HOMES </t>
  </si>
  <si>
    <t xml:space="preserve">ABODE DEVELOPERS </t>
  </si>
  <si>
    <t xml:space="preserve">SHARVANI VENTURES &amp; AVENUES PRIVATE LIMITED </t>
  </si>
  <si>
    <t xml:space="preserve">VEDA READYMIX </t>
  </si>
  <si>
    <t xml:space="preserve">VISHNU DEVELOPERS </t>
  </si>
  <si>
    <t xml:space="preserve">EMPIRE MEADOWS PVT LTD </t>
  </si>
  <si>
    <t xml:space="preserve">ADITI AVENUES  </t>
  </si>
  <si>
    <t xml:space="preserve">GOTHIC FOUNDATIONS </t>
  </si>
  <si>
    <t xml:space="preserve">KONDAVEEDU DEVELOPERS </t>
  </si>
  <si>
    <t xml:space="preserve">JAISRIDEVI HOMES PVT LTD </t>
  </si>
  <si>
    <t xml:space="preserve">SREE LAXMI DEVELOPERS </t>
  </si>
  <si>
    <t xml:space="preserve">SRI VEERANJANEYA CONSTRUCTIONS </t>
  </si>
  <si>
    <t xml:space="preserve">S S CONSTRUCTIONS </t>
  </si>
  <si>
    <t xml:space="preserve">GSK PROJECTS BESIDE </t>
  </si>
  <si>
    <t xml:space="preserve">GUNTUPALLY HOMES </t>
  </si>
  <si>
    <t>SMART BUILT PREFAB PRIVATE LIMITED</t>
  </si>
  <si>
    <t xml:space="preserve">KAKATIYA CONSTRUCTIONS &amp; INFRA </t>
  </si>
  <si>
    <t xml:space="preserve">VAJRA BUILDERS AND DEVELOPERS </t>
  </si>
  <si>
    <t xml:space="preserve">AAKRITI CONSTRUCTIONS AND DEVELOPERS PVT LTD </t>
  </si>
  <si>
    <t>SRI LAKSHMI ENTERPRISES</t>
  </si>
  <si>
    <t xml:space="preserve">BALAJI CONSTRUCTIONS </t>
  </si>
  <si>
    <t xml:space="preserve">DARA INFRA </t>
  </si>
  <si>
    <t xml:space="preserve">RISINIA BUILDERS </t>
  </si>
  <si>
    <t xml:space="preserve">KAKATIYA CONSTRUCTIONS </t>
  </si>
  <si>
    <t xml:space="preserve">NR INFRA DEVELOPERS </t>
  </si>
  <si>
    <t xml:space="preserve">SHIVA SAI CONSTRUCTIONS </t>
  </si>
  <si>
    <t xml:space="preserve">RISINIA INFRA DEVELOPERS LLP </t>
  </si>
  <si>
    <t xml:space="preserve">VR ELITE BUILDERS AND DEVELOPERS </t>
  </si>
  <si>
    <t xml:space="preserve">ARC9 INFRA DEVELOPERS </t>
  </si>
  <si>
    <t xml:space="preserve">S M BUILDERS </t>
  </si>
  <si>
    <t xml:space="preserve">SS CONSTRUCTIONS </t>
  </si>
  <si>
    <t xml:space="preserve">MIRCHI DEVELOPERS </t>
  </si>
  <si>
    <t xml:space="preserve">R RAVI  </t>
  </si>
  <si>
    <t>SREE SS CONSTRUCTIONS</t>
  </si>
  <si>
    <t xml:space="preserve">SUDARSHANA CONSTRUCTIONS </t>
  </si>
  <si>
    <t xml:space="preserve">CHANDRANSH CONSTRUCTIONS </t>
  </si>
  <si>
    <t>BHANU CONSTRUCTIONS</t>
  </si>
  <si>
    <t xml:space="preserve">SREE KARTHIKEYA CONSTRUCTIONS </t>
  </si>
  <si>
    <t xml:space="preserve">ADITI AVENUES </t>
  </si>
  <si>
    <t xml:space="preserve">SRI LAXMI DEVELOPERS </t>
  </si>
  <si>
    <t xml:space="preserve">VR INFRA </t>
  </si>
  <si>
    <t xml:space="preserve">MAHITHA DEVELOPERS </t>
  </si>
  <si>
    <t xml:space="preserve">U V INFRA </t>
  </si>
  <si>
    <t xml:space="preserve">SHRENIKA CONSTRUCTIONS AND DEVELOPERS </t>
  </si>
  <si>
    <t>SHREE SHUBHAM INFRA</t>
  </si>
  <si>
    <t xml:space="preserve">KRISHNATEJA CONSTRUCTIONS </t>
  </si>
  <si>
    <t xml:space="preserve">SREE KALPA PROJECTS </t>
  </si>
  <si>
    <t xml:space="preserve">MADDURU SUBBAREDDY </t>
  </si>
  <si>
    <t xml:space="preserve">S V INFRA </t>
  </si>
  <si>
    <t xml:space="preserve">REDSOIL INFRATECH LLP </t>
  </si>
  <si>
    <t xml:space="preserve">VYSHNAVI DEVELOPERS </t>
  </si>
  <si>
    <t xml:space="preserve">S S CREATIONS AND CONSTRUCTIONS </t>
  </si>
  <si>
    <t>PREKON CONSTRUCTIONS</t>
  </si>
  <si>
    <t xml:space="preserve">LAKSHMI INFRA PROJECTS LLP </t>
  </si>
  <si>
    <t xml:space="preserve">EVEREST ORGANICS LTD </t>
  </si>
  <si>
    <t xml:space="preserve">SVAM INFRA PRIVATE LIMITED </t>
  </si>
  <si>
    <t xml:space="preserve">LAKSHMI NARAYANA GUMMADI </t>
  </si>
  <si>
    <t xml:space="preserve">GOTHIC LIVING SPACES </t>
  </si>
  <si>
    <t xml:space="preserve">SASR CONSTRUCTIONS </t>
  </si>
  <si>
    <t xml:space="preserve">SRI BALAJI CONSTRUCTIONS </t>
  </si>
  <si>
    <t xml:space="preserve">GUPTA REALTY </t>
  </si>
  <si>
    <t xml:space="preserve">SSV CONSTRUCTIONS  </t>
  </si>
  <si>
    <t xml:space="preserve">SRI KARTIKEYA INFRA &amp; INTERIORS </t>
  </si>
  <si>
    <t xml:space="preserve">SAI POORNA BUILDERS </t>
  </si>
  <si>
    <t xml:space="preserve">K.SURENDER REDDY </t>
  </si>
  <si>
    <t xml:space="preserve">N CH NAGIREDDY </t>
  </si>
  <si>
    <t xml:space="preserve">M RAMASWAMY REDDY </t>
  </si>
  <si>
    <t xml:space="preserve">EZ DRIVE CAR CARE </t>
  </si>
  <si>
    <t xml:space="preserve">PIONEER CONSTRUCTIONS </t>
  </si>
  <si>
    <t xml:space="preserve">SRI SAI CONSTRUCTIONS </t>
  </si>
  <si>
    <t xml:space="preserve">SRI SINDHU INFRA VENTURES INDIA LLP </t>
  </si>
  <si>
    <t xml:space="preserve">T VENUGOPAL </t>
  </si>
  <si>
    <t xml:space="preserve">K B S CONSTRUCTIONS </t>
  </si>
  <si>
    <t>NANDANA INFRA DEVELOPERS PRIVATE LIMITED</t>
  </si>
  <si>
    <t xml:space="preserve">VANGARALA PRAVEEN KUMAR IDA </t>
  </si>
  <si>
    <t xml:space="preserve">GURRAM MADHU SUDAN REDDY </t>
  </si>
  <si>
    <t xml:space="preserve">KATIKALA DAVID BHASKAR </t>
  </si>
  <si>
    <t xml:space="preserve">KAMMARI RAMA KRISHNA CHARY </t>
  </si>
  <si>
    <t xml:space="preserve">ARCHIES PROMOTERS INC </t>
  </si>
  <si>
    <t xml:space="preserve">SREE KARTHIKEYA CONSTRUCTIONS 9 </t>
  </si>
  <si>
    <t xml:space="preserve">RAMESH KUMAR VANKAMAMIDI </t>
  </si>
  <si>
    <t xml:space="preserve">GK INFRA PROJECTS PRIVATE LIMITED </t>
  </si>
  <si>
    <t xml:space="preserve">VEERA RMC INDIA PRIVATE LIMITED </t>
  </si>
  <si>
    <t xml:space="preserve">HARENDER NATH </t>
  </si>
  <si>
    <t xml:space="preserve">BEKEM INFRA PROJECTS PVT LTD </t>
  </si>
  <si>
    <t xml:space="preserve">SUPER DECORATIVE FLOORINGS PVT LTD </t>
  </si>
  <si>
    <t xml:space="preserve">SORA CONSTRUCTIONS </t>
  </si>
  <si>
    <t xml:space="preserve">SRI SAI RAM PROJECTS LIMITED </t>
  </si>
  <si>
    <t xml:space="preserve">CALVARY TEMPLE FOUNDATION </t>
  </si>
  <si>
    <t xml:space="preserve">IVR ENGINEERING &amp; PROJECTS PRIVATE LIMITED </t>
  </si>
  <si>
    <t xml:space="preserve">XTORD DESIGNS PRIVATE LIMITED  </t>
  </si>
  <si>
    <t xml:space="preserve">ARISANAPALLY HOMES </t>
  </si>
  <si>
    <t>BHARGAV PROPERTIES</t>
  </si>
  <si>
    <t xml:space="preserve">MERLION BUILDERS </t>
  </si>
  <si>
    <t xml:space="preserve">LANKAPALLI RAJESH  </t>
  </si>
  <si>
    <t xml:space="preserve">KKR AND SCPR PRIME VENTURES </t>
  </si>
  <si>
    <t xml:space="preserve">POTLOLLA NAGARJUNA REDDY </t>
  </si>
  <si>
    <t xml:space="preserve">GRK I N F R A </t>
  </si>
  <si>
    <t xml:space="preserve">RAMI REDDY VUYYURU </t>
  </si>
  <si>
    <t xml:space="preserve">SRI SAI  CONSTRUCTIONS </t>
  </si>
  <si>
    <t xml:space="preserve">SRI LAKSHMI CIVIL CONSTRUCTIONS </t>
  </si>
  <si>
    <t xml:space="preserve">SOMESHWAR GOSHETTY </t>
  </si>
  <si>
    <t>G BHAVANI SANKAR</t>
  </si>
  <si>
    <t xml:space="preserve">SRI LAKSHMI ENTERPRISES </t>
  </si>
  <si>
    <t xml:space="preserve">POTTURI SURYA VARAPRASAD </t>
  </si>
  <si>
    <t xml:space="preserve">KOTHAMASU SOWBHAGYA ISWARYA RAJYA LAKSHMI </t>
  </si>
  <si>
    <t xml:space="preserve">CHANDRA SEKHARA RAO CHERUKU </t>
  </si>
  <si>
    <t xml:space="preserve">RAMESH PODETI </t>
  </si>
  <si>
    <t xml:space="preserve">SRIVEN PROJECTS </t>
  </si>
  <si>
    <t xml:space="preserve">SUNIL YADAV </t>
  </si>
  <si>
    <t xml:space="preserve">PRIMARK ENTERPRISES </t>
  </si>
  <si>
    <t xml:space="preserve">VAMSHI CONSTRUCTIONS AND DEVELOPERS </t>
  </si>
  <si>
    <t xml:space="preserve">STAR LITE GLOBAL ENTERPRISE INDIA LIMITED </t>
  </si>
  <si>
    <t>KAPIL PRECAST AND INFRA PVT LTD</t>
  </si>
  <si>
    <t xml:space="preserve">YV ENTERPRISES </t>
  </si>
  <si>
    <t xml:space="preserve">STARLITE  SPINTECH LIMITED </t>
  </si>
  <si>
    <t xml:space="preserve">MY PI VILLAS CONSTRUCTIONS PHASE2 </t>
  </si>
  <si>
    <t xml:space="preserve">SUBISHI ENGINEERS </t>
  </si>
  <si>
    <t xml:space="preserve">VIJETHA CONSTRUCTIONS </t>
  </si>
  <si>
    <t xml:space="preserve">SUPER GRANITES </t>
  </si>
  <si>
    <t xml:space="preserve">SHREE ANURAG PROJECTS </t>
  </si>
  <si>
    <t xml:space="preserve">SANCO INFRA PROJECTS </t>
  </si>
  <si>
    <t xml:space="preserve">LEONARD CONSTRUCTIONS PRIVATE LIMITED </t>
  </si>
  <si>
    <t xml:space="preserve">LAXMI GANAPATHI CONSTRUCTIONS </t>
  </si>
  <si>
    <t xml:space="preserve">K V S S BUILDERS &amp; DEVELOPERS </t>
  </si>
  <si>
    <t xml:space="preserve">ANITHA GOURI MULA </t>
  </si>
  <si>
    <t xml:space="preserve">SIRI CONSTRUCTIONS  </t>
  </si>
  <si>
    <t xml:space="preserve">HYDERABAD SPUN PIPE INDUSTIRES </t>
  </si>
  <si>
    <t xml:space="preserve">LOKA SAMPATH REDDY </t>
  </si>
  <si>
    <t xml:space="preserve">SRI SAI CYBER INFRA </t>
  </si>
  <si>
    <t xml:space="preserve">RUDRA CONSTRUCTIONS </t>
  </si>
  <si>
    <t xml:space="preserve">SREE LAXMI BALAJI CONSTRUCTIONS </t>
  </si>
  <si>
    <t xml:space="preserve">SRI UMA RATNA CONSTRUCTIONS </t>
  </si>
  <si>
    <t xml:space="preserve">OM SRI BUILDERS &amp; DEVELOPERS </t>
  </si>
  <si>
    <t xml:space="preserve">GODUGU BALAKRISHNA </t>
  </si>
  <si>
    <t xml:space="preserve">ADITYA OM </t>
  </si>
  <si>
    <t xml:space="preserve">SHREE VASAVI DEVELOPERS </t>
  </si>
  <si>
    <t xml:space="preserve">FORTUNE HOMES BUILDERS AND DEVELOPERS </t>
  </si>
  <si>
    <t xml:space="preserve">LAXMI INFRACON </t>
  </si>
  <si>
    <t xml:space="preserve">TEENETI SAMPATH SURENDER REDDY </t>
  </si>
  <si>
    <t>ANISH HOMES PVT LTD</t>
  </si>
  <si>
    <t xml:space="preserve">APR BUILDERS AND CONTRACTORS </t>
  </si>
  <si>
    <t xml:space="preserve">HYDERABADSPUN PIPE INDUSTRIES </t>
  </si>
  <si>
    <t xml:space="preserve">SAI KRISHNA CONSTRUCTIONS </t>
  </si>
  <si>
    <t xml:space="preserve">KOTAIAH GOPANABOINA </t>
  </si>
  <si>
    <t xml:space="preserve">SIVARAMA RAJU ADDALA </t>
  </si>
  <si>
    <t xml:space="preserve">VAISHNAVIS CONSTRUCTIONS </t>
  </si>
  <si>
    <t xml:space="preserve">G SRINIVAS REDDY </t>
  </si>
  <si>
    <t>PARIJATHA HOMES AND DEVELOPERS PVT.LTD</t>
  </si>
  <si>
    <t xml:space="preserve">SILVER LINE CONSTRUCTIONS </t>
  </si>
  <si>
    <t xml:space="preserve">LAGGALA VENKAT RAO </t>
  </si>
  <si>
    <t xml:space="preserve">SLV BUILDERS &amp; DEVELOPERS </t>
  </si>
  <si>
    <t xml:space="preserve">SRI RAMA DEVELOPERS1 </t>
  </si>
  <si>
    <t xml:space="preserve">APURUPA DECO LLP </t>
  </si>
  <si>
    <t xml:space="preserve">KNB CONSTRUCTIONS </t>
  </si>
  <si>
    <t xml:space="preserve">SRI ARKA CONSTRUCTIONS </t>
  </si>
  <si>
    <t xml:space="preserve">KVSS VARA PRASAD VARMA </t>
  </si>
  <si>
    <t xml:space="preserve">P JANGA REDDY </t>
  </si>
  <si>
    <t xml:space="preserve">THE BUILDING COMPANY </t>
  </si>
  <si>
    <t xml:space="preserve">CNR CONSTRUCTIONS </t>
  </si>
  <si>
    <t xml:space="preserve">TARA BEN PATEL </t>
  </si>
  <si>
    <t xml:space="preserve">KSP AVENUES </t>
  </si>
  <si>
    <t xml:space="preserve">SANJAY REDDY INFRA DEVELOPERS </t>
  </si>
  <si>
    <t xml:space="preserve">VGRM INFRA PROJECTS </t>
  </si>
  <si>
    <t xml:space="preserve">MANIKANTA SPORTS </t>
  </si>
  <si>
    <t xml:space="preserve">VANMA BUILDERS PRIVATE LIMITED </t>
  </si>
  <si>
    <t xml:space="preserve">SHREE KRISHNA HOMES </t>
  </si>
  <si>
    <t xml:space="preserve">ANU CONSTRUCTIONS </t>
  </si>
  <si>
    <t xml:space="preserve">NAKKI REDDY YELLA REDDY </t>
  </si>
  <si>
    <t xml:space="preserve">PEARL CONSTRUCTIONS </t>
  </si>
  <si>
    <t xml:space="preserve">SUBASH CHANDER RAINIGARI </t>
  </si>
  <si>
    <t xml:space="preserve">SRAVANI CONSTRUCTIONS </t>
  </si>
  <si>
    <t xml:space="preserve">SRINIVAS NALLA </t>
  </si>
  <si>
    <t>SV HOMES</t>
  </si>
  <si>
    <t xml:space="preserve">N RAVINDER REDDY AND OTHERS </t>
  </si>
  <si>
    <t xml:space="preserve">LANDMARK CONSTRUCTIONS </t>
  </si>
  <si>
    <t xml:space="preserve">SIDDHI SHELTERS </t>
  </si>
  <si>
    <t xml:space="preserve">PUDAMI CONSTRUCTIONS </t>
  </si>
  <si>
    <t xml:space="preserve">VITHAL DAS PATEL </t>
  </si>
  <si>
    <t xml:space="preserve">VISION INFRA DEVELOPERS </t>
  </si>
  <si>
    <t xml:space="preserve">BOMBOTHULA SAI KIRAN </t>
  </si>
  <si>
    <t xml:space="preserve">VEDHA BUILDERS &amp; DEVELOPERS </t>
  </si>
  <si>
    <t xml:space="preserve">EXSERVICEMAN LOGESTICS  </t>
  </si>
  <si>
    <t xml:space="preserve">SHANTHA PATHA </t>
  </si>
  <si>
    <t xml:space="preserve">OORJITA BUILDERS AND DEVELOPERS PVT LTD </t>
  </si>
  <si>
    <t xml:space="preserve">AVIGHNA BUILDERS </t>
  </si>
  <si>
    <t xml:space="preserve">ALPINE INFRATECH  </t>
  </si>
  <si>
    <t xml:space="preserve">VENKATRAO KALLURI </t>
  </si>
  <si>
    <t xml:space="preserve">SEERAM MANJULA REDDY </t>
  </si>
  <si>
    <t xml:space="preserve">VENKATA SITARAMACHANDRA RAJU DATLA </t>
  </si>
  <si>
    <t xml:space="preserve">MARADANI NAGASIROMANI </t>
  </si>
  <si>
    <t xml:space="preserve">VIHAS INFRATECH </t>
  </si>
  <si>
    <t xml:space="preserve">ASHOK KUMAR NAYIKAM </t>
  </si>
  <si>
    <t xml:space="preserve">V SURESH KUMAR </t>
  </si>
  <si>
    <t xml:space="preserve">M SANKARA RAO </t>
  </si>
  <si>
    <t xml:space="preserve">DUMPALA JYOTHI KIRAN REDDY </t>
  </si>
  <si>
    <t xml:space="preserve">UPPU MANOHAR </t>
  </si>
  <si>
    <t xml:space="preserve">SIDDHI VINAYAKA VENTURES </t>
  </si>
  <si>
    <t xml:space="preserve">ROSHINI CONSTRUCTIONS </t>
  </si>
  <si>
    <t xml:space="preserve">SVLN CONCRETE PRODUCTS </t>
  </si>
  <si>
    <t xml:space="preserve">MAMIDI RAVINDER REDDY </t>
  </si>
  <si>
    <t xml:space="preserve">RATAN BANGLES </t>
  </si>
  <si>
    <t xml:space="preserve">SRINIVAS YERRAM </t>
  </si>
  <si>
    <t xml:space="preserve">PADMAVAMSHI HANDLOOM AND TEXTILE SHOPPING MALL PRIVATE LIMITED </t>
  </si>
  <si>
    <t xml:space="preserve">PINNACLE CONSTRUCTIONS </t>
  </si>
  <si>
    <t xml:space="preserve">CHEELA LIFE SPACES PRIVATE LIMITED </t>
  </si>
  <si>
    <t xml:space="preserve">SREE MEHER LAKSHMI CO </t>
  </si>
  <si>
    <t xml:space="preserve">MAGIC BITES PRIVATE LIMITED </t>
  </si>
  <si>
    <t xml:space="preserve">ECO GREEN BUILDERS </t>
  </si>
  <si>
    <t xml:space="preserve">SHOBHA VEMULA </t>
  </si>
  <si>
    <t xml:space="preserve">BOMBOTHULA SAI KRISHNA  </t>
  </si>
  <si>
    <t xml:space="preserve">SUPERIOR TILES </t>
  </si>
  <si>
    <t xml:space="preserve">LINGA RAVINDRANATH </t>
  </si>
  <si>
    <t xml:space="preserve">E11 HOMES </t>
  </si>
  <si>
    <t xml:space="preserve">KARNING PARAMESH </t>
  </si>
  <si>
    <t xml:space="preserve">VISHAL SINGH DUDHANI </t>
  </si>
  <si>
    <t xml:space="preserve">M BHEEMAIAH </t>
  </si>
  <si>
    <t xml:space="preserve">G VASANTHA KUMARI </t>
  </si>
  <si>
    <t xml:space="preserve">VENKATARAO </t>
  </si>
  <si>
    <t xml:space="preserve">G S INFRA </t>
  </si>
  <si>
    <t xml:space="preserve">SRI KESARI NARSIMHA CONSTRUCTIONS </t>
  </si>
  <si>
    <t xml:space="preserve">S R AUTOMATIONS </t>
  </si>
  <si>
    <t xml:space="preserve">ACME CONSTRUCTIONS </t>
  </si>
  <si>
    <t xml:space="preserve">NCL HOMES LIMITED </t>
  </si>
  <si>
    <t xml:space="preserve">CHEELA ABILASH </t>
  </si>
  <si>
    <t xml:space="preserve">MALKAPURAM ANJI REDDY </t>
  </si>
  <si>
    <t xml:space="preserve">VENKATESHWARLU KUNCHARLA </t>
  </si>
  <si>
    <t xml:space="preserve">THE BUILDING CO </t>
  </si>
  <si>
    <t xml:space="preserve">LAKSHMI PROJECTS </t>
  </si>
  <si>
    <t xml:space="preserve">SPACE9 INFRACON AND DEVELOPERS PRIVATE LIMITED </t>
  </si>
  <si>
    <t xml:space="preserve">SRI MAHALAXMI CONSTRUCTION </t>
  </si>
  <si>
    <t xml:space="preserve">MY PLACE INFRA </t>
  </si>
  <si>
    <t xml:space="preserve">NAKSHATRA BUILDERS AND DEVELOPERS </t>
  </si>
  <si>
    <t xml:space="preserve">ASHRITHA ORGANISATION </t>
  </si>
  <si>
    <t xml:space="preserve">TMR INFRATECH </t>
  </si>
  <si>
    <t xml:space="preserve">B ANJANEYULU </t>
  </si>
  <si>
    <t>TIMESHELL CIVIL PROJECTS E</t>
  </si>
  <si>
    <t xml:space="preserve">SUNIL JUMPA </t>
  </si>
  <si>
    <t xml:space="preserve">KAKATIYA INFRA PROJECTS </t>
  </si>
  <si>
    <t xml:space="preserve">MUDAVATH GOPAL </t>
  </si>
  <si>
    <t xml:space="preserve">LEIGHTON INDIA CONTRACTORS PRIVATE LIMITED </t>
  </si>
  <si>
    <t xml:space="preserve">N R EQUIPMENTS </t>
  </si>
  <si>
    <t xml:space="preserve">SREE MATRU INFRA </t>
  </si>
  <si>
    <t>SHIVA SHAKTHI SHIRDI ANUGRAHA MAHAPEETAM</t>
  </si>
  <si>
    <t xml:space="preserve">DEE VEE PROJECTS LIMITED </t>
  </si>
  <si>
    <t xml:space="preserve">MATRIX CONSTRUCTIONS </t>
  </si>
  <si>
    <t xml:space="preserve">HOME LINE INFRA </t>
  </si>
  <si>
    <t xml:space="preserve">STANCH PROJECTS PRIVATE LIMITED </t>
  </si>
  <si>
    <t xml:space="preserve">GOWRA PALLADIUM PVT LTD </t>
  </si>
  <si>
    <t xml:space="preserve">SOUTH ASIAN INFRASTRUCTURE </t>
  </si>
  <si>
    <t xml:space="preserve">YEDALA ARUN </t>
  </si>
  <si>
    <t xml:space="preserve">MYENVIRE DEVELOPERS PRIVATE LIMITED </t>
  </si>
  <si>
    <t xml:space="preserve">SITA SHELTERS PRIVATE LIMITED </t>
  </si>
  <si>
    <t xml:space="preserve">NAMOSHREE INFRA </t>
  </si>
  <si>
    <t xml:space="preserve">SVS PROMOTERS AND DEVELOPERS </t>
  </si>
  <si>
    <t xml:space="preserve">KANDADI SATHYAVATHI </t>
  </si>
  <si>
    <t xml:space="preserve">YADAVALLI SRINIVASRAO </t>
  </si>
  <si>
    <t xml:space="preserve">A.J.S. CONSTRUCTIONS </t>
  </si>
  <si>
    <t xml:space="preserve">SAI CHARAN CONSTRUCTIONS </t>
  </si>
  <si>
    <t xml:space="preserve">R DEEPA REDDY </t>
  </si>
  <si>
    <t xml:space="preserve">SRI SAI HOUSING CORPORATION </t>
  </si>
  <si>
    <t xml:space="preserve">GSV PROJECTS PRIVATE LIMITED </t>
  </si>
  <si>
    <t xml:space="preserve">RAMESH MOHAN MATTA </t>
  </si>
  <si>
    <t xml:space="preserve">SAI DEEPTHI CONSTRUCTIONS </t>
  </si>
  <si>
    <t xml:space="preserve">R ARCHANA  REDDY </t>
  </si>
  <si>
    <t xml:space="preserve">SHIRIDI SAI ANUGAHA PEETAM </t>
  </si>
  <si>
    <t xml:space="preserve">RAJASEKHAR YADAV LAMBA YELLIAH </t>
  </si>
  <si>
    <t xml:space="preserve">MORE FLOOR </t>
  </si>
  <si>
    <t xml:space="preserve">G GOPAL RAO </t>
  </si>
  <si>
    <t xml:space="preserve">HAVAN DESIGN STUDIO </t>
  </si>
  <si>
    <t xml:space="preserve">PANDI KASI VISWESWARA RAO </t>
  </si>
  <si>
    <t xml:space="preserve">GOLCONDA SHANTARAM </t>
  </si>
  <si>
    <t xml:space="preserve">SEETHA ESTATES </t>
  </si>
  <si>
    <t xml:space="preserve">GOWRA VENTURES PVT LTD </t>
  </si>
  <si>
    <t xml:space="preserve">MERAKI CONSTRUCTIONS </t>
  </si>
  <si>
    <t xml:space="preserve">HMDA TRUCK DOCK LOGISTICS PVT LTD </t>
  </si>
  <si>
    <t xml:space="preserve">YADAVALLI SRINIVASRAO  </t>
  </si>
  <si>
    <t xml:space="preserve">NALLARALLA SUDHEER REDDY </t>
  </si>
  <si>
    <t xml:space="preserve">SHIROOR GOPAL KRISHNA NAYAK </t>
  </si>
  <si>
    <t xml:space="preserve">DHEERAVATH SUNIL NAYAK </t>
  </si>
  <si>
    <t xml:space="preserve">ARUNODAY LIFE SPACES PRIVATE LIMITED </t>
  </si>
  <si>
    <t xml:space="preserve">SAFAH CONSTRUCTIONS </t>
  </si>
  <si>
    <t xml:space="preserve">NAGARI CHANDRABABU </t>
  </si>
  <si>
    <t xml:space="preserve">VARDHAN PROJECTS </t>
  </si>
  <si>
    <t xml:space="preserve">SOMA N SAMA PROJECTS </t>
  </si>
  <si>
    <t xml:space="preserve">R CUBE CONSTRUCTIONS </t>
  </si>
  <si>
    <t xml:space="preserve">B RAGHURAM </t>
  </si>
  <si>
    <t xml:space="preserve">MOHAMMED AYAZ </t>
  </si>
  <si>
    <t xml:space="preserve">OM SREE BUILDERS &amp; DEVELOPERS LLP </t>
  </si>
  <si>
    <t xml:space="preserve">RAJA PUSHPA PROPERTIES PVT LTD </t>
  </si>
  <si>
    <t>OM SREE BUILDERS &amp; DEVELOPERS LLP</t>
  </si>
  <si>
    <t xml:space="preserve">KVR CONSTRUCTIONS </t>
  </si>
  <si>
    <t xml:space="preserve">CMG BUILDERS </t>
  </si>
  <si>
    <t xml:space="preserve">PRIDE CONSTRUCTIONS </t>
  </si>
  <si>
    <t xml:space="preserve">MAPHAR CONSTRUCTIONS PRIVATE LIMITED </t>
  </si>
  <si>
    <t xml:space="preserve">SRINIVASA BUILDERS AND DEVELOPERS </t>
  </si>
  <si>
    <t xml:space="preserve">SUNNAM CHALAMAIAH </t>
  </si>
  <si>
    <t xml:space="preserve">TARUN ANAND </t>
  </si>
  <si>
    <t xml:space="preserve">VENKATA SESHAGIRI RAO KANUMURI </t>
  </si>
  <si>
    <t xml:space="preserve">GAYATHRI CONSTRUCTIONS </t>
  </si>
  <si>
    <t xml:space="preserve">POMMAIAHGARI PRANITH KUMAR </t>
  </si>
  <si>
    <t xml:space="preserve">POLICHARLA VINOD </t>
  </si>
  <si>
    <t xml:space="preserve">R N R DEVELOPERS </t>
  </si>
  <si>
    <t xml:space="preserve">G RAGHAVENDER GOUD </t>
  </si>
  <si>
    <t xml:space="preserve">RAJESWARI ANMANAGANDLA </t>
  </si>
  <si>
    <t xml:space="preserve">R.RAVINDRA BABU MATERIAL SUPPLIERS </t>
  </si>
  <si>
    <t xml:space="preserve">ALA RAMU </t>
  </si>
  <si>
    <t xml:space="preserve">V MADHAVA RAO </t>
  </si>
  <si>
    <t xml:space="preserve">MOTHE SADHANA </t>
  </si>
  <si>
    <t xml:space="preserve">G BAL REDDY </t>
  </si>
  <si>
    <t>MAPHAR CONSTRUCTIONS PRIVATE LIMITED</t>
  </si>
  <si>
    <t xml:space="preserve">SUBHASH CHANDER REDDY KOTA </t>
  </si>
  <si>
    <t xml:space="preserve">NARSING MATERIAL SUPPLIERS </t>
  </si>
  <si>
    <t xml:space="preserve">INDIGO CONSTRUCTIONS </t>
  </si>
  <si>
    <t xml:space="preserve">GK INFRA CON </t>
  </si>
  <si>
    <t xml:space="preserve">BALAKRISHNA PULIGADDA </t>
  </si>
  <si>
    <t xml:space="preserve">NIDHI PROPERTIES </t>
  </si>
  <si>
    <t xml:space="preserve">POLA KRISHNA </t>
  </si>
  <si>
    <t xml:space="preserve">KCN ENGINEERS AND INFRA </t>
  </si>
  <si>
    <t xml:space="preserve">SV INFRA </t>
  </si>
  <si>
    <t xml:space="preserve">YADAGIRI REDDY VANGA  </t>
  </si>
  <si>
    <t xml:space="preserve">ASHOK KUMAR KAMISHETTY </t>
  </si>
  <si>
    <t xml:space="preserve">CHITIMILLA SRINIVAS </t>
  </si>
  <si>
    <t xml:space="preserve">VASHISTA CONSTRUCTIONS </t>
  </si>
  <si>
    <t xml:space="preserve">SRINIVASA RAO SADINENI </t>
  </si>
  <si>
    <t xml:space="preserve">LA CASA DEVELOPERS </t>
  </si>
  <si>
    <t xml:space="preserve">SHEELAM SATHYANARAYANA REDDY </t>
  </si>
  <si>
    <t xml:space="preserve">GEORG REDDY UDUMALA </t>
  </si>
  <si>
    <t xml:space="preserve">S N KOTA INFRA </t>
  </si>
  <si>
    <t xml:space="preserve">SUROJ BUILDCON PVT LTD </t>
  </si>
  <si>
    <t xml:space="preserve">BURADA THIRUPATHI RAO </t>
  </si>
  <si>
    <t xml:space="preserve">BHANUPRAKASH GOUD GOLANAKONDA </t>
  </si>
  <si>
    <t xml:space="preserve">KUNCHALA SRINIVAS </t>
  </si>
  <si>
    <t xml:space="preserve">FIRST CAPITAL CORP </t>
  </si>
  <si>
    <t xml:space="preserve">KANKACHARI VENKATA RAMANA RAGI </t>
  </si>
  <si>
    <t>ACE EDUCATIONAL ACADEMY</t>
  </si>
  <si>
    <t xml:space="preserve">BELLWETHER SOLUTIONS PRIVATE LIMITED </t>
  </si>
  <si>
    <t xml:space="preserve">SRUTHI POLINA </t>
  </si>
  <si>
    <t xml:space="preserve">PREETHAM SOLUTIONS LLP </t>
  </si>
  <si>
    <t xml:space="preserve">SRAWANTHI ENGINEERING WORKS </t>
  </si>
  <si>
    <t xml:space="preserve">KOVEN HOMES </t>
  </si>
  <si>
    <t xml:space="preserve">LISBON CONSTRUCTION CHEMICALS </t>
  </si>
  <si>
    <t xml:space="preserve">MECQUERY DEVELOPERS </t>
  </si>
  <si>
    <t>BODLA B SATEESH</t>
  </si>
  <si>
    <t xml:space="preserve">CHITTA MAHENDER </t>
  </si>
  <si>
    <t xml:space="preserve">PITTALA NARASIMHA </t>
  </si>
  <si>
    <t xml:space="preserve">T BIKSHAPATHY </t>
  </si>
  <si>
    <t xml:space="preserve">GKRS PROPERTIES LLP </t>
  </si>
  <si>
    <t xml:space="preserve">TAPALAMEEDI BALASHOWRI REDDY </t>
  </si>
  <si>
    <t xml:space="preserve">BHARATHI BRICK INDUSTRIES </t>
  </si>
  <si>
    <t xml:space="preserve">SRI LAKSHMI BALAJI BUILDING ELEMENTS </t>
  </si>
  <si>
    <t xml:space="preserve">Y BHARATH BUSHAN REDDY </t>
  </si>
  <si>
    <t xml:space="preserve">MANEPALLI DANARAO </t>
  </si>
  <si>
    <t xml:space="preserve">VIJAYANANDAN REDDY PULSANI </t>
  </si>
  <si>
    <t xml:space="preserve">BOPPANA SIVARAMAKRISHNA  </t>
  </si>
  <si>
    <t xml:space="preserve">SRI BALAJI DEVELOPERS </t>
  </si>
  <si>
    <t xml:space="preserve">BOORUGU INFRA PROJECTS PRIVATE LIMITED </t>
  </si>
  <si>
    <t xml:space="preserve">SUMADHURA INFRACON PVT LTD </t>
  </si>
  <si>
    <t xml:space="preserve">VAMSIRAM ESTATES LLP </t>
  </si>
  <si>
    <t>SRI SAIKRISHNA PROPERTY DEVELOPERS</t>
  </si>
  <si>
    <t xml:space="preserve">SREE CONSTRUCTIONS </t>
  </si>
  <si>
    <t xml:space="preserve">YASHODA HEALTHCARE SERVICES PRIVATE LIMITED </t>
  </si>
  <si>
    <t xml:space="preserve">UNIQUE INDIA CONSTRUCTIONS PRIVATE LIMITED </t>
  </si>
  <si>
    <t>Q</t>
  </si>
  <si>
    <t xml:space="preserve">ACE INFRA AND DEVELOPERS </t>
  </si>
  <si>
    <t xml:space="preserve">JMC PROJECCTS (INDIA) LIMITED </t>
  </si>
  <si>
    <t xml:space="preserve">MANJU INFRA AVENUES </t>
  </si>
  <si>
    <t>D.B.S CO</t>
  </si>
  <si>
    <t xml:space="preserve">GHR INFRA </t>
  </si>
  <si>
    <t>CREATIVE KOVEN DEVELOPERS LLP</t>
  </si>
  <si>
    <t xml:space="preserve">VANGA RAMMOHAN REDDY </t>
  </si>
  <si>
    <t xml:space="preserve">CITO AUCTUS INFRASTRUCTURE PRIVATE LIMITED </t>
  </si>
  <si>
    <t xml:space="preserve">PINNACALE INFRATECH </t>
  </si>
  <si>
    <t xml:space="preserve">SUKANYA KALAKUNTLA </t>
  </si>
  <si>
    <t xml:space="preserve">SHREE MANJUNATHA CONSTRUCTIONS </t>
  </si>
  <si>
    <t xml:space="preserve">K P CONSTRUCTIONS </t>
  </si>
  <si>
    <t xml:space="preserve">SRI ESWARRAM BUILDCON PRIVATE LIMITED </t>
  </si>
  <si>
    <t xml:space="preserve">SAI RAM CONSTRUCTION </t>
  </si>
  <si>
    <t>PARAMOUNT CONSTRUCTION CO</t>
  </si>
  <si>
    <t xml:space="preserve">MEGHAMONU CONSTRUCTIONS PRIVATE LIMITED </t>
  </si>
  <si>
    <t xml:space="preserve">1000 PILLAR S CONSTRUCTIONS </t>
  </si>
  <si>
    <t>VASAVI GP INFRA LLP</t>
  </si>
  <si>
    <t xml:space="preserve">VENNAR CONSTRUCTIONS </t>
  </si>
  <si>
    <t xml:space="preserve">GOLLAPUDI VIDYA </t>
  </si>
  <si>
    <t>D.B.S.CO</t>
  </si>
  <si>
    <t xml:space="preserve">KUNCHALA VENU </t>
  </si>
  <si>
    <t xml:space="preserve">PINNACLE INFRATECH </t>
  </si>
  <si>
    <t xml:space="preserve">SIVARAMA KRISHNA TUMMALA </t>
  </si>
  <si>
    <t>JRT CONSTRUCTIONS</t>
  </si>
  <si>
    <t xml:space="preserve">SURESHBABU CIVIL WORKS </t>
  </si>
  <si>
    <t xml:space="preserve">ADDALA KARTHIKEYA VARMA </t>
  </si>
  <si>
    <t xml:space="preserve">ALLU ARJUN </t>
  </si>
  <si>
    <t xml:space="preserve">SRI SRI DEVELOPERS </t>
  </si>
  <si>
    <t xml:space="preserve">ISTAHOMES BUILDERS &amp; DEVELOPERS LLP </t>
  </si>
  <si>
    <t xml:space="preserve">SRI PADMAVATHI CONSTRUCTIONS </t>
  </si>
  <si>
    <t xml:space="preserve">D VENKATACHALAM REDDY </t>
  </si>
  <si>
    <t xml:space="preserve">ASPIRE SPACES PRIVATE LIMITED </t>
  </si>
  <si>
    <t xml:space="preserve">JS CONSTRUCTIONS </t>
  </si>
  <si>
    <t xml:space="preserve">SREE VENGAMAMBA CONSTRUCTIONS </t>
  </si>
  <si>
    <t xml:space="preserve">MULLAGURI INFRA </t>
  </si>
  <si>
    <t xml:space="preserve">ASHVA VENTURES PRIVATE LIMITED </t>
  </si>
  <si>
    <t xml:space="preserve">ANJANI PRABHAKAR CHAPPARAPU </t>
  </si>
  <si>
    <t xml:space="preserve">SURENDER REDDY SANDADI </t>
  </si>
  <si>
    <t xml:space="preserve">TRENDSET BUILDERS PVT LTD </t>
  </si>
  <si>
    <t xml:space="preserve">Y SWAMY GOUD </t>
  </si>
  <si>
    <t xml:space="preserve">SAI KIRAN CONSTRUCTIONS </t>
  </si>
  <si>
    <t>MANBHUM CONSTRUCTION CO PVT LTD</t>
  </si>
  <si>
    <t xml:space="preserve">SRINIVASA RAO GORRE </t>
  </si>
  <si>
    <t xml:space="preserve">ISTA HOMES </t>
  </si>
  <si>
    <t xml:space="preserve">ISTA HOMES  (10+v </t>
  </si>
  <si>
    <t xml:space="preserve">SREE SRUSTI INFRASTRUCTURES </t>
  </si>
  <si>
    <t xml:space="preserve">SHASHIDHAR REDDY KOPPULA </t>
  </si>
  <si>
    <t xml:space="preserve">SAIKRISHNA PROPERTY DEVELOPERS </t>
  </si>
  <si>
    <t xml:space="preserve">M PRAVEEN KUMAR </t>
  </si>
  <si>
    <t xml:space="preserve">SRIROSHAN BABU GUDAPATI </t>
  </si>
  <si>
    <t xml:space="preserve">SIRIPURAPU RANJITHA </t>
  </si>
  <si>
    <t xml:space="preserve">VAMSIRAM S JYOTHI LORVEN </t>
  </si>
  <si>
    <t xml:space="preserve">SRI RAMA REALTY VENTURES INDIA PRIVATE LIMITED </t>
  </si>
  <si>
    <t xml:space="preserve">SWARNA NARASIMHAM </t>
  </si>
  <si>
    <t xml:space="preserve">CHALLA BUILDERS &amp; DEVELOPERS </t>
  </si>
  <si>
    <t>SREE SALASAR ENTERPRISES</t>
  </si>
  <si>
    <t xml:space="preserve">SAI RAGHAVENDRA CONSTRUCTIONS AND DEVELOPERS </t>
  </si>
  <si>
    <t xml:space="preserve">MADHUSUDHAN KOMPALLI </t>
  </si>
  <si>
    <t xml:space="preserve">ASPIRE CONSTRUCTIONS </t>
  </si>
  <si>
    <t xml:space="preserve">M JANARDHAN REDDY </t>
  </si>
  <si>
    <t xml:space="preserve">UDAY KRISHNAGOLLAPUDI </t>
  </si>
  <si>
    <t xml:space="preserve">MANBHUM CONSTRUCTION CO PVT LTD </t>
  </si>
  <si>
    <t xml:space="preserve">SAI MANASWI INFRA </t>
  </si>
  <si>
    <t xml:space="preserve">ANIL KUMAR BAIRAPAKA </t>
  </si>
  <si>
    <t xml:space="preserve">SIVA PRASAD SOMAVARAPU </t>
  </si>
  <si>
    <t xml:space="preserve">ANIL VALLEPU </t>
  </si>
  <si>
    <t xml:space="preserve">KARTHIKEYA CONSTRUCTIONS </t>
  </si>
  <si>
    <t xml:space="preserve">SRI ASITHA CONSTRUCTIONS </t>
  </si>
  <si>
    <t xml:space="preserve">VASAVI DEVELOPERS </t>
  </si>
  <si>
    <t xml:space="preserve">JRT CONSTRUCTIONS </t>
  </si>
  <si>
    <t xml:space="preserve">KADAWATH RAJESH NAIK </t>
  </si>
  <si>
    <t xml:space="preserve">MOURI TECH PRIVATE LIMITED </t>
  </si>
  <si>
    <t xml:space="preserve">GHR INFRA DEVELOPERS LLP </t>
  </si>
  <si>
    <t xml:space="preserve">CREATIVE ESTATES </t>
  </si>
  <si>
    <t xml:space="preserve">ANNAPURNA KUMARI GUDAPATI </t>
  </si>
  <si>
    <t xml:space="preserve">CHENNA KESHAVA CONSTRUCTIONS </t>
  </si>
  <si>
    <t xml:space="preserve">CH JAGGA RAO </t>
  </si>
  <si>
    <t xml:space="preserve">HARI PRASAD THOTA </t>
  </si>
  <si>
    <t xml:space="preserve">BYRRAJU SRI SANDHYA RAJU </t>
  </si>
  <si>
    <t xml:space="preserve">GAYATHRI ASSOCIATES </t>
  </si>
  <si>
    <t xml:space="preserve">GOOD TIME BUILDERS AND DEVELOPERS </t>
  </si>
  <si>
    <t xml:space="preserve">GT INFRA PROJECTS PVT LTD </t>
  </si>
  <si>
    <t xml:space="preserve">SRINIVASAM CONSTRUCTIONS </t>
  </si>
  <si>
    <t xml:space="preserve">GKC BUILDERS  </t>
  </si>
  <si>
    <t xml:space="preserve">SRI DEVI DURGA INTERIOR </t>
  </si>
  <si>
    <t xml:space="preserve">PREM CONSTRUCTIONS </t>
  </si>
  <si>
    <t xml:space="preserve">SRI ASR INFRA PROJECTS </t>
  </si>
  <si>
    <t xml:space="preserve">SIGNATURE AVENUES LLP </t>
  </si>
  <si>
    <t xml:space="preserve">KRS PHARMACEUTICALS PRIVATE LTD </t>
  </si>
  <si>
    <t xml:space="preserve">AKHILDEEP INFRA </t>
  </si>
  <si>
    <t xml:space="preserve">NARESH KUMAR YERVA </t>
  </si>
  <si>
    <t xml:space="preserve">ASR INFRA </t>
  </si>
  <si>
    <t xml:space="preserve">S V CONSTRUCTIONS </t>
  </si>
  <si>
    <t xml:space="preserve">NIKON ELECTRONICS PVT LTD </t>
  </si>
  <si>
    <t xml:space="preserve">SRI VISHNU INFRA PROJECTS </t>
  </si>
  <si>
    <t xml:space="preserve">PRAVEEN MADDINENI </t>
  </si>
  <si>
    <t xml:space="preserve">PRAGATHI DEVELOPERS  </t>
  </si>
  <si>
    <t>NARASIMHA RAO GADIPARTI</t>
  </si>
  <si>
    <t xml:space="preserve">DHRUVA INFRA </t>
  </si>
  <si>
    <t xml:space="preserve">PAVAN INFRAS </t>
  </si>
  <si>
    <t xml:space="preserve">HANIKA CONSTRUCTIONS </t>
  </si>
  <si>
    <t xml:space="preserve">J P CONSTRUCTIONS </t>
  </si>
  <si>
    <t xml:space="preserve">ADHUNIK INFRA PROJECTS </t>
  </si>
  <si>
    <t xml:space="preserve">TANUJA INFRA PRIVATE LIMITED </t>
  </si>
  <si>
    <t xml:space="preserve">SHREE BALAJI INFRA DEVELOPERS </t>
  </si>
  <si>
    <t xml:space="preserve">REACON SYSTEMS </t>
  </si>
  <si>
    <t xml:space="preserve">JNS INFRASTRUCTURE INDIA PRIVATE LIMITED </t>
  </si>
  <si>
    <t xml:space="preserve">GAUTAMI EDUCATIONAL SOCIETY </t>
  </si>
  <si>
    <t xml:space="preserve">STAR PROMOTERS </t>
  </si>
  <si>
    <t xml:space="preserve">AVANTIKA PROJECTS </t>
  </si>
  <si>
    <t xml:space="preserve">PATIBANDLA BRAHMAIAH </t>
  </si>
  <si>
    <t xml:space="preserve">CHINTALA SRI RAMAIAH </t>
  </si>
  <si>
    <t xml:space="preserve">HANMAIYA NAIK PEMAWATH </t>
  </si>
  <si>
    <t xml:space="preserve">KHYATHI HOUSING PROJECTS PRIVATE LIMITED </t>
  </si>
  <si>
    <t xml:space="preserve">KALLAGUNTA RAGHAVA RAO </t>
  </si>
  <si>
    <t xml:space="preserve">SRIJA BUILDERS &amp; DEVELOPERS </t>
  </si>
  <si>
    <t xml:space="preserve">DEVALLA SRINU </t>
  </si>
  <si>
    <t xml:space="preserve">IRIS INFRA  </t>
  </si>
  <si>
    <t xml:space="preserve">VASANTHA &amp; CO </t>
  </si>
  <si>
    <t xml:space="preserve">NANCHARAIAH ILLURI </t>
  </si>
  <si>
    <t xml:space="preserve">R V R BUILDERS AND DEVELOPERS </t>
  </si>
  <si>
    <t>UPPUTURI VENKAIAH BABU</t>
  </si>
  <si>
    <t xml:space="preserve">ZENASIA INFRATECH PRIVATE LIMITED </t>
  </si>
  <si>
    <t xml:space="preserve">SWARNAMUKHI BUILDERS </t>
  </si>
  <si>
    <t xml:space="preserve">SRI SRAVANI BUILD INFRA </t>
  </si>
  <si>
    <t xml:space="preserve">KOVVURI SRI RAMA PHANINDRA REDDY </t>
  </si>
  <si>
    <t xml:space="preserve">FELIX HOMES </t>
  </si>
  <si>
    <t xml:space="preserve">PRAGATHI DEVELOPERS </t>
  </si>
  <si>
    <t xml:space="preserve">SKY LINE PROJECTS </t>
  </si>
  <si>
    <t xml:space="preserve">PADMANABHA REDDY </t>
  </si>
  <si>
    <t xml:space="preserve">PARTHA DEVELOPERS </t>
  </si>
  <si>
    <t xml:space="preserve">SREENIVASA RAO VINNAKOTA </t>
  </si>
  <si>
    <t xml:space="preserve">MADHUPHANI NAMBURI </t>
  </si>
  <si>
    <t xml:space="preserve">SAMINENI VIJAYA LAKSHMI </t>
  </si>
  <si>
    <t xml:space="preserve">PULLARAO NAGULA </t>
  </si>
  <si>
    <t xml:space="preserve">PREMCHAND GUNTUPALLI </t>
  </si>
  <si>
    <t xml:space="preserve">BHARGAV PROPERTIES </t>
  </si>
  <si>
    <t xml:space="preserve">CHARAN INFRA </t>
  </si>
  <si>
    <t xml:space="preserve">VIJAY CONSTRCUTIONS AND BUILDER </t>
  </si>
  <si>
    <t xml:space="preserve">HOTEL SEVENTH HEAVEN </t>
  </si>
  <si>
    <t xml:space="preserve">SHREYA ASSOCIATES </t>
  </si>
  <si>
    <t xml:space="preserve">KAMBHAMPATI VEERA RAGHAVASWAMY </t>
  </si>
  <si>
    <t xml:space="preserve">VENKATA RAMESH GUDIA </t>
  </si>
  <si>
    <t xml:space="preserve">G NAVEEN KUMAR REDDY </t>
  </si>
  <si>
    <t xml:space="preserve">PARAMAHANSA EDUCATIONAL SOCIETY </t>
  </si>
  <si>
    <t xml:space="preserve">PRATHAM CONSTRUCTIONS </t>
  </si>
  <si>
    <t xml:space="preserve">SRINIVASA REDDY ALLA </t>
  </si>
  <si>
    <t xml:space="preserve">CHANDRASEKHAR CHANDRA </t>
  </si>
  <si>
    <t xml:space="preserve">AKHILDEEP INFRA  </t>
  </si>
  <si>
    <t xml:space="preserve">SRI HEMADURGA CONSTRUCTIONS </t>
  </si>
  <si>
    <t xml:space="preserve">B R CONSTRUCTIONS </t>
  </si>
  <si>
    <t xml:space="preserve">PRABHAKAR RAO KROTHAPALLI </t>
  </si>
  <si>
    <t xml:space="preserve">SUDHAKAR REDDY GUMMI </t>
  </si>
  <si>
    <t xml:space="preserve">MYNENI VIJAYACHANDRA </t>
  </si>
  <si>
    <t xml:space="preserve">JAYABHARATHI INFRA PROJECTS PRIVATE LIMITED </t>
  </si>
  <si>
    <t xml:space="preserve">NCC URBAN INFRASTRUCTURE LIMITED </t>
  </si>
  <si>
    <t>TATA PROJECTS LIMITED</t>
  </si>
  <si>
    <t xml:space="preserve">SRI SAI TIRUMALA CONSTRUCTIONS PRIVATE LIMITED </t>
  </si>
  <si>
    <t xml:space="preserve">GREENMARK DEVELOPERS PRIVATE LIMITED </t>
  </si>
  <si>
    <t xml:space="preserve">RAMANI CONSTRUCTIONS </t>
  </si>
  <si>
    <t xml:space="preserve">NAANDI INFRATECH PRIVATE LIMITED </t>
  </si>
  <si>
    <t xml:space="preserve">VISHWANATH CONSTRUCTIONS </t>
  </si>
  <si>
    <t xml:space="preserve">SWARNA CONSTRUCTIONS </t>
  </si>
  <si>
    <t xml:space="preserve">GREENMARK PROPERTIES </t>
  </si>
  <si>
    <t xml:space="preserve">PAVANI INFRA </t>
  </si>
  <si>
    <t xml:space="preserve">AMRUTHA CONSTRUCTIONS </t>
  </si>
  <si>
    <t xml:space="preserve">BLUEDROP ENVIRO PRIVATE LIMITED </t>
  </si>
  <si>
    <t xml:space="preserve">MAGNA INFRA </t>
  </si>
  <si>
    <t xml:space="preserve">IRA BLOSSOM FIELDS </t>
  </si>
  <si>
    <t>AVION DHARANI DEVELOPERS PRIVATE LIMITED</t>
  </si>
  <si>
    <t xml:space="preserve">UNIVERSAL FIRE SYSTEMS </t>
  </si>
  <si>
    <t xml:space="preserve">PREMIER PROJECTS </t>
  </si>
  <si>
    <t xml:space="preserve">SHAHJAHAN SHAHZADI KHAN </t>
  </si>
  <si>
    <t xml:space="preserve">NAYANALA TULSI REDDY </t>
  </si>
  <si>
    <t>NALLU UMAJYOTHI REDDY</t>
  </si>
  <si>
    <t xml:space="preserve">VEDA HOMES </t>
  </si>
  <si>
    <t xml:space="preserve">SST BUILDERS LLP </t>
  </si>
  <si>
    <t xml:space="preserve">KODIDALA NISHITHA </t>
  </si>
  <si>
    <t>NAIDU JANARDHAN</t>
  </si>
  <si>
    <t xml:space="preserve">PRAVALIKA CONSTRUCTIONS </t>
  </si>
  <si>
    <t xml:space="preserve">AR CREATIONS </t>
  </si>
  <si>
    <t xml:space="preserve">CHARAN ELECTRICALS </t>
  </si>
  <si>
    <t xml:space="preserve">VINAYAK RAO KOMMA </t>
  </si>
  <si>
    <t xml:space="preserve">J K INFRATECH </t>
  </si>
  <si>
    <t xml:space="preserve">SYED ASLAM AKBAR HUSSAINI </t>
  </si>
  <si>
    <t xml:space="preserve">CRYSTAL CONSTRUCTION SERVICES </t>
  </si>
  <si>
    <t xml:space="preserve">GOKSHETRA CONSTRUCTIONS PRIVATE LIMITED </t>
  </si>
  <si>
    <t xml:space="preserve">ENNAR LIFE SPACES PRIVATE LIMITED </t>
  </si>
  <si>
    <t xml:space="preserve">SLNS EARTH MOVERS &amp; CONTRACTORS </t>
  </si>
  <si>
    <t xml:space="preserve">SRR PROJECTS PRIVATE LIMITED </t>
  </si>
  <si>
    <t xml:space="preserve">SIDRAMAPPA PATIL </t>
  </si>
  <si>
    <t xml:space="preserve">KWALITY INSULATIONS </t>
  </si>
  <si>
    <t xml:space="preserve">NEELAM SRINIVAS </t>
  </si>
  <si>
    <t xml:space="preserve">RUQIA SULTANA </t>
  </si>
  <si>
    <t xml:space="preserve">HARDHIK CONSTRUCTIONS PVT LTD </t>
  </si>
  <si>
    <t xml:space="preserve">ESWARA CONSTRUCTIONS </t>
  </si>
  <si>
    <t>VAISHNAVI INFRACON INDIA PVT LTD</t>
  </si>
  <si>
    <t xml:space="preserve">GATTUPALLY NIRANJAN </t>
  </si>
  <si>
    <t xml:space="preserve">PLATINUM INFRA PROJECTS </t>
  </si>
  <si>
    <t xml:space="preserve">MOHAMMED AFSAR ALI </t>
  </si>
  <si>
    <t xml:space="preserve">DHATRIKA UDAY SHIREESH </t>
  </si>
  <si>
    <t xml:space="preserve">IRA REALITY TECH PRIVATE LIMITED </t>
  </si>
  <si>
    <t xml:space="preserve">UNITY BUILDCON </t>
  </si>
  <si>
    <t xml:space="preserve">TIRUMALA CONSTRUCTIONS </t>
  </si>
  <si>
    <t xml:space="preserve">MIR MANSOOR ALI KHAN </t>
  </si>
  <si>
    <t xml:space="preserve">GOPU KARTHIK </t>
  </si>
  <si>
    <t xml:space="preserve">DONDAPATI RAJA RAO </t>
  </si>
  <si>
    <t xml:space="preserve">THE LEGEND CHIMES ECHO OWNERS WELFARE ASSOCIATION  </t>
  </si>
  <si>
    <t xml:space="preserve">Y N REDDY CONSTRUCTIONS </t>
  </si>
  <si>
    <t xml:space="preserve">MULE PRASAD </t>
  </si>
  <si>
    <t xml:space="preserve">DHANVI DESIGN STUDIO </t>
  </si>
  <si>
    <t xml:space="preserve">ASHOKA BUILDERS INDIA PRIVATE LIMITED </t>
  </si>
  <si>
    <t xml:space="preserve">ANUHAR HOMES PVT LTD </t>
  </si>
  <si>
    <t xml:space="preserve">FORTUNE GREEN HOMES </t>
  </si>
  <si>
    <t xml:space="preserve">SREENIDHI INFRA PVT LTD </t>
  </si>
  <si>
    <t xml:space="preserve">HOUSZ BUILDTECH LLP </t>
  </si>
  <si>
    <t xml:space="preserve">NIHARIKA PROJECTS </t>
  </si>
  <si>
    <t xml:space="preserve">FRONTLINE BUIDERS </t>
  </si>
  <si>
    <t xml:space="preserve">HALLMARK INFRASTRUCTURE </t>
  </si>
  <si>
    <t xml:space="preserve">FORTUNE GREENHOMES </t>
  </si>
  <si>
    <t xml:space="preserve">SPM  HOUSING PRIVATE LIMITED </t>
  </si>
  <si>
    <t xml:space="preserve">BRICMOR WESTPINES </t>
  </si>
  <si>
    <t xml:space="preserve">REDDY URBAN INFRA PRIVATE LIMITED </t>
  </si>
  <si>
    <t xml:space="preserve">SARK PROJECTS INDIA PVT LTD </t>
  </si>
  <si>
    <t xml:space="preserve">LIFESTYLE PROJECTS </t>
  </si>
  <si>
    <t xml:space="preserve">SNR CONSTRUCTIONS </t>
  </si>
  <si>
    <t xml:space="preserve">SRINIVASA TRANSPORTS AND CRAIN SERVICES </t>
  </si>
  <si>
    <t xml:space="preserve">K SHYAM SUNDER REDDY </t>
  </si>
  <si>
    <t xml:space="preserve">N P KATHYA </t>
  </si>
  <si>
    <t xml:space="preserve">LSR TUDOR INFRA LLP </t>
  </si>
  <si>
    <t xml:space="preserve">SREE SURYAA DEVELOPERS </t>
  </si>
  <si>
    <t xml:space="preserve">ATHARVA ADVANCED CONSTRUCTIONS </t>
  </si>
  <si>
    <t xml:space="preserve">SYED ZUBAIRUDDIN </t>
  </si>
  <si>
    <t xml:space="preserve">GK INFRA PRIVATE LIMITED </t>
  </si>
  <si>
    <t xml:space="preserve">HEAVENLY HOMES CONSTRUCTIONS </t>
  </si>
  <si>
    <t xml:space="preserve">SILENT PILLER </t>
  </si>
  <si>
    <t xml:space="preserve">JUPALLY AVENUES PVT LTD </t>
  </si>
  <si>
    <t xml:space="preserve">A V L CONSTRUCTIONS </t>
  </si>
  <si>
    <t xml:space="preserve">JSR HARVEST LLP </t>
  </si>
  <si>
    <t>STAYWELL APARTMENTS LLP</t>
  </si>
  <si>
    <t xml:space="preserve">S SRIDEVI </t>
  </si>
  <si>
    <t xml:space="preserve">SRINIJA HOMES </t>
  </si>
  <si>
    <t xml:space="preserve">VERTEX VEGA DEVELOPERS LLP </t>
  </si>
  <si>
    <t xml:space="preserve">SAK BUILDERS AND DEVELOPERS </t>
  </si>
  <si>
    <t xml:space="preserve">CADOL DEVELOPERS </t>
  </si>
  <si>
    <t xml:space="preserve">PENDYALA MALLESH </t>
  </si>
  <si>
    <t xml:space="preserve">AARAV CONST </t>
  </si>
  <si>
    <t xml:space="preserve">DASARI SANDHYA SREE </t>
  </si>
  <si>
    <t xml:space="preserve">SRI SAI VENKATESHWARA ESTATES </t>
  </si>
  <si>
    <t xml:space="preserve">D V INFRA DEVELOPERS ROAD NO6 PACHAVATI COLONY </t>
  </si>
  <si>
    <t xml:space="preserve">PRIMENEST DEVELOPERS </t>
  </si>
  <si>
    <t xml:space="preserve">SGS CONSTRUCTIONS </t>
  </si>
  <si>
    <t xml:space="preserve">SRINIVAS RAO BOINIPALLY </t>
  </si>
  <si>
    <t xml:space="preserve">ECHO CONSTRUCTIONS </t>
  </si>
  <si>
    <t xml:space="preserve">HALLMARK BUILDERS </t>
  </si>
  <si>
    <t xml:space="preserve">ASTA INFRA PROJECTS PRIVATE LIMITED </t>
  </si>
  <si>
    <t xml:space="preserve">KSL ENTERPRISES </t>
  </si>
  <si>
    <t xml:space="preserve">COLLABORATE DESIGN AND BUILD PRIVATE LIMITED </t>
  </si>
  <si>
    <t xml:space="preserve">SSR CONCRETE </t>
  </si>
  <si>
    <t xml:space="preserve">CITO AUCTUS INFRASTRUCTURE PVT LTD </t>
  </si>
  <si>
    <t xml:space="preserve">GREEN CONSTRUCTION </t>
  </si>
  <si>
    <t xml:space="preserve">RPC PROJECTS </t>
  </si>
  <si>
    <t xml:space="preserve">SRIDHAR KODUMURU </t>
  </si>
  <si>
    <t xml:space="preserve">SANGEETHA INFRACON </t>
  </si>
  <si>
    <t xml:space="preserve">POOJA CRAFTED HOMES PRIVATE LIMITED </t>
  </si>
  <si>
    <t xml:space="preserve">REDCON ARCHITECTS </t>
  </si>
  <si>
    <t xml:space="preserve">TEEGALA RAGHUNANDAN REDDY </t>
  </si>
  <si>
    <t xml:space="preserve">CHANDRA AND ASSOCIATES </t>
  </si>
  <si>
    <t xml:space="preserve">OHANA HOMES </t>
  </si>
  <si>
    <t xml:space="preserve">SUNSHINE PROJECTS </t>
  </si>
  <si>
    <t xml:space="preserve">SEELAM RAJI REDDY </t>
  </si>
  <si>
    <t xml:space="preserve">M ARUNA CHALAM </t>
  </si>
  <si>
    <t xml:space="preserve">PALLELA RAVENDER </t>
  </si>
  <si>
    <t xml:space="preserve">SUNSHINE DEVELOPERS </t>
  </si>
  <si>
    <t xml:space="preserve">YERRA NARSING RAO </t>
  </si>
  <si>
    <t xml:space="preserve">VEDA HOMES P </t>
  </si>
  <si>
    <t xml:space="preserve">R VENKAT SANDEEP </t>
  </si>
  <si>
    <t xml:space="preserve">ANUHAR HOMES NATURE WALK </t>
  </si>
  <si>
    <t xml:space="preserve">HALLMARK HOUSING INFRA, </t>
  </si>
  <si>
    <t xml:space="preserve">KUNINTY DAMODAR REDDY </t>
  </si>
  <si>
    <t xml:space="preserve">TANKASALA SAINATH </t>
  </si>
  <si>
    <t xml:space="preserve">K SAROJA DEVI </t>
  </si>
  <si>
    <t xml:space="preserve">FIRSTCHOICE READY MIX PRIVATE LIMITED </t>
  </si>
  <si>
    <t xml:space="preserve">RDC CONCRETE INDIA PRIVATE LTD </t>
  </si>
  <si>
    <t xml:space="preserve">QUBEX CONCRETE PRODUCTS </t>
  </si>
  <si>
    <t xml:space="preserve">JMC PROJECTS (INDIA) LIMITED </t>
  </si>
  <si>
    <t xml:space="preserve">LANSUM PROPERTIES LLP </t>
  </si>
  <si>
    <t xml:space="preserve">SAI CONSTRUCTIONS </t>
  </si>
  <si>
    <t xml:space="preserve">SLN BUILDCON INDIA PRIVATE LIMITED </t>
  </si>
  <si>
    <t>MYSCAPE PROPERTIES PVT LTD</t>
  </si>
  <si>
    <t xml:space="preserve">SHAPOORJI PALLONJI AND COMPANY PRIVATE LIMITED </t>
  </si>
  <si>
    <t xml:space="preserve">7 HILLS CONCRETE SOLUTIONS PVT LTD </t>
  </si>
  <si>
    <t xml:space="preserve">BPR INFRASTRUCTURE PRIVATE LIMITED </t>
  </si>
  <si>
    <t xml:space="preserve">SHAPOORJI POLLANJI AND COMPANY PVT LTD </t>
  </si>
  <si>
    <t xml:space="preserve">MUPPA PROJECTS INDIA PVT LTD </t>
  </si>
  <si>
    <t xml:space="preserve">MYSCAPE PROPERTIES PRIVATE LIMITED </t>
  </si>
  <si>
    <t xml:space="preserve">MEGHANA RMC PRIVATE LITIMED IDA </t>
  </si>
  <si>
    <t xml:space="preserve">PSM CONSTRUCTIONS </t>
  </si>
  <si>
    <t xml:space="preserve">RENAUD BIO PRIVATE LIMITED </t>
  </si>
  <si>
    <t xml:space="preserve">COMERCIO HEALTH SERVICES PRIVATE LIMITED </t>
  </si>
  <si>
    <t xml:space="preserve">VERTIQLE BUILDERS &amp; DEVELOPERS </t>
  </si>
  <si>
    <t xml:space="preserve">UMED PHARMA LAB PRIVATE LIMITED </t>
  </si>
  <si>
    <t xml:space="preserve">AHK INFRA </t>
  </si>
  <si>
    <t xml:space="preserve">GREENMETRO INFRATECH &amp; PROJECTS PRIVATE LIMITED </t>
  </si>
  <si>
    <t xml:space="preserve">ARKA VIRAADAA CONSTRUCTIONS </t>
  </si>
  <si>
    <t xml:space="preserve">VIBRANT DEVELOPERS </t>
  </si>
  <si>
    <t xml:space="preserve">SREE SADGURU CONSTRUCTIONS </t>
  </si>
  <si>
    <t xml:space="preserve">B A R BUILDERS AND DEVELOPERS (INDIA) PRIVATE LIMITED </t>
  </si>
  <si>
    <t xml:space="preserve">YELLOW STONE EDUCATIONAL SOCIETY </t>
  </si>
  <si>
    <t xml:space="preserve">AS DEVELOPERS </t>
  </si>
  <si>
    <t xml:space="preserve">KRUTHI PACKAGING INDUSTRY </t>
  </si>
  <si>
    <t xml:space="preserve">ASHITA NARAYAN </t>
  </si>
  <si>
    <t>LANSUM ETANIA DEVELOPERS LLP</t>
  </si>
  <si>
    <t xml:space="preserve">PANASA INFRA AND DEVELOPERS INDIA PRIVATE LIMITED </t>
  </si>
  <si>
    <t xml:space="preserve">ANJANA POLYMERS </t>
  </si>
  <si>
    <t xml:space="preserve">A PURSHOTTAM CONSTRUCTIONS PRIVATE LIMITED </t>
  </si>
  <si>
    <t xml:space="preserve">MERIT INFRASTRUCTURES </t>
  </si>
  <si>
    <t>SREE LAKSHMI GAYATHRI HOSPITALS PVT.LTD</t>
  </si>
  <si>
    <t xml:space="preserve">MUPPA PROJECTS INDIA PRIVATE LIMITED </t>
  </si>
  <si>
    <t xml:space="preserve">CHANUMOLU SAI SANJANA </t>
  </si>
  <si>
    <t xml:space="preserve">PRANATHI MATERIAL SUPPLIER </t>
  </si>
  <si>
    <t xml:space="preserve">TULASI CONSTRUCTIONS </t>
  </si>
  <si>
    <t xml:space="preserve">JMC PROJECTS INDIA LTD </t>
  </si>
  <si>
    <t xml:space="preserve">OSS INFRA BUILDERS AND AGRI SOLUTIONS </t>
  </si>
  <si>
    <t xml:space="preserve">CENTRIX INTERIORS PRIVATE LIMITED </t>
  </si>
  <si>
    <t>HI MAX CONSTRUCTIONS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</si>
</sst>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3" fillId="2" borderId="0" xfId="1" applyNumberFormat="1" applyFont="1" applyFill="1"/>
    <xf numFmtId="0" fontId="2" fillId="0" borderId="0" xfId="0" applyFont="1" applyAlignment="1">
      <alignment horizontal="center" vertical="center"/>
    </xf>
    <xf numFmtId="165" fontId="3" fillId="0" borderId="0" xfId="1" applyNumberFormat="1" applyFont="1" applyProtection="1"/>
    <xf numFmtId="165" fontId="3" fillId="2" borderId="0" xfId="1" applyNumberFormat="1" applyFont="1" applyFill="1" applyProtection="1"/>
    <xf numFmtId="0" fontId="3" fillId="0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165" fontId="3" fillId="4" borderId="0" xfId="1" applyNumberFormat="1" applyFont="1" applyFill="1"/>
    <xf numFmtId="165" fontId="3" fillId="4" borderId="0" xfId="1" applyNumberFormat="1" applyFont="1" applyFill="1" applyProtection="1"/>
    <xf numFmtId="0" fontId="3" fillId="2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Fill="1"/>
    <xf numFmtId="165" fontId="3" fillId="0" borderId="0" xfId="1" applyNumberFormat="1" applyFont="1" applyFill="1" applyProtection="1"/>
    <xf numFmtId="43" fontId="0" fillId="0" borderId="0" xfId="0" applyNumberFormat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43" fontId="0" fillId="2" borderId="0" xfId="0" applyNumberFormat="1" applyFill="1"/>
    <xf numFmtId="166" fontId="0" fillId="2" borderId="0" xfId="0" applyNumberFormat="1" applyFill="1"/>
    <xf numFmtId="0" fontId="6" fillId="2" borderId="0" xfId="0" applyFont="1" applyFill="1" applyAlignment="1">
      <alignment vertic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5"/>
  <sheetViews>
    <sheetView tabSelected="1" workbookViewId="0">
      <pane xSplit="5" ySplit="1" topLeftCell="F1229" activePane="bottomRight" state="frozen"/>
      <selection pane="topRight" activeCell="F1" sqref="F1"/>
      <selection pane="bottomLeft" activeCell="A3" sqref="A3"/>
      <selection pane="bottomRight" activeCell="D2" sqref="D2:D1245"/>
    </sheetView>
  </sheetViews>
  <sheetFormatPr defaultRowHeight="15" x14ac:dyDescent="0.25"/>
  <cols>
    <col min="1" max="1" width="5" bestFit="1" customWidth="1"/>
    <col min="2" max="2" width="8.28515625" customWidth="1"/>
    <col min="3" max="3" width="10.7109375" bestFit="1" customWidth="1"/>
    <col min="4" max="4" width="43.140625" customWidth="1"/>
    <col min="5" max="5" width="15.28515625" customWidth="1"/>
    <col min="6" max="6" width="9.42578125" style="10" bestFit="1" customWidth="1"/>
    <col min="7" max="7" width="9.28515625" style="10" customWidth="1"/>
    <col min="8" max="8" width="10" bestFit="1" customWidth="1"/>
    <col min="9" max="11" width="9" style="10" customWidth="1"/>
    <col min="12" max="12" width="6.7109375" style="10" customWidth="1"/>
    <col min="13" max="13" width="12" bestFit="1" customWidth="1"/>
    <col min="14" max="14" width="11" customWidth="1"/>
    <col min="15" max="15" width="14" customWidth="1"/>
    <col min="17" max="17" width="10.5703125" bestFit="1" customWidth="1"/>
    <col min="18" max="18" width="10.5703125" customWidth="1"/>
    <col min="19" max="19" width="11.42578125" bestFit="1" customWidth="1"/>
    <col min="20" max="20" width="9" customWidth="1"/>
    <col min="25" max="25" width="12.28515625" bestFit="1" customWidth="1"/>
    <col min="26" max="26" width="18.85546875" bestFit="1" customWidth="1"/>
    <col min="27" max="27" width="12.28515625" customWidth="1"/>
    <col min="28" max="28" width="12.28515625" style="24" bestFit="1" customWidth="1"/>
    <col min="29" max="29" width="9.140625" style="24"/>
  </cols>
  <sheetData>
    <row r="1" spans="1:33" ht="16.5" customHeight="1" x14ac:dyDescent="0.25">
      <c r="A1" s="4" t="s">
        <v>2924</v>
      </c>
      <c r="B1" s="4" t="s">
        <v>1051</v>
      </c>
      <c r="C1" s="4" t="s">
        <v>1052</v>
      </c>
      <c r="D1" s="4" t="s">
        <v>1053</v>
      </c>
      <c r="E1" s="4" t="s">
        <v>2689</v>
      </c>
      <c r="F1" s="11" t="s">
        <v>2932</v>
      </c>
      <c r="G1" s="11" t="s">
        <v>2933</v>
      </c>
      <c r="H1" s="4" t="s">
        <v>2934</v>
      </c>
      <c r="I1" s="11" t="s">
        <v>2935</v>
      </c>
      <c r="J1" s="11" t="s">
        <v>2936</v>
      </c>
      <c r="K1" s="11" t="s">
        <v>2937</v>
      </c>
      <c r="L1" s="11" t="s">
        <v>2938</v>
      </c>
      <c r="M1" s="4" t="s">
        <v>2939</v>
      </c>
      <c r="N1" s="4" t="s">
        <v>2940</v>
      </c>
      <c r="O1" s="4" t="s">
        <v>2941</v>
      </c>
      <c r="P1" s="4" t="s">
        <v>2923</v>
      </c>
      <c r="Q1" s="4" t="s">
        <v>1056</v>
      </c>
      <c r="R1" s="4" t="s">
        <v>2942</v>
      </c>
      <c r="S1" s="4" t="s">
        <v>41</v>
      </c>
      <c r="T1" s="4" t="s">
        <v>2943</v>
      </c>
      <c r="U1" s="4" t="s">
        <v>2928</v>
      </c>
      <c r="V1" s="4" t="s">
        <v>2950</v>
      </c>
      <c r="W1" s="4" t="s">
        <v>2926</v>
      </c>
      <c r="X1" s="4" t="s">
        <v>2951</v>
      </c>
      <c r="Y1" s="4" t="s">
        <v>2947</v>
      </c>
      <c r="Z1" s="4" t="s">
        <v>2948</v>
      </c>
      <c r="AA1" s="4" t="s">
        <v>2945</v>
      </c>
      <c r="AB1" s="22" t="s">
        <v>2946</v>
      </c>
      <c r="AC1" s="22" t="s">
        <v>2944</v>
      </c>
      <c r="AD1" s="4" t="s">
        <v>2949</v>
      </c>
      <c r="AE1" s="4" t="s">
        <v>2952</v>
      </c>
      <c r="AF1" s="4" t="s">
        <v>2954</v>
      </c>
      <c r="AG1" s="4" t="s">
        <v>2953</v>
      </c>
    </row>
    <row r="2" spans="1:33" ht="18.75" x14ac:dyDescent="0.25">
      <c r="A2" s="1">
        <v>1</v>
      </c>
      <c r="B2" s="1">
        <v>47423</v>
      </c>
      <c r="C2" s="14" t="s">
        <v>175</v>
      </c>
      <c r="D2" s="1" t="s">
        <v>2955</v>
      </c>
      <c r="E2" s="1" t="s">
        <v>2703</v>
      </c>
      <c r="F2" s="12">
        <v>49.603999999999999</v>
      </c>
      <c r="G2" s="12">
        <v>49.741999999999997</v>
      </c>
      <c r="H2" s="3">
        <v>88</v>
      </c>
      <c r="I2" s="12">
        <v>88</v>
      </c>
      <c r="J2" s="12">
        <v>16.626999999999999</v>
      </c>
      <c r="K2" s="12">
        <v>16.103000000000002</v>
      </c>
      <c r="L2" s="12">
        <v>84</v>
      </c>
      <c r="M2" s="3">
        <v>55</v>
      </c>
      <c r="N2" s="3">
        <v>27</v>
      </c>
      <c r="O2" s="3">
        <v>65</v>
      </c>
      <c r="P2" s="20">
        <f>F2*3.04</f>
        <v>150.79615999999999</v>
      </c>
      <c r="Q2" s="20">
        <f>G2*3.04</f>
        <v>151.21567999999999</v>
      </c>
      <c r="R2" s="20">
        <f>I2*3</f>
        <v>264</v>
      </c>
      <c r="S2" s="20">
        <f>J2*2.6</f>
        <v>43.230199999999996</v>
      </c>
      <c r="T2" s="21">
        <f>K2*2.6</f>
        <v>41.867800000000003</v>
      </c>
      <c r="U2" s="20">
        <f>L2*2.75</f>
        <v>231</v>
      </c>
      <c r="V2" s="20">
        <f>M2*3.04</f>
        <v>167.2</v>
      </c>
      <c r="W2" s="20">
        <f>N2*2.6</f>
        <v>70.2</v>
      </c>
      <c r="X2" s="20">
        <f>O2*3</f>
        <v>195</v>
      </c>
      <c r="Y2" s="23" t="str">
        <f>INDEX($P$1:$X$1,MATCH(MIN(P2:X2),P2:X2,0))</f>
        <v>LKDRAM4</v>
      </c>
      <c r="Z2" s="23" t="str">
        <f>INDEX($P$1:$X$1,MATCH(LARGE(P2:X2,8),P2:X2,0))</f>
        <v>LKDRM2</v>
      </c>
      <c r="AA2" s="23" t="str">
        <f>INDEX($P$1:$X$1,MATCH(LARGE(P2:X2,7),P2:X2,0))</f>
        <v>Solakpalli</v>
      </c>
      <c r="AB2" s="23" t="str">
        <f>INDEX($P$1:$X$1,MATCH(LARGE(P2:X2,6),P2:X2,0))</f>
        <v>GIR</v>
      </c>
      <c r="AC2" s="23" t="str">
        <f>INDEX($P$1:$X$1,MATCH(LARGE(P2:X2,5),P2:X2,0))</f>
        <v>GIR2</v>
      </c>
      <c r="AD2" s="23" t="str">
        <f>INDEX($P$1:$X$1,MATCH(LARGE(P2:X2,4),P2:X2,0))</f>
        <v>RS_GIR</v>
      </c>
      <c r="AE2" s="23" t="str">
        <f>INDEX($P$1:$X$1,MATCH(LARGE(P2:X2,3),P2:X2,0))</f>
        <v>Bommrajpeth</v>
      </c>
      <c r="AF2" s="23" t="str">
        <f>INDEX($P$1:$X$1,MATCH(LARGE(P2:X2,2),P2:X2,0))</f>
        <v>RSDHS</v>
      </c>
      <c r="AG2" s="23" t="str">
        <f>INDEX($P$1:$X$1,MATCH(MAX(P2:X2),P2:X2,0))</f>
        <v>KSR3</v>
      </c>
    </row>
    <row r="3" spans="1:33" ht="18.75" x14ac:dyDescent="0.25">
      <c r="A3" s="1">
        <f>A2+1</f>
        <v>2</v>
      </c>
      <c r="B3" s="1">
        <v>47710</v>
      </c>
      <c r="C3" s="14" t="s">
        <v>377</v>
      </c>
      <c r="D3" s="1" t="s">
        <v>2956</v>
      </c>
      <c r="E3" s="1" t="s">
        <v>2779</v>
      </c>
      <c r="F3" s="12">
        <v>29.82</v>
      </c>
      <c r="G3" s="12">
        <v>30.172000000000001</v>
      </c>
      <c r="H3" s="3">
        <v>66</v>
      </c>
      <c r="I3" s="12">
        <v>68</v>
      </c>
      <c r="J3" s="12">
        <v>17.885999999999999</v>
      </c>
      <c r="K3" s="12">
        <v>17.361999999999998</v>
      </c>
      <c r="L3" s="12">
        <v>71</v>
      </c>
      <c r="M3" s="3">
        <v>35</v>
      </c>
      <c r="N3" s="2">
        <v>25.166666666666668</v>
      </c>
      <c r="O3" s="3">
        <v>42</v>
      </c>
      <c r="P3" s="20">
        <f t="shared" ref="P3:P66" si="0">F3*3.04</f>
        <v>90.652799999999999</v>
      </c>
      <c r="Q3" s="20">
        <f t="shared" ref="Q3:Q66" si="1">G3*3.04</f>
        <v>91.722880000000004</v>
      </c>
      <c r="R3" s="20">
        <f t="shared" ref="R3:R51" si="2">I3*3</f>
        <v>204</v>
      </c>
      <c r="S3" s="20">
        <f t="shared" ref="S3:S66" si="3">J3*2.6</f>
        <v>46.503599999999999</v>
      </c>
      <c r="T3" s="21">
        <f t="shared" ref="T3:T66" si="4">K3*2.6</f>
        <v>45.141199999999998</v>
      </c>
      <c r="U3" s="20">
        <f t="shared" ref="U3:U20" si="5">L3*2.75</f>
        <v>195.25</v>
      </c>
      <c r="V3" s="20">
        <f t="shared" ref="V3:V66" si="6">M3*3.04</f>
        <v>106.4</v>
      </c>
      <c r="W3" s="20">
        <f t="shared" ref="W3:W66" si="7">N3*2.6</f>
        <v>65.433333333333337</v>
      </c>
      <c r="X3" s="20">
        <f t="shared" ref="X3:X66" si="8">O3*3</f>
        <v>126</v>
      </c>
      <c r="Y3" s="23" t="str">
        <f t="shared" ref="Y3:Y66" si="9">INDEX($P$1:$X$1,MATCH(MIN(P3:X3),P3:X3,0))</f>
        <v>LKDRAM4</v>
      </c>
      <c r="Z3" s="23" t="str">
        <f t="shared" ref="Z3:Z20" si="10">INDEX($P$1:$X$1,MATCH(LARGE(P3:X3,8),P3:X3,0))</f>
        <v>LKDRM2</v>
      </c>
      <c r="AA3" s="23" t="str">
        <f t="shared" ref="AA3:AA20" si="11">INDEX($P$1:$X$1,MATCH(LARGE(P3:X3,7),P3:X3,0))</f>
        <v>Solakpalli</v>
      </c>
      <c r="AB3" s="23" t="str">
        <f t="shared" ref="AB3:AB20" si="12">INDEX($P$1:$X$1,MATCH(LARGE(P3:X3,6),P3:X3,0))</f>
        <v>GIR</v>
      </c>
      <c r="AC3" s="23" t="str">
        <f t="shared" ref="AC3:AC20" si="13">INDEX($P$1:$X$1,MATCH(LARGE(P3:X3,5),P3:X3,0))</f>
        <v>GIR2</v>
      </c>
      <c r="AD3" s="23" t="str">
        <f t="shared" ref="AD3:AD28" si="14">INDEX($P$1:$X$1,MATCH(LARGE(P3:X3,4),P3:X3,0))</f>
        <v>RS_GIR</v>
      </c>
      <c r="AE3" s="23" t="str">
        <f t="shared" ref="AE3:AE20" si="15">INDEX($P$1:$X$1,MATCH(LARGE(P3:X3,3),P3:X3,0))</f>
        <v>Bommrajpeth</v>
      </c>
      <c r="AF3" s="23" t="str">
        <f t="shared" ref="AF3:AF20" si="16">INDEX($P$1:$X$1,MATCH(LARGE(P3:X3,2),P3:X3,0))</f>
        <v>RSDHS</v>
      </c>
      <c r="AG3" s="23" t="str">
        <f t="shared" ref="AG3:AG20" si="17">INDEX($P$1:$X$1,MATCH(MAX(P3:X3),P3:X3,0))</f>
        <v>KSR3</v>
      </c>
    </row>
    <row r="4" spans="1:33" ht="18.75" x14ac:dyDescent="0.25">
      <c r="A4" s="1">
        <f t="shared" ref="A4:A67" si="18">A3+1</f>
        <v>3</v>
      </c>
      <c r="B4" s="1">
        <v>51639</v>
      </c>
      <c r="C4" s="14" t="s">
        <v>627</v>
      </c>
      <c r="D4" s="1" t="s">
        <v>2957</v>
      </c>
      <c r="E4" s="1" t="s">
        <v>2860</v>
      </c>
      <c r="F4" s="12">
        <v>38.523000000000003</v>
      </c>
      <c r="G4" s="12">
        <v>39</v>
      </c>
      <c r="H4" s="3">
        <v>72</v>
      </c>
      <c r="I4" s="12">
        <v>74</v>
      </c>
      <c r="J4" s="12">
        <v>16.231999999999999</v>
      </c>
      <c r="K4" s="12">
        <v>15.708</v>
      </c>
      <c r="L4" s="12">
        <v>69</v>
      </c>
      <c r="M4" s="3">
        <v>44</v>
      </c>
      <c r="N4" s="3">
        <v>17</v>
      </c>
      <c r="O4" s="3">
        <v>46</v>
      </c>
      <c r="P4" s="20">
        <f t="shared" si="0"/>
        <v>117.10992000000002</v>
      </c>
      <c r="Q4" s="20">
        <f t="shared" si="1"/>
        <v>118.56</v>
      </c>
      <c r="R4" s="20">
        <f t="shared" si="2"/>
        <v>222</v>
      </c>
      <c r="S4" s="20">
        <f t="shared" si="3"/>
        <v>42.203200000000002</v>
      </c>
      <c r="T4" s="21">
        <f t="shared" si="4"/>
        <v>40.840800000000002</v>
      </c>
      <c r="U4" s="20">
        <f t="shared" si="5"/>
        <v>189.75</v>
      </c>
      <c r="V4" s="20">
        <f t="shared" si="6"/>
        <v>133.76</v>
      </c>
      <c r="W4" s="20">
        <f t="shared" si="7"/>
        <v>44.2</v>
      </c>
      <c r="X4" s="20">
        <f t="shared" si="8"/>
        <v>138</v>
      </c>
      <c r="Y4" s="23" t="str">
        <f t="shared" si="9"/>
        <v>LKDRAM4</v>
      </c>
      <c r="Z4" s="23" t="str">
        <f t="shared" si="10"/>
        <v>LKDRM2</v>
      </c>
      <c r="AA4" s="23" t="str">
        <f t="shared" si="11"/>
        <v>Solakpalli</v>
      </c>
      <c r="AB4" s="23" t="str">
        <f t="shared" si="12"/>
        <v>GIR</v>
      </c>
      <c r="AC4" s="23" t="str">
        <f t="shared" si="13"/>
        <v>GIR2</v>
      </c>
      <c r="AD4" s="23" t="str">
        <f t="shared" si="14"/>
        <v>RS_GIR</v>
      </c>
      <c r="AE4" s="23" t="str">
        <f t="shared" si="15"/>
        <v>Bommrajpeth</v>
      </c>
      <c r="AF4" s="23" t="str">
        <f t="shared" si="16"/>
        <v>RSDHS</v>
      </c>
      <c r="AG4" s="23" t="str">
        <f t="shared" si="17"/>
        <v>KSR3</v>
      </c>
    </row>
    <row r="5" spans="1:33" ht="18.75" x14ac:dyDescent="0.25">
      <c r="A5" s="1">
        <f t="shared" si="18"/>
        <v>4</v>
      </c>
      <c r="B5" s="1">
        <v>48630</v>
      </c>
      <c r="C5" s="14" t="s">
        <v>639</v>
      </c>
      <c r="D5" s="1" t="s">
        <v>2958</v>
      </c>
      <c r="E5" s="1" t="s">
        <v>1318</v>
      </c>
      <c r="F5" s="12">
        <v>39.301000000000002</v>
      </c>
      <c r="G5" s="12">
        <v>39.64</v>
      </c>
      <c r="H5" s="2">
        <v>53.188000000000002</v>
      </c>
      <c r="I5" s="12">
        <v>61.188000000000002</v>
      </c>
      <c r="J5" s="12">
        <v>36.131</v>
      </c>
      <c r="K5" s="12">
        <v>35.771999999999998</v>
      </c>
      <c r="L5" s="12">
        <v>47</v>
      </c>
      <c r="M5" s="3">
        <v>45</v>
      </c>
      <c r="N5" s="2">
        <v>33.369</v>
      </c>
      <c r="O5" s="3">
        <v>40</v>
      </c>
      <c r="P5" s="20">
        <f t="shared" si="0"/>
        <v>119.47504000000001</v>
      </c>
      <c r="Q5" s="20">
        <f t="shared" si="1"/>
        <v>120.5056</v>
      </c>
      <c r="R5" s="20">
        <f t="shared" si="2"/>
        <v>183.56400000000002</v>
      </c>
      <c r="S5" s="20">
        <f t="shared" si="3"/>
        <v>93.940600000000003</v>
      </c>
      <c r="T5" s="21">
        <f t="shared" si="4"/>
        <v>93.007199999999997</v>
      </c>
      <c r="U5" s="20">
        <f t="shared" si="5"/>
        <v>129.25</v>
      </c>
      <c r="V5" s="20">
        <f t="shared" si="6"/>
        <v>136.80000000000001</v>
      </c>
      <c r="W5" s="20">
        <f t="shared" si="7"/>
        <v>86.759399999999999</v>
      </c>
      <c r="X5" s="20">
        <f t="shared" si="8"/>
        <v>120</v>
      </c>
      <c r="Y5" s="23" t="str">
        <f t="shared" si="9"/>
        <v>Solakpalli</v>
      </c>
      <c r="Z5" s="23" t="str">
        <f t="shared" si="10"/>
        <v>LKDRAM4</v>
      </c>
      <c r="AA5" s="23" t="str">
        <f t="shared" si="11"/>
        <v>LKDRM2</v>
      </c>
      <c r="AB5" s="23" t="str">
        <f t="shared" si="12"/>
        <v>GIR</v>
      </c>
      <c r="AC5" s="23" t="str">
        <f t="shared" si="13"/>
        <v>Bommrajpeth</v>
      </c>
      <c r="AD5" s="23" t="str">
        <f t="shared" si="14"/>
        <v>GIR2</v>
      </c>
      <c r="AE5" s="23" t="str">
        <f t="shared" si="15"/>
        <v>RSDHS</v>
      </c>
      <c r="AF5" s="23" t="str">
        <f t="shared" si="16"/>
        <v>RS_GIR</v>
      </c>
      <c r="AG5" s="23" t="str">
        <f t="shared" si="17"/>
        <v>KSR3</v>
      </c>
    </row>
    <row r="6" spans="1:33" ht="18.75" x14ac:dyDescent="0.25">
      <c r="A6" s="1">
        <f t="shared" si="18"/>
        <v>5</v>
      </c>
      <c r="B6" s="1">
        <v>49864</v>
      </c>
      <c r="C6" s="14" t="s">
        <v>2258</v>
      </c>
      <c r="D6" s="1" t="s">
        <v>2959</v>
      </c>
      <c r="E6" s="1" t="s">
        <v>2260</v>
      </c>
      <c r="F6" s="12">
        <v>21.864000000000001</v>
      </c>
      <c r="G6" s="12">
        <v>22.001999999999999</v>
      </c>
      <c r="H6" s="3">
        <v>52</v>
      </c>
      <c r="I6" s="12">
        <v>54</v>
      </c>
      <c r="J6" s="12">
        <v>34</v>
      </c>
      <c r="K6" s="12">
        <v>33</v>
      </c>
      <c r="L6" s="12">
        <v>64</v>
      </c>
      <c r="M6" s="3">
        <v>27</v>
      </c>
      <c r="N6" s="3">
        <v>24</v>
      </c>
      <c r="O6" s="3">
        <v>28</v>
      </c>
      <c r="P6" s="20">
        <f t="shared" si="0"/>
        <v>66.466560000000001</v>
      </c>
      <c r="Q6" s="20">
        <f t="shared" si="1"/>
        <v>66.886079999999993</v>
      </c>
      <c r="R6" s="20">
        <f t="shared" si="2"/>
        <v>162</v>
      </c>
      <c r="S6" s="20">
        <f t="shared" si="3"/>
        <v>88.4</v>
      </c>
      <c r="T6" s="21">
        <f t="shared" si="4"/>
        <v>85.8</v>
      </c>
      <c r="U6" s="20">
        <f t="shared" si="5"/>
        <v>176</v>
      </c>
      <c r="V6" s="20">
        <f t="shared" si="6"/>
        <v>82.08</v>
      </c>
      <c r="W6" s="20">
        <f t="shared" si="7"/>
        <v>62.400000000000006</v>
      </c>
      <c r="X6" s="20">
        <f t="shared" si="8"/>
        <v>84</v>
      </c>
      <c r="Y6" s="23" t="str">
        <f t="shared" si="9"/>
        <v>Solakpalli</v>
      </c>
      <c r="Z6" s="23" t="str">
        <f t="shared" si="10"/>
        <v>GIR</v>
      </c>
      <c r="AA6" s="23" t="str">
        <f t="shared" si="11"/>
        <v>GIR2</v>
      </c>
      <c r="AB6" s="23" t="str">
        <f t="shared" si="12"/>
        <v>RS_GIR</v>
      </c>
      <c r="AC6" s="23" t="str">
        <f t="shared" si="13"/>
        <v>Bommrajpeth</v>
      </c>
      <c r="AD6" s="23" t="str">
        <f t="shared" si="14"/>
        <v>LKDRAM4</v>
      </c>
      <c r="AE6" s="23" t="str">
        <f t="shared" si="15"/>
        <v>LKDRM2</v>
      </c>
      <c r="AF6" s="23" t="str">
        <f t="shared" si="16"/>
        <v>KSR3</v>
      </c>
      <c r="AG6" s="23" t="str">
        <f t="shared" si="17"/>
        <v>RSDHS</v>
      </c>
    </row>
    <row r="7" spans="1:33" ht="18.75" x14ac:dyDescent="0.25">
      <c r="A7" s="1">
        <f t="shared" si="18"/>
        <v>6</v>
      </c>
      <c r="B7" s="1">
        <v>42195</v>
      </c>
      <c r="C7" s="14" t="s">
        <v>297</v>
      </c>
      <c r="D7" s="1" t="s">
        <v>2960</v>
      </c>
      <c r="E7" s="1" t="s">
        <v>1150</v>
      </c>
      <c r="F7" s="12">
        <v>37.274999999999999</v>
      </c>
      <c r="G7" s="12">
        <v>37.412999999999997</v>
      </c>
      <c r="H7" s="2">
        <v>55.374000000000002</v>
      </c>
      <c r="I7" s="12">
        <v>63.374000000000002</v>
      </c>
      <c r="J7" s="12">
        <v>35</v>
      </c>
      <c r="K7" s="12">
        <v>35</v>
      </c>
      <c r="L7" s="12">
        <v>55</v>
      </c>
      <c r="M7" s="3">
        <v>42</v>
      </c>
      <c r="N7" s="3">
        <v>30</v>
      </c>
      <c r="O7" s="3">
        <v>41</v>
      </c>
      <c r="P7" s="20">
        <f t="shared" si="0"/>
        <v>113.316</v>
      </c>
      <c r="Q7" s="20">
        <f t="shared" si="1"/>
        <v>113.73551999999999</v>
      </c>
      <c r="R7" s="20">
        <f t="shared" si="2"/>
        <v>190.12200000000001</v>
      </c>
      <c r="S7" s="20">
        <f t="shared" si="3"/>
        <v>91</v>
      </c>
      <c r="T7" s="21">
        <f t="shared" si="4"/>
        <v>91</v>
      </c>
      <c r="U7" s="20">
        <f t="shared" si="5"/>
        <v>151.25</v>
      </c>
      <c r="V7" s="20">
        <f t="shared" si="6"/>
        <v>127.68</v>
      </c>
      <c r="W7" s="20">
        <f t="shared" si="7"/>
        <v>78</v>
      </c>
      <c r="X7" s="20">
        <f t="shared" si="8"/>
        <v>123</v>
      </c>
      <c r="Y7" s="23" t="str">
        <f t="shared" si="9"/>
        <v>Solakpalli</v>
      </c>
      <c r="Z7" s="23" t="str">
        <f t="shared" si="10"/>
        <v>LKDRM2</v>
      </c>
      <c r="AA7" s="23" t="str">
        <f t="shared" si="11"/>
        <v>LKDRM2</v>
      </c>
      <c r="AB7" s="23" t="str">
        <f t="shared" si="12"/>
        <v>GIR</v>
      </c>
      <c r="AC7" s="23" t="str">
        <f t="shared" si="13"/>
        <v>GIR2</v>
      </c>
      <c r="AD7" s="23" t="str">
        <f t="shared" si="14"/>
        <v>Bommrajpeth</v>
      </c>
      <c r="AE7" s="23" t="str">
        <f t="shared" si="15"/>
        <v>RS_GIR</v>
      </c>
      <c r="AF7" s="23" t="str">
        <f t="shared" si="16"/>
        <v>RSDHS</v>
      </c>
      <c r="AG7" s="23" t="str">
        <f t="shared" si="17"/>
        <v>KSR3</v>
      </c>
    </row>
    <row r="8" spans="1:33" ht="18.75" x14ac:dyDescent="0.25">
      <c r="A8" s="1">
        <f t="shared" si="18"/>
        <v>7</v>
      </c>
      <c r="B8" s="1">
        <v>40860</v>
      </c>
      <c r="C8" s="14" t="s">
        <v>319</v>
      </c>
      <c r="D8" s="1" t="s">
        <v>2961</v>
      </c>
      <c r="E8" s="1" t="s">
        <v>1377</v>
      </c>
      <c r="F8" s="12">
        <v>37.215000000000003</v>
      </c>
      <c r="G8" s="12">
        <v>37.353999999999999</v>
      </c>
      <c r="H8" s="3">
        <v>53</v>
      </c>
      <c r="I8" s="12">
        <v>55</v>
      </c>
      <c r="J8" s="12">
        <v>36.832999999999998</v>
      </c>
      <c r="K8" s="12">
        <v>39.521000000000001</v>
      </c>
      <c r="L8" s="12">
        <v>48</v>
      </c>
      <c r="M8" s="2">
        <v>38</v>
      </c>
      <c r="N8" s="2">
        <v>44</v>
      </c>
      <c r="O8" s="2">
        <v>32</v>
      </c>
      <c r="P8" s="20">
        <f t="shared" si="0"/>
        <v>113.13360000000002</v>
      </c>
      <c r="Q8" s="20">
        <f t="shared" si="1"/>
        <v>113.55616000000001</v>
      </c>
      <c r="R8" s="20">
        <f t="shared" si="2"/>
        <v>165</v>
      </c>
      <c r="S8" s="20">
        <f t="shared" si="3"/>
        <v>95.765799999999999</v>
      </c>
      <c r="T8" s="21">
        <f t="shared" si="4"/>
        <v>102.75460000000001</v>
      </c>
      <c r="U8" s="20">
        <f t="shared" si="5"/>
        <v>132</v>
      </c>
      <c r="V8" s="20">
        <f t="shared" si="6"/>
        <v>115.52</v>
      </c>
      <c r="W8" s="20">
        <f t="shared" si="7"/>
        <v>114.4</v>
      </c>
      <c r="X8" s="20">
        <f t="shared" si="8"/>
        <v>96</v>
      </c>
      <c r="Y8" s="23" t="str">
        <f t="shared" si="9"/>
        <v>LKDRM2</v>
      </c>
      <c r="Z8" s="23" t="str">
        <f t="shared" si="10"/>
        <v>Bommrajpeth</v>
      </c>
      <c r="AA8" s="23" t="str">
        <f t="shared" si="11"/>
        <v>LKDRAM4</v>
      </c>
      <c r="AB8" s="23" t="str">
        <f t="shared" si="12"/>
        <v>GIR</v>
      </c>
      <c r="AC8" s="23" t="str">
        <f t="shared" si="13"/>
        <v>GIR2</v>
      </c>
      <c r="AD8" s="23" t="str">
        <f t="shared" si="14"/>
        <v>Solakpalli</v>
      </c>
      <c r="AE8" s="23" t="str">
        <f t="shared" si="15"/>
        <v>RS_GIR</v>
      </c>
      <c r="AF8" s="23" t="str">
        <f t="shared" si="16"/>
        <v>RSDHS</v>
      </c>
      <c r="AG8" s="23" t="str">
        <f t="shared" si="17"/>
        <v>KSR3</v>
      </c>
    </row>
    <row r="9" spans="1:33" ht="18.75" x14ac:dyDescent="0.25">
      <c r="A9" s="1">
        <f t="shared" si="18"/>
        <v>8</v>
      </c>
      <c r="B9" s="1">
        <v>49850</v>
      </c>
      <c r="C9" s="14" t="s">
        <v>565</v>
      </c>
      <c r="D9" s="1" t="s">
        <v>2962</v>
      </c>
      <c r="E9" s="1" t="s">
        <v>1313</v>
      </c>
      <c r="F9" s="12">
        <v>40.938000000000002</v>
      </c>
      <c r="G9" s="12">
        <v>40.463999999999999</v>
      </c>
      <c r="H9" s="2">
        <v>52.52</v>
      </c>
      <c r="I9" s="12">
        <v>60.52</v>
      </c>
      <c r="J9" s="12">
        <v>39.683999999999997</v>
      </c>
      <c r="K9" s="12">
        <v>39</v>
      </c>
      <c r="L9" s="12">
        <v>52</v>
      </c>
      <c r="M9" s="3">
        <v>45</v>
      </c>
      <c r="N9" s="3">
        <v>35</v>
      </c>
      <c r="O9" s="3">
        <v>45</v>
      </c>
      <c r="P9" s="20">
        <f t="shared" si="0"/>
        <v>124.45152</v>
      </c>
      <c r="Q9" s="20">
        <f t="shared" si="1"/>
        <v>123.01056</v>
      </c>
      <c r="R9" s="20">
        <f t="shared" si="2"/>
        <v>181.56</v>
      </c>
      <c r="S9" s="20">
        <f t="shared" si="3"/>
        <v>103.1784</v>
      </c>
      <c r="T9" s="21">
        <f t="shared" si="4"/>
        <v>101.4</v>
      </c>
      <c r="U9" s="20">
        <f t="shared" si="5"/>
        <v>143</v>
      </c>
      <c r="V9" s="20">
        <f t="shared" si="6"/>
        <v>136.80000000000001</v>
      </c>
      <c r="W9" s="20">
        <f t="shared" si="7"/>
        <v>91</v>
      </c>
      <c r="X9" s="20">
        <f t="shared" si="8"/>
        <v>135</v>
      </c>
      <c r="Y9" s="23" t="str">
        <f t="shared" si="9"/>
        <v>Solakpalli</v>
      </c>
      <c r="Z9" s="23" t="str">
        <f t="shared" si="10"/>
        <v>LKDRAM4</v>
      </c>
      <c r="AA9" s="23" t="str">
        <f t="shared" si="11"/>
        <v>LKDRM2</v>
      </c>
      <c r="AB9" s="23" t="str">
        <f t="shared" si="12"/>
        <v>GIR2</v>
      </c>
      <c r="AC9" s="23" t="str">
        <f t="shared" si="13"/>
        <v>GIR</v>
      </c>
      <c r="AD9" s="23" t="str">
        <f t="shared" si="14"/>
        <v>Bommrajpeth</v>
      </c>
      <c r="AE9" s="23" t="str">
        <f t="shared" si="15"/>
        <v>RS_GIR</v>
      </c>
      <c r="AF9" s="23" t="str">
        <f t="shared" si="16"/>
        <v>RSDHS</v>
      </c>
      <c r="AG9" s="23" t="str">
        <f t="shared" si="17"/>
        <v>KSR3</v>
      </c>
    </row>
    <row r="10" spans="1:33" ht="18.75" x14ac:dyDescent="0.25">
      <c r="A10" s="1">
        <f t="shared" si="18"/>
        <v>9</v>
      </c>
      <c r="B10" s="1">
        <v>42481</v>
      </c>
      <c r="C10" s="14" t="s">
        <v>509</v>
      </c>
      <c r="D10" s="1" t="s">
        <v>2963</v>
      </c>
      <c r="E10" s="1" t="s">
        <v>2237</v>
      </c>
      <c r="F10" s="12">
        <v>46.86</v>
      </c>
      <c r="G10" s="12">
        <v>46.997999999999998</v>
      </c>
      <c r="H10" s="3">
        <v>0</v>
      </c>
      <c r="I10" s="12">
        <v>0</v>
      </c>
      <c r="J10" s="12">
        <v>26.071999999999999</v>
      </c>
      <c r="K10" s="12">
        <v>25.547999999999998</v>
      </c>
      <c r="L10" s="12">
        <v>0</v>
      </c>
      <c r="M10" s="3">
        <v>0</v>
      </c>
      <c r="N10" s="3">
        <v>0</v>
      </c>
      <c r="O10" s="3">
        <v>0</v>
      </c>
      <c r="P10" s="20">
        <f t="shared" si="0"/>
        <v>142.45439999999999</v>
      </c>
      <c r="Q10" s="20">
        <f t="shared" si="1"/>
        <v>142.87392</v>
      </c>
      <c r="R10" s="20"/>
      <c r="S10" s="20">
        <f t="shared" si="3"/>
        <v>67.787199999999999</v>
      </c>
      <c r="T10" s="21">
        <f t="shared" si="4"/>
        <v>66.424800000000005</v>
      </c>
      <c r="U10" s="20"/>
      <c r="V10" s="20"/>
      <c r="W10" s="20"/>
      <c r="X10" s="20"/>
      <c r="Y10" s="23" t="str">
        <f t="shared" si="9"/>
        <v>LKDRAM4</v>
      </c>
      <c r="Z10" s="23" t="str">
        <f>INDEX($P$1:$X$1,MATCH(LARGE(P10:X10,3),P10:X10,0))</f>
        <v>LKDRM2</v>
      </c>
      <c r="AA10" s="23" t="str">
        <f>INDEX($P$1:$X$1,MATCH(LARGE(P10:X10,2),P10:X10,0))</f>
        <v>GIR</v>
      </c>
      <c r="AB10" s="23" t="str">
        <f>INDEX($P$1:$X$1,MATCH(MAX(P10:X10),P10:X10,0))</f>
        <v>GIR2</v>
      </c>
      <c r="AC10" s="23"/>
      <c r="AD10" s="23"/>
    </row>
    <row r="11" spans="1:33" ht="18.75" x14ac:dyDescent="0.25">
      <c r="A11" s="1">
        <f t="shared" si="18"/>
        <v>10</v>
      </c>
      <c r="B11" s="1">
        <v>54069</v>
      </c>
      <c r="C11" s="14" t="s">
        <v>879</v>
      </c>
      <c r="D11" s="1" t="s">
        <v>2957</v>
      </c>
      <c r="E11" s="1" t="s">
        <v>2881</v>
      </c>
      <c r="F11" s="12">
        <v>39</v>
      </c>
      <c r="G11" s="12">
        <v>39</v>
      </c>
      <c r="H11" s="2">
        <v>54.854999999999997</v>
      </c>
      <c r="I11" s="12">
        <v>62.854999999999997</v>
      </c>
      <c r="J11" s="12">
        <v>35.378</v>
      </c>
      <c r="K11" s="12">
        <v>34.853999999999999</v>
      </c>
      <c r="L11" s="12">
        <v>52</v>
      </c>
      <c r="M11" s="3">
        <v>44</v>
      </c>
      <c r="N11" s="3">
        <v>37</v>
      </c>
      <c r="O11" s="3">
        <v>47</v>
      </c>
      <c r="P11" s="20">
        <f t="shared" si="0"/>
        <v>118.56</v>
      </c>
      <c r="Q11" s="20">
        <f t="shared" si="1"/>
        <v>118.56</v>
      </c>
      <c r="R11" s="20">
        <f t="shared" si="2"/>
        <v>188.565</v>
      </c>
      <c r="S11" s="20">
        <f t="shared" si="3"/>
        <v>91.982799999999997</v>
      </c>
      <c r="T11" s="21">
        <f t="shared" si="4"/>
        <v>90.620400000000004</v>
      </c>
      <c r="U11" s="20">
        <f t="shared" si="5"/>
        <v>143</v>
      </c>
      <c r="V11" s="20">
        <f t="shared" si="6"/>
        <v>133.76</v>
      </c>
      <c r="W11" s="20">
        <f t="shared" si="7"/>
        <v>96.2</v>
      </c>
      <c r="X11" s="20">
        <f t="shared" si="8"/>
        <v>141</v>
      </c>
      <c r="Y11" s="23" t="str">
        <f t="shared" si="9"/>
        <v>LKDRAM4</v>
      </c>
      <c r="Z11" s="23" t="str">
        <f t="shared" si="10"/>
        <v>LKDRM2</v>
      </c>
      <c r="AA11" s="23" t="str">
        <f t="shared" si="11"/>
        <v>Solakpalli</v>
      </c>
      <c r="AB11" s="23" t="str">
        <f t="shared" si="12"/>
        <v>GIR</v>
      </c>
      <c r="AC11" s="23" t="str">
        <f t="shared" si="13"/>
        <v>GIR</v>
      </c>
      <c r="AD11" s="23" t="str">
        <f t="shared" si="14"/>
        <v>RS_GIR</v>
      </c>
      <c r="AE11" s="23" t="str">
        <f t="shared" si="15"/>
        <v>Bommrajpeth</v>
      </c>
      <c r="AF11" s="23" t="str">
        <f t="shared" si="16"/>
        <v>RSDHS</v>
      </c>
      <c r="AG11" s="23" t="str">
        <f t="shared" si="17"/>
        <v>KSR3</v>
      </c>
    </row>
    <row r="12" spans="1:33" ht="18.75" x14ac:dyDescent="0.25">
      <c r="A12" s="1">
        <f t="shared" si="18"/>
        <v>11</v>
      </c>
      <c r="B12" s="1">
        <v>49018</v>
      </c>
      <c r="C12" s="14" t="s">
        <v>2169</v>
      </c>
      <c r="D12" s="1" t="s">
        <v>2964</v>
      </c>
      <c r="E12" s="1" t="s">
        <v>1150</v>
      </c>
      <c r="F12" s="12">
        <v>36.930999999999997</v>
      </c>
      <c r="G12" s="12">
        <v>37.069000000000003</v>
      </c>
      <c r="H12" s="2">
        <v>53.506</v>
      </c>
      <c r="I12" s="12">
        <v>61.506</v>
      </c>
      <c r="J12" s="12">
        <v>33.259</v>
      </c>
      <c r="K12" s="12">
        <v>37</v>
      </c>
      <c r="L12" s="12">
        <v>55</v>
      </c>
      <c r="M12" s="3">
        <v>42</v>
      </c>
      <c r="N12" s="3">
        <v>31</v>
      </c>
      <c r="O12" s="3">
        <v>41</v>
      </c>
      <c r="P12" s="20">
        <f t="shared" si="0"/>
        <v>112.27023999999999</v>
      </c>
      <c r="Q12" s="20">
        <f t="shared" si="1"/>
        <v>112.68976000000001</v>
      </c>
      <c r="R12" s="20">
        <f t="shared" si="2"/>
        <v>184.518</v>
      </c>
      <c r="S12" s="20">
        <f t="shared" si="3"/>
        <v>86.473399999999998</v>
      </c>
      <c r="T12" s="21">
        <f t="shared" si="4"/>
        <v>96.2</v>
      </c>
      <c r="U12" s="20">
        <f t="shared" si="5"/>
        <v>151.25</v>
      </c>
      <c r="V12" s="20">
        <f t="shared" si="6"/>
        <v>127.68</v>
      </c>
      <c r="W12" s="20">
        <f t="shared" si="7"/>
        <v>80.600000000000009</v>
      </c>
      <c r="X12" s="20">
        <f t="shared" si="8"/>
        <v>123</v>
      </c>
      <c r="Y12" s="23" t="str">
        <f t="shared" si="9"/>
        <v>Solakpalli</v>
      </c>
      <c r="Z12" s="23" t="str">
        <f t="shared" si="10"/>
        <v>LKDRM2</v>
      </c>
      <c r="AA12" s="23" t="str">
        <f t="shared" si="11"/>
        <v>LKDRAM4</v>
      </c>
      <c r="AB12" s="23" t="str">
        <f t="shared" si="12"/>
        <v>GIR</v>
      </c>
      <c r="AC12" s="23" t="str">
        <f t="shared" si="13"/>
        <v>GIR2</v>
      </c>
      <c r="AD12" s="23" t="str">
        <f t="shared" si="14"/>
        <v>Bommrajpeth</v>
      </c>
      <c r="AE12" s="23" t="str">
        <f t="shared" si="15"/>
        <v>RS_GIR</v>
      </c>
      <c r="AF12" s="23" t="str">
        <f t="shared" si="16"/>
        <v>RSDHS</v>
      </c>
      <c r="AG12" s="23" t="str">
        <f t="shared" si="17"/>
        <v>KSR3</v>
      </c>
    </row>
    <row r="13" spans="1:33" ht="18.75" x14ac:dyDescent="0.25">
      <c r="A13" s="1">
        <f t="shared" si="18"/>
        <v>12</v>
      </c>
      <c r="B13" s="1">
        <v>46267</v>
      </c>
      <c r="C13" s="14" t="s">
        <v>959</v>
      </c>
      <c r="D13" s="1" t="s">
        <v>2965</v>
      </c>
      <c r="E13" s="1" t="s">
        <v>1529</v>
      </c>
      <c r="F13" s="12">
        <v>47.801000000000002</v>
      </c>
      <c r="G13" s="12">
        <v>48</v>
      </c>
      <c r="H13" s="3">
        <v>69</v>
      </c>
      <c r="I13" s="12">
        <v>69</v>
      </c>
      <c r="J13" s="12">
        <v>27.454999999999998</v>
      </c>
      <c r="K13" s="12">
        <v>26.931000000000001</v>
      </c>
      <c r="L13" s="12">
        <v>60</v>
      </c>
      <c r="M13" s="3">
        <v>53</v>
      </c>
      <c r="N13" s="3">
        <v>33</v>
      </c>
      <c r="O13" s="3">
        <v>54</v>
      </c>
      <c r="P13" s="20">
        <f t="shared" si="0"/>
        <v>145.31504000000001</v>
      </c>
      <c r="Q13" s="20">
        <f t="shared" si="1"/>
        <v>145.92000000000002</v>
      </c>
      <c r="R13" s="20">
        <f t="shared" si="2"/>
        <v>207</v>
      </c>
      <c r="S13" s="20">
        <f t="shared" si="3"/>
        <v>71.382999999999996</v>
      </c>
      <c r="T13" s="21">
        <f t="shared" si="4"/>
        <v>70.020600000000002</v>
      </c>
      <c r="U13" s="20">
        <f t="shared" si="5"/>
        <v>165</v>
      </c>
      <c r="V13" s="20">
        <f t="shared" si="6"/>
        <v>161.12</v>
      </c>
      <c r="W13" s="20">
        <f t="shared" si="7"/>
        <v>85.8</v>
      </c>
      <c r="X13" s="20">
        <f t="shared" si="8"/>
        <v>162</v>
      </c>
      <c r="Y13" s="23" t="str">
        <f t="shared" si="9"/>
        <v>LKDRAM4</v>
      </c>
      <c r="Z13" s="23" t="str">
        <f t="shared" si="10"/>
        <v>LKDRM2</v>
      </c>
      <c r="AA13" s="23" t="str">
        <f t="shared" si="11"/>
        <v>Solakpalli</v>
      </c>
      <c r="AB13" s="23" t="str">
        <f t="shared" si="12"/>
        <v>GIR</v>
      </c>
      <c r="AC13" s="23" t="str">
        <f t="shared" si="13"/>
        <v>GIR2</v>
      </c>
      <c r="AD13" s="23" t="str">
        <f t="shared" si="14"/>
        <v>RS_GIR</v>
      </c>
      <c r="AE13" s="23" t="str">
        <f t="shared" si="15"/>
        <v>Bommrajpeth</v>
      </c>
      <c r="AF13" s="23" t="str">
        <f t="shared" si="16"/>
        <v>RSDHS</v>
      </c>
      <c r="AG13" s="23" t="str">
        <f t="shared" si="17"/>
        <v>KSR3</v>
      </c>
    </row>
    <row r="14" spans="1:33" ht="18.75" x14ac:dyDescent="0.25">
      <c r="A14" s="1">
        <f t="shared" si="18"/>
        <v>13</v>
      </c>
      <c r="B14" s="1">
        <v>50425</v>
      </c>
      <c r="C14" s="14" t="s">
        <v>2345</v>
      </c>
      <c r="D14" s="1" t="s">
        <v>2966</v>
      </c>
      <c r="E14" s="1" t="s">
        <v>1414</v>
      </c>
      <c r="F14" s="12">
        <v>40</v>
      </c>
      <c r="G14" s="12">
        <v>40</v>
      </c>
      <c r="H14" s="3">
        <v>60</v>
      </c>
      <c r="I14" s="12">
        <v>60</v>
      </c>
      <c r="J14" s="12">
        <v>35.832999999999998</v>
      </c>
      <c r="K14" s="12">
        <v>36</v>
      </c>
      <c r="L14" s="12">
        <v>51</v>
      </c>
      <c r="M14" s="3">
        <v>45</v>
      </c>
      <c r="N14" s="3">
        <v>38</v>
      </c>
      <c r="O14" s="3">
        <v>48</v>
      </c>
      <c r="P14" s="20">
        <f t="shared" si="0"/>
        <v>121.6</v>
      </c>
      <c r="Q14" s="20">
        <f t="shared" si="1"/>
        <v>121.6</v>
      </c>
      <c r="R14" s="20">
        <f t="shared" si="2"/>
        <v>180</v>
      </c>
      <c r="S14" s="20">
        <f t="shared" si="3"/>
        <v>93.165800000000004</v>
      </c>
      <c r="T14" s="21">
        <f t="shared" si="4"/>
        <v>93.600000000000009</v>
      </c>
      <c r="U14" s="20">
        <f t="shared" si="5"/>
        <v>140.25</v>
      </c>
      <c r="V14" s="20">
        <f t="shared" si="6"/>
        <v>136.80000000000001</v>
      </c>
      <c r="W14" s="20">
        <f t="shared" si="7"/>
        <v>98.8</v>
      </c>
      <c r="X14" s="20">
        <f t="shared" si="8"/>
        <v>144</v>
      </c>
      <c r="Y14" s="23" t="str">
        <f t="shared" si="9"/>
        <v>LKDRM2</v>
      </c>
      <c r="Z14" s="23" t="str">
        <f t="shared" si="10"/>
        <v>LKDRAM4</v>
      </c>
      <c r="AA14" s="23" t="str">
        <f t="shared" si="11"/>
        <v>Solakpalli</v>
      </c>
      <c r="AB14" s="23" t="str">
        <f t="shared" si="12"/>
        <v>GIR</v>
      </c>
      <c r="AC14" s="23" t="str">
        <f t="shared" si="13"/>
        <v>GIR</v>
      </c>
      <c r="AD14" s="23" t="str">
        <f t="shared" si="14"/>
        <v>RS_GIR</v>
      </c>
      <c r="AE14" s="23" t="str">
        <f t="shared" si="15"/>
        <v>RSDHS</v>
      </c>
      <c r="AF14" s="23" t="str">
        <f t="shared" si="16"/>
        <v>Bommrajpeth</v>
      </c>
      <c r="AG14" s="23" t="str">
        <f t="shared" si="17"/>
        <v>KSR3</v>
      </c>
    </row>
    <row r="15" spans="1:33" ht="18.75" x14ac:dyDescent="0.25">
      <c r="A15" s="1">
        <f t="shared" si="18"/>
        <v>14</v>
      </c>
      <c r="B15" s="1">
        <v>52231</v>
      </c>
      <c r="C15" s="14" t="s">
        <v>955</v>
      </c>
      <c r="D15" s="1" t="s">
        <v>2965</v>
      </c>
      <c r="E15" s="1" t="s">
        <v>1854</v>
      </c>
      <c r="F15" s="12">
        <v>37.332000000000001</v>
      </c>
      <c r="G15" s="12">
        <v>37.47</v>
      </c>
      <c r="H15" s="3">
        <v>53</v>
      </c>
      <c r="I15" s="12">
        <v>54</v>
      </c>
      <c r="J15" s="12">
        <v>32.804000000000002</v>
      </c>
      <c r="K15" s="12">
        <v>34</v>
      </c>
      <c r="L15" s="12">
        <v>49</v>
      </c>
      <c r="M15" s="3">
        <v>42</v>
      </c>
      <c r="N15" s="3">
        <v>33</v>
      </c>
      <c r="O15" s="3">
        <v>38</v>
      </c>
      <c r="P15" s="20">
        <f t="shared" si="0"/>
        <v>113.48928000000001</v>
      </c>
      <c r="Q15" s="20">
        <f t="shared" si="1"/>
        <v>113.9088</v>
      </c>
      <c r="R15" s="20">
        <f t="shared" si="2"/>
        <v>162</v>
      </c>
      <c r="S15" s="20">
        <f t="shared" si="3"/>
        <v>85.290400000000005</v>
      </c>
      <c r="T15" s="21">
        <f t="shared" si="4"/>
        <v>88.4</v>
      </c>
      <c r="U15" s="20">
        <f t="shared" si="5"/>
        <v>134.75</v>
      </c>
      <c r="V15" s="20">
        <f t="shared" si="6"/>
        <v>127.68</v>
      </c>
      <c r="W15" s="20">
        <f t="shared" si="7"/>
        <v>85.8</v>
      </c>
      <c r="X15" s="20">
        <f t="shared" si="8"/>
        <v>114</v>
      </c>
      <c r="Y15" s="23" t="str">
        <f t="shared" si="9"/>
        <v>LKDRM2</v>
      </c>
      <c r="Z15" s="23" t="str">
        <f t="shared" si="10"/>
        <v>Solakpalli</v>
      </c>
      <c r="AA15" s="23" t="str">
        <f t="shared" si="11"/>
        <v>LKDRAM4</v>
      </c>
      <c r="AB15" s="23" t="str">
        <f t="shared" si="12"/>
        <v>GIR</v>
      </c>
      <c r="AC15" s="23" t="str">
        <f t="shared" si="13"/>
        <v>GIR2</v>
      </c>
      <c r="AD15" s="23" t="str">
        <f t="shared" si="14"/>
        <v>Bommrajpeth</v>
      </c>
      <c r="AE15" s="23" t="str">
        <f t="shared" si="15"/>
        <v>RS_GIR</v>
      </c>
      <c r="AF15" s="23" t="str">
        <f t="shared" si="16"/>
        <v>RSDHS</v>
      </c>
      <c r="AG15" s="23" t="str">
        <f t="shared" si="17"/>
        <v>KSR3</v>
      </c>
    </row>
    <row r="16" spans="1:33" ht="18.75" x14ac:dyDescent="0.25">
      <c r="A16" s="1">
        <f t="shared" si="18"/>
        <v>15</v>
      </c>
      <c r="B16" s="1">
        <v>52768</v>
      </c>
      <c r="C16" s="14" t="s">
        <v>977</v>
      </c>
      <c r="D16" s="1" t="s">
        <v>2967</v>
      </c>
      <c r="E16" s="1" t="s">
        <v>2865</v>
      </c>
      <c r="F16" s="12">
        <v>45.164000000000001</v>
      </c>
      <c r="G16" s="12">
        <v>45</v>
      </c>
      <c r="H16" s="3">
        <v>80</v>
      </c>
      <c r="I16" s="12">
        <v>80</v>
      </c>
      <c r="J16" s="12">
        <v>8.6069999999999993</v>
      </c>
      <c r="K16" s="12">
        <v>8.2479999999999993</v>
      </c>
      <c r="L16" s="12">
        <v>75</v>
      </c>
      <c r="M16" s="3">
        <v>50</v>
      </c>
      <c r="N16" s="3">
        <v>22</v>
      </c>
      <c r="O16" s="3">
        <v>52</v>
      </c>
      <c r="P16" s="20">
        <f t="shared" si="0"/>
        <v>137.29856000000001</v>
      </c>
      <c r="Q16" s="20">
        <f t="shared" si="1"/>
        <v>136.80000000000001</v>
      </c>
      <c r="R16" s="20">
        <f t="shared" si="2"/>
        <v>240</v>
      </c>
      <c r="S16" s="20">
        <f t="shared" si="3"/>
        <v>22.3782</v>
      </c>
      <c r="T16" s="21">
        <f t="shared" si="4"/>
        <v>21.444800000000001</v>
      </c>
      <c r="U16" s="20">
        <f t="shared" si="5"/>
        <v>206.25</v>
      </c>
      <c r="V16" s="20">
        <f t="shared" si="6"/>
        <v>152</v>
      </c>
      <c r="W16" s="20">
        <f t="shared" si="7"/>
        <v>57.2</v>
      </c>
      <c r="X16" s="20">
        <f t="shared" si="8"/>
        <v>156</v>
      </c>
      <c r="Y16" s="23" t="str">
        <f t="shared" si="9"/>
        <v>LKDRAM4</v>
      </c>
      <c r="Z16" s="23" t="str">
        <f t="shared" si="10"/>
        <v>LKDRM2</v>
      </c>
      <c r="AA16" s="23" t="str">
        <f t="shared" si="11"/>
        <v>Solakpalli</v>
      </c>
      <c r="AB16" s="23" t="str">
        <f t="shared" si="12"/>
        <v>GIR2</v>
      </c>
      <c r="AC16" s="23" t="str">
        <f t="shared" si="13"/>
        <v>GIR</v>
      </c>
      <c r="AD16" s="23" t="str">
        <f t="shared" si="14"/>
        <v>RS_GIR</v>
      </c>
      <c r="AE16" s="23" t="str">
        <f t="shared" si="15"/>
        <v>Bommrajpeth</v>
      </c>
      <c r="AF16" s="23" t="str">
        <f t="shared" si="16"/>
        <v>RSDHS</v>
      </c>
      <c r="AG16" s="23" t="str">
        <f t="shared" si="17"/>
        <v>KSR3</v>
      </c>
    </row>
    <row r="17" spans="1:33" ht="18.75" x14ac:dyDescent="0.25">
      <c r="A17" s="1">
        <f t="shared" si="18"/>
        <v>16</v>
      </c>
      <c r="B17" s="1">
        <v>48055</v>
      </c>
      <c r="C17" s="14" t="s">
        <v>2052</v>
      </c>
      <c r="D17" s="1" t="s">
        <v>2968</v>
      </c>
      <c r="E17" s="1" t="s">
        <v>1411</v>
      </c>
      <c r="F17" s="12">
        <v>46.588000000000001</v>
      </c>
      <c r="G17" s="12">
        <v>46.725999999999999</v>
      </c>
      <c r="H17" s="3">
        <v>62</v>
      </c>
      <c r="I17" s="12">
        <v>62</v>
      </c>
      <c r="J17" s="12">
        <v>34.774000000000001</v>
      </c>
      <c r="K17" s="12">
        <v>34.25</v>
      </c>
      <c r="L17" s="12">
        <v>64</v>
      </c>
      <c r="M17" s="3">
        <v>52</v>
      </c>
      <c r="N17" s="3">
        <v>28</v>
      </c>
      <c r="O17" s="3">
        <v>46</v>
      </c>
      <c r="P17" s="20">
        <f t="shared" si="0"/>
        <v>141.62752</v>
      </c>
      <c r="Q17" s="20">
        <f t="shared" si="1"/>
        <v>142.04704000000001</v>
      </c>
      <c r="R17" s="20">
        <f t="shared" si="2"/>
        <v>186</v>
      </c>
      <c r="S17" s="20">
        <f t="shared" si="3"/>
        <v>90.412400000000005</v>
      </c>
      <c r="T17" s="21">
        <f t="shared" si="4"/>
        <v>89.05</v>
      </c>
      <c r="U17" s="20">
        <f t="shared" si="5"/>
        <v>176</v>
      </c>
      <c r="V17" s="20">
        <f t="shared" si="6"/>
        <v>158.08000000000001</v>
      </c>
      <c r="W17" s="20">
        <f t="shared" si="7"/>
        <v>72.8</v>
      </c>
      <c r="X17" s="20">
        <f t="shared" si="8"/>
        <v>138</v>
      </c>
      <c r="Y17" s="23" t="str">
        <f t="shared" si="9"/>
        <v>Solakpalli</v>
      </c>
      <c r="Z17" s="23" t="str">
        <f t="shared" si="10"/>
        <v>LKDRAM4</v>
      </c>
      <c r="AA17" s="23" t="str">
        <f t="shared" si="11"/>
        <v>LKDRM2</v>
      </c>
      <c r="AB17" s="23" t="str">
        <f t="shared" si="12"/>
        <v>Bommrajpeth</v>
      </c>
      <c r="AC17" s="23" t="str">
        <f t="shared" si="13"/>
        <v>GIR</v>
      </c>
      <c r="AD17" s="23" t="str">
        <f t="shared" si="14"/>
        <v>GIR2</v>
      </c>
      <c r="AE17" s="23" t="str">
        <f t="shared" si="15"/>
        <v>RS_GIR</v>
      </c>
      <c r="AF17" s="23" t="str">
        <f t="shared" si="16"/>
        <v>RSDHS</v>
      </c>
      <c r="AG17" s="23" t="str">
        <f t="shared" si="17"/>
        <v>KSR3</v>
      </c>
    </row>
    <row r="18" spans="1:33" ht="18.75" x14ac:dyDescent="0.25">
      <c r="A18" s="1">
        <f t="shared" si="18"/>
        <v>17</v>
      </c>
      <c r="B18" s="1">
        <v>52547</v>
      </c>
      <c r="C18" s="14" t="s">
        <v>2636</v>
      </c>
      <c r="D18" s="1" t="s">
        <v>2965</v>
      </c>
      <c r="E18" s="1" t="s">
        <v>2638</v>
      </c>
      <c r="F18" s="12">
        <v>69.819000000000003</v>
      </c>
      <c r="G18" s="12">
        <v>70</v>
      </c>
      <c r="H18" s="2">
        <v>61.304000000000002</v>
      </c>
      <c r="I18" s="12">
        <v>69.304000000000002</v>
      </c>
      <c r="J18" s="12">
        <v>41</v>
      </c>
      <c r="K18" s="12">
        <v>42</v>
      </c>
      <c r="L18" s="12">
        <v>50</v>
      </c>
      <c r="M18" s="3">
        <v>75</v>
      </c>
      <c r="N18" s="3">
        <v>47</v>
      </c>
      <c r="O18" s="3">
        <v>44</v>
      </c>
      <c r="P18" s="20">
        <f t="shared" si="0"/>
        <v>212.24976000000001</v>
      </c>
      <c r="Q18" s="20">
        <f t="shared" si="1"/>
        <v>212.8</v>
      </c>
      <c r="R18" s="20">
        <f t="shared" si="2"/>
        <v>207.91200000000001</v>
      </c>
      <c r="S18" s="20">
        <f t="shared" si="3"/>
        <v>106.60000000000001</v>
      </c>
      <c r="T18" s="21">
        <f t="shared" si="4"/>
        <v>109.2</v>
      </c>
      <c r="U18" s="20">
        <f t="shared" si="5"/>
        <v>137.5</v>
      </c>
      <c r="V18" s="20">
        <f t="shared" si="6"/>
        <v>228</v>
      </c>
      <c r="W18" s="20">
        <f t="shared" si="7"/>
        <v>122.2</v>
      </c>
      <c r="X18" s="20">
        <f t="shared" si="8"/>
        <v>132</v>
      </c>
      <c r="Y18" s="23" t="str">
        <f t="shared" si="9"/>
        <v>LKDRM2</v>
      </c>
      <c r="Z18" s="23" t="str">
        <f t="shared" si="10"/>
        <v>LKDRAM4</v>
      </c>
      <c r="AA18" s="23" t="str">
        <f t="shared" si="11"/>
        <v>Solakpalli</v>
      </c>
      <c r="AB18" s="23" t="str">
        <f t="shared" si="12"/>
        <v>Bommrajpeth</v>
      </c>
      <c r="AC18" s="23" t="str">
        <f t="shared" si="13"/>
        <v>RSDHS</v>
      </c>
      <c r="AD18" s="23" t="str">
        <f t="shared" si="14"/>
        <v>KSR3</v>
      </c>
      <c r="AE18" s="23" t="str">
        <f t="shared" si="15"/>
        <v>GIR</v>
      </c>
      <c r="AF18" s="23" t="str">
        <f t="shared" si="16"/>
        <v>GIR2</v>
      </c>
      <c r="AG18" s="23" t="str">
        <f t="shared" si="17"/>
        <v>RS_GIR</v>
      </c>
    </row>
    <row r="19" spans="1:33" ht="18.75" x14ac:dyDescent="0.25">
      <c r="A19" s="1">
        <f t="shared" si="18"/>
        <v>18</v>
      </c>
      <c r="B19" s="1">
        <v>49329</v>
      </c>
      <c r="C19" s="14" t="s">
        <v>2212</v>
      </c>
      <c r="D19" s="1" t="s">
        <v>2969</v>
      </c>
      <c r="E19" s="1" t="s">
        <v>1150</v>
      </c>
      <c r="F19" s="12">
        <v>36.000999999999998</v>
      </c>
      <c r="G19" s="12">
        <v>37</v>
      </c>
      <c r="H19" s="3">
        <v>58</v>
      </c>
      <c r="I19" s="12">
        <v>59</v>
      </c>
      <c r="J19" s="12">
        <v>38</v>
      </c>
      <c r="K19" s="12">
        <v>38</v>
      </c>
      <c r="L19" s="12">
        <v>51</v>
      </c>
      <c r="M19" s="3">
        <v>40</v>
      </c>
      <c r="N19" s="3">
        <v>31</v>
      </c>
      <c r="O19" s="3">
        <v>43</v>
      </c>
      <c r="P19" s="20">
        <f t="shared" si="0"/>
        <v>109.44304</v>
      </c>
      <c r="Q19" s="20">
        <f t="shared" si="1"/>
        <v>112.48</v>
      </c>
      <c r="R19" s="20">
        <f t="shared" si="2"/>
        <v>177</v>
      </c>
      <c r="S19" s="20">
        <f t="shared" si="3"/>
        <v>98.8</v>
      </c>
      <c r="T19" s="21">
        <f t="shared" si="4"/>
        <v>98.8</v>
      </c>
      <c r="U19" s="20">
        <f t="shared" si="5"/>
        <v>140.25</v>
      </c>
      <c r="V19" s="20">
        <f t="shared" si="6"/>
        <v>121.6</v>
      </c>
      <c r="W19" s="20">
        <f t="shared" si="7"/>
        <v>80.600000000000009</v>
      </c>
      <c r="X19" s="20">
        <f t="shared" si="8"/>
        <v>129</v>
      </c>
      <c r="Y19" s="23" t="str">
        <f t="shared" si="9"/>
        <v>Solakpalli</v>
      </c>
      <c r="Z19" s="23" t="str">
        <f t="shared" si="10"/>
        <v>LKDRM2</v>
      </c>
      <c r="AA19" s="23" t="str">
        <f t="shared" si="11"/>
        <v>LKDRM2</v>
      </c>
      <c r="AB19" s="23" t="str">
        <f t="shared" si="12"/>
        <v>GIR</v>
      </c>
      <c r="AC19" s="23" t="str">
        <f t="shared" si="13"/>
        <v>GIR2</v>
      </c>
      <c r="AD19" s="23" t="str">
        <f t="shared" si="14"/>
        <v>RS_GIR</v>
      </c>
      <c r="AE19" s="23" t="str">
        <f t="shared" si="15"/>
        <v>Bommrajpeth</v>
      </c>
      <c r="AF19" s="23" t="str">
        <f t="shared" si="16"/>
        <v>RSDHS</v>
      </c>
      <c r="AG19" s="23" t="str">
        <f t="shared" si="17"/>
        <v>KSR3</v>
      </c>
    </row>
    <row r="20" spans="1:33" ht="18.75" x14ac:dyDescent="0.25">
      <c r="A20" s="1">
        <f t="shared" si="18"/>
        <v>19</v>
      </c>
      <c r="B20" s="1">
        <v>40301</v>
      </c>
      <c r="C20" s="14" t="s">
        <v>1551</v>
      </c>
      <c r="D20" s="1" t="s">
        <v>2970</v>
      </c>
      <c r="E20" s="1" t="s">
        <v>2757</v>
      </c>
      <c r="F20" s="12">
        <v>35.692999999999998</v>
      </c>
      <c r="G20" s="12">
        <v>35.832000000000001</v>
      </c>
      <c r="H20" s="2">
        <v>39.82</v>
      </c>
      <c r="I20" s="12">
        <v>47.82</v>
      </c>
      <c r="J20" s="12">
        <v>40.813000000000002</v>
      </c>
      <c r="K20" s="12">
        <v>42.598999999999997</v>
      </c>
      <c r="L20" s="12">
        <v>41</v>
      </c>
      <c r="M20" s="3">
        <v>41</v>
      </c>
      <c r="N20" s="3">
        <v>38</v>
      </c>
      <c r="O20" s="3">
        <v>29</v>
      </c>
      <c r="P20" s="20">
        <f t="shared" si="0"/>
        <v>108.50672</v>
      </c>
      <c r="Q20" s="20">
        <f t="shared" si="1"/>
        <v>108.92928000000001</v>
      </c>
      <c r="R20" s="20">
        <f t="shared" si="2"/>
        <v>143.46</v>
      </c>
      <c r="S20" s="20">
        <f t="shared" si="3"/>
        <v>106.11380000000001</v>
      </c>
      <c r="T20" s="21">
        <f t="shared" si="4"/>
        <v>110.75739999999999</v>
      </c>
      <c r="U20" s="20">
        <f t="shared" si="5"/>
        <v>112.75</v>
      </c>
      <c r="V20" s="20">
        <f t="shared" si="6"/>
        <v>124.64</v>
      </c>
      <c r="W20" s="20">
        <f t="shared" si="7"/>
        <v>98.8</v>
      </c>
      <c r="X20" s="20">
        <f t="shared" si="8"/>
        <v>87</v>
      </c>
      <c r="Y20" s="23" t="str">
        <f t="shared" si="9"/>
        <v>Bommrajpeth</v>
      </c>
      <c r="Z20" s="23" t="str">
        <f t="shared" si="10"/>
        <v>Solakpalli</v>
      </c>
      <c r="AA20" s="23" t="str">
        <f t="shared" si="11"/>
        <v>LKDRM2</v>
      </c>
      <c r="AB20" s="23" t="str">
        <f t="shared" si="12"/>
        <v>GIR</v>
      </c>
      <c r="AC20" s="23" t="str">
        <f t="shared" si="13"/>
        <v>GIR2</v>
      </c>
      <c r="AD20" s="23" t="str">
        <f t="shared" si="14"/>
        <v>LKDRAM4</v>
      </c>
      <c r="AE20" s="23" t="str">
        <f t="shared" si="15"/>
        <v>RSDHS</v>
      </c>
      <c r="AF20" s="23" t="str">
        <f t="shared" si="16"/>
        <v>RS_GIR</v>
      </c>
      <c r="AG20" s="23" t="str">
        <f t="shared" si="17"/>
        <v>KSR3</v>
      </c>
    </row>
    <row r="21" spans="1:33" ht="18.75" x14ac:dyDescent="0.25">
      <c r="A21" s="1">
        <f t="shared" si="18"/>
        <v>20</v>
      </c>
      <c r="B21" s="1">
        <v>38336</v>
      </c>
      <c r="C21" s="14" t="s">
        <v>155</v>
      </c>
      <c r="D21" s="1" t="s">
        <v>2971</v>
      </c>
      <c r="E21" s="1" t="s">
        <v>2260</v>
      </c>
      <c r="F21" s="12">
        <v>21.178999999999998</v>
      </c>
      <c r="G21" s="12">
        <v>21.318000000000001</v>
      </c>
      <c r="H21" s="3">
        <v>0</v>
      </c>
      <c r="I21" s="12">
        <v>0</v>
      </c>
      <c r="J21" s="12">
        <v>32.465000000000003</v>
      </c>
      <c r="K21" s="12">
        <v>32</v>
      </c>
      <c r="L21" s="12">
        <v>0</v>
      </c>
      <c r="M21" s="2">
        <v>22</v>
      </c>
      <c r="N21" s="3">
        <v>36</v>
      </c>
      <c r="O21" s="3">
        <v>30</v>
      </c>
      <c r="P21" s="20">
        <f t="shared" si="0"/>
        <v>64.384159999999994</v>
      </c>
      <c r="Q21" s="20">
        <f t="shared" si="1"/>
        <v>64.806719999999999</v>
      </c>
      <c r="R21" s="20"/>
      <c r="S21" s="20">
        <f t="shared" si="3"/>
        <v>84.409000000000006</v>
      </c>
      <c r="T21" s="21">
        <f t="shared" si="4"/>
        <v>83.2</v>
      </c>
      <c r="U21" s="20"/>
      <c r="V21" s="20">
        <f t="shared" si="6"/>
        <v>66.88</v>
      </c>
      <c r="W21" s="20">
        <f t="shared" si="7"/>
        <v>93.600000000000009</v>
      </c>
      <c r="X21" s="20">
        <f t="shared" si="8"/>
        <v>90</v>
      </c>
      <c r="Y21" s="23" t="str">
        <f t="shared" si="9"/>
        <v>GIR</v>
      </c>
      <c r="Z21" s="23" t="str">
        <f>INDEX($P$1:$X$1,MATCH(LARGE(P21:X21,6),P21:X21,0))</f>
        <v>GIR2</v>
      </c>
      <c r="AA21" s="23" t="str">
        <f>INDEX($P$1:$X$1,MATCH(LARGE(P21:X21,5),P21:X21,0))</f>
        <v>RS_GIR</v>
      </c>
      <c r="AB21" s="23" t="str">
        <f>INDEX($P$1:$X$1,MATCH(LARGE(P21:X21,4),P21:X21,0))</f>
        <v>LKDRAM4</v>
      </c>
      <c r="AC21" s="23" t="str">
        <f>INDEX($P$1:$X$1,MATCH(LARGE(P21:X21,3),P21:X21,0))</f>
        <v>LKDRM2</v>
      </c>
      <c r="AD21" s="23" t="str">
        <f>INDEX($P$1:$X$1,MATCH(LARGE(P21:X21,2),P21:X21,0))</f>
        <v>Bommrajpeth</v>
      </c>
      <c r="AE21" s="23" t="str">
        <f>INDEX($P$1:$X$1,MATCH(MAX(P21:X21),P21:X21,0))</f>
        <v>Solakpalli</v>
      </c>
    </row>
    <row r="22" spans="1:33" ht="18.75" x14ac:dyDescent="0.25">
      <c r="A22" s="1">
        <f t="shared" si="18"/>
        <v>21</v>
      </c>
      <c r="B22" s="1">
        <v>15276</v>
      </c>
      <c r="C22" s="14" t="s">
        <v>131</v>
      </c>
      <c r="D22" s="1" t="s">
        <v>2972</v>
      </c>
      <c r="E22" s="1" t="s">
        <v>1381</v>
      </c>
      <c r="F22" s="12">
        <v>34.073</v>
      </c>
      <c r="G22" s="12">
        <v>34.212000000000003</v>
      </c>
      <c r="H22" s="2">
        <v>41.85</v>
      </c>
      <c r="I22" s="12">
        <v>49.85</v>
      </c>
      <c r="J22" s="12">
        <v>34.152999999999999</v>
      </c>
      <c r="K22" s="12">
        <v>33.585999999999999</v>
      </c>
      <c r="L22" s="12">
        <v>0</v>
      </c>
      <c r="M22" s="2">
        <v>33</v>
      </c>
      <c r="N22" s="2">
        <v>38</v>
      </c>
      <c r="O22" s="2">
        <v>32</v>
      </c>
      <c r="P22" s="20">
        <f t="shared" si="0"/>
        <v>103.58192</v>
      </c>
      <c r="Q22" s="20">
        <f t="shared" si="1"/>
        <v>104.00448000000002</v>
      </c>
      <c r="R22" s="20">
        <f t="shared" si="2"/>
        <v>149.55000000000001</v>
      </c>
      <c r="S22" s="20">
        <f t="shared" si="3"/>
        <v>88.797799999999995</v>
      </c>
      <c r="T22" s="21">
        <f t="shared" si="4"/>
        <v>87.323599999999999</v>
      </c>
      <c r="U22" s="20"/>
      <c r="V22" s="20">
        <f t="shared" si="6"/>
        <v>100.32000000000001</v>
      </c>
      <c r="W22" s="20">
        <f t="shared" si="7"/>
        <v>98.8</v>
      </c>
      <c r="X22" s="20">
        <f t="shared" si="8"/>
        <v>96</v>
      </c>
      <c r="Y22" s="23" t="str">
        <f t="shared" si="9"/>
        <v>LKDRAM4</v>
      </c>
      <c r="Z22" s="23" t="str">
        <f>INDEX($P$1:$X$1,MATCH(LARGE(P22:X22,7),P22:X22,0))</f>
        <v>LKDRM2</v>
      </c>
      <c r="AA22" s="23" t="str">
        <f>INDEX($P$1:$X$1,MATCH(LARGE(P22:X22,6),P22:X22,0))</f>
        <v>Bommrajpeth</v>
      </c>
      <c r="AB22" s="23" t="str">
        <f>INDEX($P$1:$X$1,MATCH(LARGE(P22:X22,5),P22:X22,0))</f>
        <v>Solakpalli</v>
      </c>
      <c r="AC22" s="23" t="str">
        <f>INDEX($P$1:$X$1,MATCH(LARGE(P22:X22,4),P22:X22,0))</f>
        <v>RS_GIR</v>
      </c>
      <c r="AD22" s="23" t="str">
        <f>INDEX($P$1:$X$1,MATCH(LARGE(P22:X22,3),P22:X22,0))</f>
        <v>GIR</v>
      </c>
      <c r="AE22" s="23" t="str">
        <f>INDEX($P$1:$X$1,MATCH(LARGE(P22:X22,2),P22:X22,0))</f>
        <v>GIR2</v>
      </c>
      <c r="AF22" s="23" t="str">
        <f>INDEX($P$1:$X$1,MATCH(MAX(P22:X22),P22:X22,0))</f>
        <v>KSR3</v>
      </c>
    </row>
    <row r="23" spans="1:33" ht="18.75" x14ac:dyDescent="0.25">
      <c r="A23" s="1">
        <f t="shared" si="18"/>
        <v>22</v>
      </c>
      <c r="B23" s="1">
        <v>24824</v>
      </c>
      <c r="C23" s="14" t="s">
        <v>117</v>
      </c>
      <c r="D23" s="1" t="s">
        <v>2973</v>
      </c>
      <c r="E23" s="1" t="s">
        <v>1341</v>
      </c>
      <c r="F23" s="12">
        <v>16.216000000000001</v>
      </c>
      <c r="G23" s="12">
        <v>16.353999999999999</v>
      </c>
      <c r="H23" s="3">
        <v>0</v>
      </c>
      <c r="I23" s="12">
        <v>0</v>
      </c>
      <c r="J23" s="12">
        <v>0</v>
      </c>
      <c r="K23" s="12">
        <v>0</v>
      </c>
      <c r="L23" s="12">
        <v>0</v>
      </c>
      <c r="M23" s="2">
        <v>17.5</v>
      </c>
      <c r="N23" s="2">
        <v>31</v>
      </c>
      <c r="O23" s="2">
        <v>23</v>
      </c>
      <c r="P23" s="20">
        <f t="shared" si="0"/>
        <v>49.296640000000004</v>
      </c>
      <c r="Q23" s="20">
        <f t="shared" si="1"/>
        <v>49.716159999999995</v>
      </c>
      <c r="R23" s="20"/>
      <c r="S23" s="20"/>
      <c r="T23" s="21"/>
      <c r="U23" s="20"/>
      <c r="V23" s="20">
        <f t="shared" si="6"/>
        <v>53.2</v>
      </c>
      <c r="W23" s="20">
        <f t="shared" si="7"/>
        <v>80.600000000000009</v>
      </c>
      <c r="X23" s="20">
        <f t="shared" si="8"/>
        <v>69</v>
      </c>
      <c r="Y23" s="23" t="str">
        <f t="shared" si="9"/>
        <v>GIR</v>
      </c>
      <c r="Z23" s="23" t="str">
        <f>INDEX($P$1:$X$1,MATCH(LARGE(P23:X23,4),P23:X23,0))</f>
        <v>GIR2</v>
      </c>
      <c r="AA23" s="23" t="str">
        <f>INDEX($P$1:$X$1,MATCH(LARGE(P23:X23,3),P23:X23,0))</f>
        <v>RS_GIR</v>
      </c>
      <c r="AB23" s="23" t="str">
        <f>INDEX($P$1:$X$1,MATCH(LARGE(P23:X23,2),P23:X23,0))</f>
        <v>Bommrajpeth</v>
      </c>
      <c r="AC23" s="23" t="str">
        <f>INDEX($P$1:$X$1,MATCH(MAX(P23:X23),P23:X23,0))</f>
        <v>Solakpalli</v>
      </c>
    </row>
    <row r="24" spans="1:33" ht="18.75" x14ac:dyDescent="0.25">
      <c r="A24" s="1">
        <f t="shared" si="18"/>
        <v>23</v>
      </c>
      <c r="B24" s="1">
        <v>7570</v>
      </c>
      <c r="C24" s="14" t="s">
        <v>161</v>
      </c>
      <c r="D24" s="1" t="s">
        <v>2974</v>
      </c>
      <c r="E24" s="1" t="s">
        <v>1724</v>
      </c>
      <c r="F24" s="12">
        <v>21.553999999999998</v>
      </c>
      <c r="G24" s="12">
        <v>21.693000000000001</v>
      </c>
      <c r="H24" s="2">
        <v>50.7</v>
      </c>
      <c r="I24" s="12">
        <v>58.7</v>
      </c>
      <c r="J24" s="12">
        <v>0</v>
      </c>
      <c r="K24" s="12">
        <v>0</v>
      </c>
      <c r="L24" s="12">
        <v>0</v>
      </c>
      <c r="M24" s="2">
        <v>22</v>
      </c>
      <c r="N24" s="2">
        <v>38</v>
      </c>
      <c r="O24" s="2">
        <v>31</v>
      </c>
      <c r="P24" s="20">
        <f t="shared" si="0"/>
        <v>65.524159999999995</v>
      </c>
      <c r="Q24" s="20">
        <f t="shared" si="1"/>
        <v>65.946719999999999</v>
      </c>
      <c r="R24" s="20">
        <f t="shared" si="2"/>
        <v>176.10000000000002</v>
      </c>
      <c r="S24" s="20"/>
      <c r="T24" s="21"/>
      <c r="U24" s="20"/>
      <c r="V24" s="20">
        <f t="shared" si="6"/>
        <v>66.88</v>
      </c>
      <c r="W24" s="20">
        <f t="shared" si="7"/>
        <v>98.8</v>
      </c>
      <c r="X24" s="20">
        <f t="shared" si="8"/>
        <v>93</v>
      </c>
      <c r="Y24" s="23" t="str">
        <f t="shared" si="9"/>
        <v>GIR</v>
      </c>
      <c r="Z24" s="23" t="str">
        <f>INDEX($P$1:$X$1,MATCH(LARGE(P24:X24,5),P24:X24,0))</f>
        <v>GIR2</v>
      </c>
      <c r="AA24" s="23" t="str">
        <f>INDEX($P$1:$X$1,MATCH(LARGE(P24:X24,4),P24:X24,0))</f>
        <v>RS_GIR</v>
      </c>
      <c r="AB24" s="23" t="str">
        <f>INDEX($P$1:$X$1,MATCH(LARGE(P24:X24,3),P24:X24,0))</f>
        <v>Bommrajpeth</v>
      </c>
      <c r="AC24" s="23" t="str">
        <f>INDEX($P$1:$X$1,MATCH(LARGE(P24:X24,2),P24:X24,0))</f>
        <v>Solakpalli</v>
      </c>
      <c r="AD24" s="23" t="str">
        <f>INDEX($P$1:$X$1,MATCH(MAX(P24:X24),P24:X24,0))</f>
        <v>KSR3</v>
      </c>
    </row>
    <row r="25" spans="1:33" ht="18.75" x14ac:dyDescent="0.25">
      <c r="A25" s="1">
        <f t="shared" si="18"/>
        <v>24</v>
      </c>
      <c r="B25" s="1">
        <v>13984</v>
      </c>
      <c r="C25" s="14" t="s">
        <v>371</v>
      </c>
      <c r="D25" s="1" t="s">
        <v>2975</v>
      </c>
      <c r="E25" s="1" t="s">
        <v>1123</v>
      </c>
      <c r="F25" s="12">
        <v>17.617999999999999</v>
      </c>
      <c r="G25" s="12">
        <v>17.756</v>
      </c>
      <c r="H25" s="2">
        <v>38.537999999999997</v>
      </c>
      <c r="I25" s="12">
        <v>46.537999999999997</v>
      </c>
      <c r="J25" s="12">
        <v>0</v>
      </c>
      <c r="K25" s="12">
        <v>0</v>
      </c>
      <c r="L25" s="12">
        <v>0</v>
      </c>
      <c r="M25" s="3">
        <v>0</v>
      </c>
      <c r="N25" s="2">
        <v>22</v>
      </c>
      <c r="O25" s="3">
        <v>0</v>
      </c>
      <c r="P25" s="20">
        <f t="shared" si="0"/>
        <v>53.558719999999994</v>
      </c>
      <c r="Q25" s="20">
        <f t="shared" si="1"/>
        <v>53.97824</v>
      </c>
      <c r="R25" s="20">
        <f t="shared" si="2"/>
        <v>139.61399999999998</v>
      </c>
      <c r="S25" s="20"/>
      <c r="T25" s="21"/>
      <c r="U25" s="20"/>
      <c r="V25" s="20"/>
      <c r="W25" s="20">
        <f t="shared" si="7"/>
        <v>57.2</v>
      </c>
      <c r="X25" s="20"/>
      <c r="Y25" s="23" t="str">
        <f t="shared" si="9"/>
        <v>GIR</v>
      </c>
      <c r="Z25" s="23" t="str">
        <f>INDEX($P$1:$X$1,MATCH(LARGE(P25:X25,3),P25:X25,0))</f>
        <v>GIR2</v>
      </c>
      <c r="AA25" s="23" t="str">
        <f>INDEX($P$1:$X$1,MATCH(LARGE(P25:X25,2),P25:X25,0))</f>
        <v>Solakpalli</v>
      </c>
      <c r="AB25" s="23" t="str">
        <f>INDEX($P$1:$X$1,MATCH(MAX(P25:X25),P25:X25,0))</f>
        <v>KSR3</v>
      </c>
      <c r="AC25" s="23"/>
      <c r="AD25" s="23"/>
    </row>
    <row r="26" spans="1:33" ht="18.75" x14ac:dyDescent="0.25">
      <c r="A26" s="1">
        <f t="shared" si="18"/>
        <v>25</v>
      </c>
      <c r="B26" s="1">
        <v>42540</v>
      </c>
      <c r="C26" s="14" t="s">
        <v>595</v>
      </c>
      <c r="D26" s="1" t="s">
        <v>2976</v>
      </c>
      <c r="E26" s="1" t="s">
        <v>2712</v>
      </c>
      <c r="F26" s="12">
        <v>18.347999999999999</v>
      </c>
      <c r="G26" s="12">
        <v>18.486000000000001</v>
      </c>
      <c r="H26" s="3">
        <v>0</v>
      </c>
      <c r="I26" s="12">
        <v>0</v>
      </c>
      <c r="J26" s="12">
        <v>0</v>
      </c>
      <c r="K26" s="12">
        <v>0</v>
      </c>
      <c r="L26" s="12">
        <v>0</v>
      </c>
      <c r="M26" s="2">
        <v>19</v>
      </c>
      <c r="N26" s="2">
        <v>28</v>
      </c>
      <c r="O26" s="2">
        <v>27</v>
      </c>
      <c r="P26" s="20">
        <f t="shared" si="0"/>
        <v>55.777919999999995</v>
      </c>
      <c r="Q26" s="20">
        <f t="shared" si="1"/>
        <v>56.19744</v>
      </c>
      <c r="R26" s="20"/>
      <c r="S26" s="20"/>
      <c r="T26" s="21"/>
      <c r="U26" s="20"/>
      <c r="V26" s="20">
        <f t="shared" si="6"/>
        <v>57.76</v>
      </c>
      <c r="W26" s="20">
        <f t="shared" si="7"/>
        <v>72.8</v>
      </c>
      <c r="X26" s="20">
        <f t="shared" si="8"/>
        <v>81</v>
      </c>
      <c r="Y26" s="23" t="str">
        <f t="shared" si="9"/>
        <v>GIR</v>
      </c>
      <c r="Z26" s="23" t="str">
        <f>INDEX($P$1:$X$1,MATCH(LARGE(P26:X26,4),P26:X26,0))</f>
        <v>GIR2</v>
      </c>
      <c r="AA26" s="23" t="str">
        <f>INDEX($P$1:$X$1,MATCH(LARGE(P26:X26,3),P26:X26,0))</f>
        <v>RS_GIR</v>
      </c>
      <c r="AB26" s="23" t="str">
        <f>INDEX($P$1:$X$1,MATCH(LARGE(P26:X26,2),P26:X26,0))</f>
        <v>Solakpalli</v>
      </c>
      <c r="AC26" s="23" t="str">
        <f>INDEX($P$1:$X$1,MATCH(MAX(P26:X26),P26:X26,0))</f>
        <v>Bommrajpeth</v>
      </c>
    </row>
    <row r="27" spans="1:33" ht="18.75" x14ac:dyDescent="0.25">
      <c r="A27" s="1">
        <f t="shared" si="18"/>
        <v>26</v>
      </c>
      <c r="B27" s="1">
        <v>50806</v>
      </c>
      <c r="C27" s="14" t="s">
        <v>2397</v>
      </c>
      <c r="D27" s="1" t="s">
        <v>2977</v>
      </c>
      <c r="E27" s="1" t="s">
        <v>1116</v>
      </c>
      <c r="F27" s="12">
        <v>44</v>
      </c>
      <c r="G27" s="12">
        <v>44.137999999999998</v>
      </c>
      <c r="H27" s="2">
        <v>50.534999999999997</v>
      </c>
      <c r="I27" s="12">
        <v>58.534999999999997</v>
      </c>
      <c r="J27" s="12">
        <v>41.323999999999998</v>
      </c>
      <c r="K27" s="12">
        <v>0</v>
      </c>
      <c r="L27" s="12">
        <v>0</v>
      </c>
      <c r="M27" s="3">
        <v>0</v>
      </c>
      <c r="N27" s="3">
        <v>44</v>
      </c>
      <c r="O27" s="3">
        <v>70</v>
      </c>
      <c r="P27" s="20">
        <f t="shared" si="0"/>
        <v>133.76</v>
      </c>
      <c r="Q27" s="20">
        <f t="shared" si="1"/>
        <v>134.17952</v>
      </c>
      <c r="R27" s="20">
        <f t="shared" si="2"/>
        <v>175.60499999999999</v>
      </c>
      <c r="S27" s="20">
        <f t="shared" si="3"/>
        <v>107.44239999999999</v>
      </c>
      <c r="T27" s="21"/>
      <c r="U27" s="20"/>
      <c r="V27" s="20"/>
      <c r="W27" s="20">
        <f t="shared" si="7"/>
        <v>114.4</v>
      </c>
      <c r="X27" s="20">
        <f t="shared" si="8"/>
        <v>210</v>
      </c>
      <c r="Y27" s="23" t="str">
        <f t="shared" si="9"/>
        <v>LKDRM2</v>
      </c>
      <c r="Z27" s="23" t="str">
        <f>INDEX($P$1:$X$1,MATCH(LARGE(P27:X27,5),P27:X27,0))</f>
        <v>Solakpalli</v>
      </c>
      <c r="AA27" s="23" t="str">
        <f>INDEX($P$1:$X$1,MATCH(LARGE(P27:X27,4),P27:X27,0))</f>
        <v>GIR</v>
      </c>
      <c r="AB27" s="23" t="str">
        <f>INDEX($P$1:$X$1,MATCH(LARGE(P27:X27,3),P27:X27,0))</f>
        <v>GIR2</v>
      </c>
      <c r="AC27" s="23" t="str">
        <f>INDEX($P$1:$X$1,MATCH(LARGE(P27:X27,2),P27:X27,0))</f>
        <v>KSR3</v>
      </c>
      <c r="AD27" s="23" t="str">
        <f>INDEX($P$1:$X$1,MATCH(MAX(P27:X27),P27:X27,0))</f>
        <v>Bommrajpeth</v>
      </c>
    </row>
    <row r="28" spans="1:33" ht="18.75" x14ac:dyDescent="0.25">
      <c r="A28" s="1">
        <f t="shared" si="18"/>
        <v>27</v>
      </c>
      <c r="B28" s="1">
        <v>12795</v>
      </c>
      <c r="C28" s="14" t="s">
        <v>1141</v>
      </c>
      <c r="D28" s="1" t="s">
        <v>2978</v>
      </c>
      <c r="E28" s="1" t="s">
        <v>1361</v>
      </c>
      <c r="F28" s="12">
        <v>26.908000000000001</v>
      </c>
      <c r="G28" s="12">
        <v>27.045999999999999</v>
      </c>
      <c r="H28" s="3">
        <v>0</v>
      </c>
      <c r="I28" s="12">
        <v>0</v>
      </c>
      <c r="J28" s="12">
        <v>0</v>
      </c>
      <c r="K28" s="12">
        <v>0</v>
      </c>
      <c r="L28" s="12">
        <v>0</v>
      </c>
      <c r="M28" s="3">
        <v>0</v>
      </c>
      <c r="N28" s="3">
        <v>25</v>
      </c>
      <c r="O28" s="3">
        <v>37</v>
      </c>
      <c r="P28" s="20">
        <f t="shared" si="0"/>
        <v>81.800319999999999</v>
      </c>
      <c r="Q28" s="20">
        <f t="shared" si="1"/>
        <v>82.219840000000005</v>
      </c>
      <c r="R28" s="20"/>
      <c r="S28" s="20"/>
      <c r="T28" s="21"/>
      <c r="U28" s="20"/>
      <c r="V28" s="20"/>
      <c r="W28" s="20">
        <f t="shared" si="7"/>
        <v>65</v>
      </c>
      <c r="X28" s="20">
        <f t="shared" si="8"/>
        <v>111</v>
      </c>
      <c r="Y28" s="23" t="str">
        <f t="shared" si="9"/>
        <v>Solakpalli</v>
      </c>
      <c r="Z28" s="23" t="str">
        <f>INDEX($P$1:$X$1,MATCH(LARGE(P28:X28,3),P28:X28,0))</f>
        <v>GIR</v>
      </c>
      <c r="AA28" s="23" t="str">
        <f>INDEX($P$1:$X$1,MATCH(LARGE(P28:X28,2),P28:X28,0))</f>
        <v>GIR2</v>
      </c>
      <c r="AB28" s="23" t="str">
        <f>INDEX($P$1:$X$1,MATCH(MAX(P28:X28),P28:X28,0))</f>
        <v>Bommrajpeth</v>
      </c>
      <c r="AC28"/>
      <c r="AD28" s="23" t="str">
        <f t="shared" si="14"/>
        <v>Solakpalli</v>
      </c>
    </row>
    <row r="29" spans="1:33" ht="18.75" x14ac:dyDescent="0.25">
      <c r="A29" s="1">
        <f t="shared" si="18"/>
        <v>28</v>
      </c>
      <c r="B29" s="1">
        <v>35664</v>
      </c>
      <c r="C29" s="14" t="s">
        <v>1468</v>
      </c>
      <c r="D29" s="1" t="s">
        <v>2979</v>
      </c>
      <c r="E29" s="1" t="s">
        <v>2748</v>
      </c>
      <c r="F29" s="12">
        <v>9.391</v>
      </c>
      <c r="G29" s="12">
        <v>9.5289999999999999</v>
      </c>
      <c r="H29" s="2">
        <v>37.287999999999997</v>
      </c>
      <c r="I29" s="12">
        <v>45.287999999999997</v>
      </c>
      <c r="J29" s="12">
        <v>0</v>
      </c>
      <c r="K29" s="12">
        <v>0</v>
      </c>
      <c r="L29" s="12">
        <v>0</v>
      </c>
      <c r="M29" s="2">
        <v>10</v>
      </c>
      <c r="N29" s="2">
        <v>23.666666666666668</v>
      </c>
      <c r="O29" s="3">
        <v>0</v>
      </c>
      <c r="P29" s="20">
        <f t="shared" si="0"/>
        <v>28.548639999999999</v>
      </c>
      <c r="Q29" s="20">
        <f t="shared" si="1"/>
        <v>28.968160000000001</v>
      </c>
      <c r="R29" s="20">
        <f t="shared" si="2"/>
        <v>135.86399999999998</v>
      </c>
      <c r="S29" s="20"/>
      <c r="T29" s="21"/>
      <c r="U29" s="20"/>
      <c r="V29" s="20">
        <f t="shared" si="6"/>
        <v>30.4</v>
      </c>
      <c r="W29" s="20">
        <f t="shared" si="7"/>
        <v>61.533333333333339</v>
      </c>
      <c r="X29" s="20"/>
      <c r="Y29" s="23" t="str">
        <f t="shared" si="9"/>
        <v>GIR</v>
      </c>
      <c r="Z29" s="23" t="str">
        <f>INDEX($P$1:$X$1,MATCH(LARGE(P29:X29,4),P29:X29,0))</f>
        <v>GIR2</v>
      </c>
      <c r="AA29" s="23" t="str">
        <f>INDEX($P$1:$X$1,MATCH(LARGE(P29:X29,3),P29:X29,0))</f>
        <v>RS_GIR</v>
      </c>
      <c r="AB29" s="23" t="str">
        <f>INDEX($P$1:$X$1,MATCH(LARGE(P29:X29,2),P29:X29,0))</f>
        <v>Solakpalli</v>
      </c>
      <c r="AC29" s="23" t="str">
        <f>INDEX($P$1:$X$1,MATCH(MAX(P29:X29),P29:X29,0))</f>
        <v>KSR3</v>
      </c>
    </row>
    <row r="30" spans="1:33" ht="18.75" x14ac:dyDescent="0.25">
      <c r="A30" s="1">
        <f t="shared" si="18"/>
        <v>29</v>
      </c>
      <c r="B30" s="1">
        <v>43721</v>
      </c>
      <c r="C30" s="14" t="s">
        <v>811</v>
      </c>
      <c r="D30" s="1" t="s">
        <v>2980</v>
      </c>
      <c r="E30" s="1" t="s">
        <v>1335</v>
      </c>
      <c r="F30" s="12">
        <v>36.063000000000002</v>
      </c>
      <c r="G30" s="12">
        <v>36.201000000000001</v>
      </c>
      <c r="H30" s="2">
        <v>44.582000000000001</v>
      </c>
      <c r="I30" s="12">
        <v>52.582000000000001</v>
      </c>
      <c r="J30" s="12">
        <v>0</v>
      </c>
      <c r="K30" s="12">
        <v>32.508000000000003</v>
      </c>
      <c r="L30" s="12">
        <v>0</v>
      </c>
      <c r="M30" s="3">
        <v>0</v>
      </c>
      <c r="N30" s="3">
        <v>38</v>
      </c>
      <c r="O30" s="3">
        <v>31</v>
      </c>
      <c r="P30" s="20">
        <f t="shared" si="0"/>
        <v>109.63152000000001</v>
      </c>
      <c r="Q30" s="20">
        <f t="shared" si="1"/>
        <v>110.05104</v>
      </c>
      <c r="R30" s="20">
        <f t="shared" si="2"/>
        <v>157.74600000000001</v>
      </c>
      <c r="S30" s="20"/>
      <c r="T30" s="21">
        <f t="shared" si="4"/>
        <v>84.520800000000008</v>
      </c>
      <c r="U30" s="20"/>
      <c r="V30" s="20"/>
      <c r="W30" s="20">
        <f t="shared" si="7"/>
        <v>98.8</v>
      </c>
      <c r="X30" s="20">
        <f t="shared" si="8"/>
        <v>93</v>
      </c>
      <c r="Y30" s="23" t="str">
        <f t="shared" si="9"/>
        <v>LKDRAM4</v>
      </c>
      <c r="Z30" s="23" t="str">
        <f>INDEX($P$1:$X$1,MATCH(LARGE(P30:X30,5),P30:X30,0))</f>
        <v>Bommrajpeth</v>
      </c>
      <c r="AA30" s="23" t="str">
        <f>INDEX($P$1:$X$1,MATCH(LARGE(P30:X30,4),P30:X30,0))</f>
        <v>Solakpalli</v>
      </c>
      <c r="AB30" s="23" t="str">
        <f>INDEX($P$1:$X$1,MATCH(LARGE(P30:X30,3),P30:X30,0))</f>
        <v>GIR</v>
      </c>
      <c r="AC30" s="23" t="str">
        <f>INDEX($P$1:$X$1,MATCH(LARGE(P30:X30,2),P30:X30,0))</f>
        <v>GIR2</v>
      </c>
      <c r="AD30" s="23" t="str">
        <f>INDEX($P$1:$X$1,MATCH(MAX(P30:X30),P30:X30,0))</f>
        <v>KSR3</v>
      </c>
    </row>
    <row r="31" spans="1:33" ht="18.75" x14ac:dyDescent="0.25">
      <c r="A31" s="1">
        <f t="shared" si="18"/>
        <v>30</v>
      </c>
      <c r="B31" s="1">
        <v>48341</v>
      </c>
      <c r="C31" s="14" t="s">
        <v>2085</v>
      </c>
      <c r="D31" s="1" t="s">
        <v>2981</v>
      </c>
      <c r="E31" s="1" t="s">
        <v>1116</v>
      </c>
      <c r="F31" s="12">
        <v>0</v>
      </c>
      <c r="G31" s="12">
        <v>0</v>
      </c>
      <c r="H31" s="2">
        <v>50.51</v>
      </c>
      <c r="I31" s="12">
        <v>58.51</v>
      </c>
      <c r="J31" s="12">
        <v>44.537999999999997</v>
      </c>
      <c r="K31" s="12">
        <v>40.825000000000003</v>
      </c>
      <c r="L31" s="12">
        <v>0</v>
      </c>
      <c r="M31" s="3">
        <v>0</v>
      </c>
      <c r="N31" s="3">
        <v>44</v>
      </c>
      <c r="O31" s="3">
        <v>70</v>
      </c>
      <c r="P31" s="20"/>
      <c r="Q31" s="20"/>
      <c r="R31" s="20">
        <f t="shared" si="2"/>
        <v>175.53</v>
      </c>
      <c r="S31" s="20">
        <f t="shared" si="3"/>
        <v>115.7988</v>
      </c>
      <c r="T31" s="21">
        <f t="shared" si="4"/>
        <v>106.14500000000001</v>
      </c>
      <c r="U31" s="20"/>
      <c r="V31" s="20"/>
      <c r="W31" s="20">
        <f t="shared" si="7"/>
        <v>114.4</v>
      </c>
      <c r="X31" s="20">
        <f t="shared" si="8"/>
        <v>210</v>
      </c>
      <c r="Y31" s="23" t="str">
        <f t="shared" si="9"/>
        <v>LKDRAM4</v>
      </c>
      <c r="Z31" s="23" t="str">
        <f>INDEX($P$1:$X$1,MATCH(LARGE(P31:X31,4),P31:X31,0))</f>
        <v>Solakpalli</v>
      </c>
      <c r="AA31" s="23" t="str">
        <f>INDEX($P$1:$X$1,MATCH(LARGE(P31:X31,3),P31:X31,0))</f>
        <v>LKDRM2</v>
      </c>
      <c r="AB31" s="23" t="str">
        <f>INDEX($P$1:$X$1,MATCH(LARGE(P31:X31,2),P31:X31,0))</f>
        <v>KSR3</v>
      </c>
      <c r="AC31" s="23" t="str">
        <f>INDEX($P$1:$X$1,MATCH(MAX(P31:X31),P31:X31,0))</f>
        <v>Bommrajpeth</v>
      </c>
    </row>
    <row r="32" spans="1:33" ht="18.75" x14ac:dyDescent="0.25">
      <c r="A32" s="1">
        <f t="shared" si="18"/>
        <v>31</v>
      </c>
      <c r="B32" s="1">
        <v>50584</v>
      </c>
      <c r="C32" s="14" t="s">
        <v>785</v>
      </c>
      <c r="D32" s="1" t="s">
        <v>2982</v>
      </c>
      <c r="E32" s="1" t="s">
        <v>1382</v>
      </c>
      <c r="F32" s="12">
        <v>31.893000000000001</v>
      </c>
      <c r="G32" s="12">
        <v>0</v>
      </c>
      <c r="H32" s="3">
        <v>0</v>
      </c>
      <c r="I32" s="12">
        <v>0</v>
      </c>
      <c r="J32" s="12">
        <v>16.373999999999999</v>
      </c>
      <c r="K32" s="12">
        <v>15.85</v>
      </c>
      <c r="L32" s="12">
        <v>0</v>
      </c>
      <c r="M32" s="3">
        <v>0</v>
      </c>
      <c r="N32" s="2">
        <v>10.192307692307692</v>
      </c>
      <c r="O32" s="3">
        <v>46</v>
      </c>
      <c r="P32" s="20">
        <f t="shared" si="0"/>
        <v>96.954720000000009</v>
      </c>
      <c r="Q32" s="20"/>
      <c r="R32" s="20"/>
      <c r="S32" s="20">
        <f t="shared" si="3"/>
        <v>42.572400000000002</v>
      </c>
      <c r="T32" s="21">
        <f t="shared" si="4"/>
        <v>41.21</v>
      </c>
      <c r="U32" s="20"/>
      <c r="V32" s="20"/>
      <c r="W32" s="20">
        <f t="shared" si="7"/>
        <v>26.5</v>
      </c>
      <c r="X32" s="20">
        <f t="shared" si="8"/>
        <v>138</v>
      </c>
      <c r="Y32" s="23" t="str">
        <f t="shared" si="9"/>
        <v>Solakpalli</v>
      </c>
      <c r="Z32" s="23" t="str">
        <f>INDEX($P$1:$X$1,MATCH(LARGE(P32:X32,4),P32:X32,0))</f>
        <v>LKDRAM4</v>
      </c>
      <c r="AA32" s="23" t="str">
        <f>INDEX($P$1:$X$1,MATCH(LARGE(P32:X32,3),P32:X32,0))</f>
        <v>LKDRM2</v>
      </c>
      <c r="AB32" s="23" t="str">
        <f>INDEX($P$1:$X$1,MATCH(LARGE(P32:X32,2),P32:X32,0))</f>
        <v>GIR</v>
      </c>
      <c r="AC32" s="23" t="str">
        <f>INDEX($P$1:$X$1,MATCH(MAX(P32:X32),P32:X32,0))</f>
        <v>Bommrajpeth</v>
      </c>
    </row>
    <row r="33" spans="1:32" ht="18.75" x14ac:dyDescent="0.25">
      <c r="A33" s="1">
        <f t="shared" si="18"/>
        <v>32</v>
      </c>
      <c r="B33" s="1">
        <v>15216</v>
      </c>
      <c r="C33" s="14" t="s">
        <v>517</v>
      </c>
      <c r="D33" s="1" t="s">
        <v>2983</v>
      </c>
      <c r="E33" s="1" t="s">
        <v>2712</v>
      </c>
      <c r="F33" s="12">
        <v>18.204999999999998</v>
      </c>
      <c r="G33" s="12">
        <v>18.343</v>
      </c>
      <c r="H33" s="3">
        <v>0</v>
      </c>
      <c r="I33" s="12">
        <v>0</v>
      </c>
      <c r="J33" s="12">
        <v>0</v>
      </c>
      <c r="K33" s="12">
        <v>0</v>
      </c>
      <c r="L33" s="12">
        <v>0</v>
      </c>
      <c r="M33" s="2">
        <v>19</v>
      </c>
      <c r="N33" s="2">
        <v>31.666666666666668</v>
      </c>
      <c r="O33" s="2">
        <v>27</v>
      </c>
      <c r="P33" s="20">
        <f t="shared" si="0"/>
        <v>55.343199999999996</v>
      </c>
      <c r="Q33" s="20">
        <f t="shared" si="1"/>
        <v>55.762720000000002</v>
      </c>
      <c r="R33" s="20"/>
      <c r="S33" s="20"/>
      <c r="T33" s="21"/>
      <c r="U33" s="20"/>
      <c r="V33" s="20">
        <f t="shared" si="6"/>
        <v>57.76</v>
      </c>
      <c r="W33" s="20">
        <f t="shared" si="7"/>
        <v>82.333333333333343</v>
      </c>
      <c r="X33" s="20">
        <f t="shared" si="8"/>
        <v>81</v>
      </c>
      <c r="Y33" s="23" t="str">
        <f t="shared" si="9"/>
        <v>GIR</v>
      </c>
      <c r="Z33" s="23" t="str">
        <f>INDEX($P$1:$X$1,MATCH(LARGE(P33:X33,4),P33:X33,0))</f>
        <v>GIR2</v>
      </c>
      <c r="AA33" s="23" t="str">
        <f>INDEX($P$1:$X$1,MATCH(LARGE(P33:X33,3),P33:X33,0))</f>
        <v>RS_GIR</v>
      </c>
      <c r="AB33" s="23" t="str">
        <f>INDEX($P$1:$X$1,MATCH(LARGE(P33:X33,2),P33:X33,0))</f>
        <v>Bommrajpeth</v>
      </c>
      <c r="AC33" s="23" t="str">
        <f>INDEX($P$1:$X$1,MATCH(MAX(P33:X33),P33:X33,0))</f>
        <v>Solakpalli</v>
      </c>
    </row>
    <row r="34" spans="1:32" ht="18.75" x14ac:dyDescent="0.25">
      <c r="A34" s="1">
        <f t="shared" si="18"/>
        <v>33</v>
      </c>
      <c r="B34" s="1">
        <v>48261</v>
      </c>
      <c r="C34" s="14" t="s">
        <v>373</v>
      </c>
      <c r="D34" s="1" t="s">
        <v>2984</v>
      </c>
      <c r="E34" s="1" t="s">
        <v>1338</v>
      </c>
      <c r="F34" s="12">
        <v>26.856000000000002</v>
      </c>
      <c r="G34" s="12">
        <v>26.994</v>
      </c>
      <c r="H34" s="3">
        <v>0</v>
      </c>
      <c r="I34" s="12">
        <v>0</v>
      </c>
      <c r="J34" s="12">
        <v>0</v>
      </c>
      <c r="K34" s="12">
        <v>0</v>
      </c>
      <c r="L34" s="12">
        <v>0</v>
      </c>
      <c r="M34" s="2">
        <v>25.5</v>
      </c>
      <c r="N34" s="2">
        <v>33.75</v>
      </c>
      <c r="O34" s="2">
        <v>30.5</v>
      </c>
      <c r="P34" s="20">
        <f t="shared" si="0"/>
        <v>81.642240000000001</v>
      </c>
      <c r="Q34" s="20">
        <f t="shared" si="1"/>
        <v>82.061760000000007</v>
      </c>
      <c r="R34" s="20"/>
      <c r="S34" s="20"/>
      <c r="T34" s="21"/>
      <c r="U34" s="20"/>
      <c r="V34" s="20">
        <f t="shared" si="6"/>
        <v>77.52</v>
      </c>
      <c r="W34" s="20">
        <f t="shared" si="7"/>
        <v>87.75</v>
      </c>
      <c r="X34" s="20">
        <f t="shared" si="8"/>
        <v>91.5</v>
      </c>
      <c r="Y34" s="23" t="str">
        <f t="shared" si="9"/>
        <v>RS_GIR</v>
      </c>
      <c r="Z34" s="23" t="str">
        <f>INDEX($P$1:$X$1,MATCH(LARGE(P34:X34,4),P34:X34,0))</f>
        <v>GIR</v>
      </c>
      <c r="AA34" s="23" t="str">
        <f>INDEX($P$1:$X$1,MATCH(LARGE(P34:X34,3),P34:X34,0))</f>
        <v>GIR2</v>
      </c>
      <c r="AB34" s="23" t="str">
        <f>INDEX($P$1:$X$1,MATCH(LARGE(P34:X34,2),P34:X34,0))</f>
        <v>Solakpalli</v>
      </c>
      <c r="AC34" s="23" t="str">
        <f>INDEX($P$1:$X$1,MATCH(MAX(P34:X34),P34:X34,0))</f>
        <v>Bommrajpeth</v>
      </c>
    </row>
    <row r="35" spans="1:32" ht="18.75" x14ac:dyDescent="0.25">
      <c r="A35" s="1">
        <f t="shared" si="18"/>
        <v>34</v>
      </c>
      <c r="B35" s="1">
        <v>52665</v>
      </c>
      <c r="C35" s="14" t="s">
        <v>7</v>
      </c>
      <c r="D35" s="1" t="s">
        <v>2985</v>
      </c>
      <c r="E35" s="1" t="s">
        <v>2864</v>
      </c>
      <c r="F35" s="12">
        <v>26.722000000000001</v>
      </c>
      <c r="G35" s="12">
        <v>26.86</v>
      </c>
      <c r="H35" s="3">
        <v>0</v>
      </c>
      <c r="I35" s="12">
        <v>0</v>
      </c>
      <c r="J35" s="12">
        <v>0</v>
      </c>
      <c r="K35" s="12">
        <v>0</v>
      </c>
      <c r="L35" s="12">
        <v>0</v>
      </c>
      <c r="M35" s="3">
        <v>0</v>
      </c>
      <c r="N35" s="3">
        <v>25</v>
      </c>
      <c r="O35" s="3">
        <v>37</v>
      </c>
      <c r="P35" s="20">
        <f t="shared" si="0"/>
        <v>81.234880000000004</v>
      </c>
      <c r="Q35" s="20">
        <f t="shared" si="1"/>
        <v>81.654399999999995</v>
      </c>
      <c r="R35" s="20"/>
      <c r="S35" s="20"/>
      <c r="T35" s="21"/>
      <c r="U35" s="20"/>
      <c r="V35" s="20"/>
      <c r="W35" s="20">
        <f t="shared" si="7"/>
        <v>65</v>
      </c>
      <c r="X35" s="20">
        <f t="shared" si="8"/>
        <v>111</v>
      </c>
      <c r="Y35" s="23" t="str">
        <f t="shared" si="9"/>
        <v>Solakpalli</v>
      </c>
      <c r="Z35" s="23" t="str">
        <f>INDEX($P$1:$X$1,MATCH(LARGE(P35:X35,3),P35:X35,0))</f>
        <v>GIR</v>
      </c>
      <c r="AA35" s="23" t="str">
        <f>INDEX($P$1:$X$1,MATCH(LARGE(P35:X35,2),P35:X35,0))</f>
        <v>GIR2</v>
      </c>
      <c r="AB35" s="23" t="str">
        <f>INDEX($P$1:$X$1,MATCH(MAX(P35:X35),P35:X35,0))</f>
        <v>Bommrajpeth</v>
      </c>
      <c r="AC35" s="23"/>
      <c r="AD35" s="23"/>
    </row>
    <row r="36" spans="1:32" ht="18.75" x14ac:dyDescent="0.25">
      <c r="A36" s="1">
        <f t="shared" si="18"/>
        <v>35</v>
      </c>
      <c r="B36" s="1">
        <v>47493</v>
      </c>
      <c r="C36" s="14" t="s">
        <v>1965</v>
      </c>
      <c r="D36" s="1" t="s">
        <v>2986</v>
      </c>
      <c r="E36" s="1" t="s">
        <v>1528</v>
      </c>
      <c r="F36" s="12">
        <v>21.419</v>
      </c>
      <c r="G36" s="12">
        <v>21.556999999999999</v>
      </c>
      <c r="H36" s="3">
        <v>0</v>
      </c>
      <c r="I36" s="12">
        <v>0</v>
      </c>
      <c r="J36" s="12">
        <v>0</v>
      </c>
      <c r="K36" s="12">
        <v>0</v>
      </c>
      <c r="L36" s="12">
        <v>0</v>
      </c>
      <c r="M36" s="2">
        <v>22</v>
      </c>
      <c r="N36" s="3">
        <v>31</v>
      </c>
      <c r="O36" s="2">
        <v>32</v>
      </c>
      <c r="P36" s="20">
        <f t="shared" si="0"/>
        <v>65.113759999999999</v>
      </c>
      <c r="Q36" s="20">
        <f t="shared" si="1"/>
        <v>65.533279999999991</v>
      </c>
      <c r="R36" s="20"/>
      <c r="S36" s="20"/>
      <c r="T36" s="21"/>
      <c r="U36" s="20"/>
      <c r="V36" s="20">
        <f t="shared" si="6"/>
        <v>66.88</v>
      </c>
      <c r="W36" s="20">
        <f t="shared" si="7"/>
        <v>80.600000000000009</v>
      </c>
      <c r="X36" s="20">
        <f t="shared" si="8"/>
        <v>96</v>
      </c>
      <c r="Y36" s="23" t="str">
        <f t="shared" si="9"/>
        <v>GIR</v>
      </c>
      <c r="Z36" s="23" t="str">
        <f>INDEX($P$1:$X$1,MATCH(LARGE(P36:X36,4),P36:X36,0))</f>
        <v>GIR2</v>
      </c>
      <c r="AA36" s="23" t="str">
        <f>INDEX($P$1:$X$1,MATCH(LARGE(P36:X36,3),P36:X36,0))</f>
        <v>RS_GIR</v>
      </c>
      <c r="AB36" s="23" t="str">
        <f>INDEX($P$1:$X$1,MATCH(LARGE(P36:X36,2),P36:X36,0))</f>
        <v>Solakpalli</v>
      </c>
      <c r="AC36" s="23" t="str">
        <f>INDEX($P$1:$X$1,MATCH(MAX(P36:X36),P36:X36,0))</f>
        <v>Bommrajpeth</v>
      </c>
    </row>
    <row r="37" spans="1:32" ht="18.75" x14ac:dyDescent="0.25">
      <c r="A37" s="1">
        <f t="shared" si="18"/>
        <v>36</v>
      </c>
      <c r="B37" s="1">
        <v>43154</v>
      </c>
      <c r="C37" s="1" t="s">
        <v>533</v>
      </c>
      <c r="D37" s="1" t="s">
        <v>2987</v>
      </c>
      <c r="E37" s="1" t="s">
        <v>2774</v>
      </c>
      <c r="F37" s="12">
        <v>34.308999999999997</v>
      </c>
      <c r="G37" s="12">
        <v>34.447000000000003</v>
      </c>
      <c r="H37" s="2">
        <v>42.106999999999999</v>
      </c>
      <c r="I37" s="12">
        <v>50.106999999999999</v>
      </c>
      <c r="J37" s="12">
        <v>33.39</v>
      </c>
      <c r="K37" s="12">
        <v>32.704999999999998</v>
      </c>
      <c r="L37" s="12">
        <v>0</v>
      </c>
      <c r="M37" s="2">
        <v>33.5</v>
      </c>
      <c r="N37" s="3">
        <v>37</v>
      </c>
      <c r="O37" s="3">
        <v>30</v>
      </c>
      <c r="P37" s="20">
        <f t="shared" si="0"/>
        <v>104.29935999999999</v>
      </c>
      <c r="Q37" s="20">
        <f t="shared" si="1"/>
        <v>104.71888000000001</v>
      </c>
      <c r="R37" s="20">
        <f t="shared" si="2"/>
        <v>150.321</v>
      </c>
      <c r="S37" s="20">
        <f t="shared" si="3"/>
        <v>86.814000000000007</v>
      </c>
      <c r="T37" s="21">
        <f t="shared" si="4"/>
        <v>85.033000000000001</v>
      </c>
      <c r="U37" s="20"/>
      <c r="V37" s="20">
        <f t="shared" si="6"/>
        <v>101.84</v>
      </c>
      <c r="W37" s="20">
        <f t="shared" si="7"/>
        <v>96.2</v>
      </c>
      <c r="X37" s="20">
        <f t="shared" si="8"/>
        <v>90</v>
      </c>
      <c r="Y37" s="23" t="str">
        <f t="shared" si="9"/>
        <v>LKDRAM4</v>
      </c>
      <c r="Z37" s="23" t="str">
        <f>INDEX($P$1:$X$1,MATCH(LARGE(P37:X37,7),P37:X37,0))</f>
        <v>LKDRM2</v>
      </c>
      <c r="AA37" s="23" t="str">
        <f>INDEX($P$1:$X$1,MATCH(LARGE(P37:X37,6),P37:X37,0))</f>
        <v>Bommrajpeth</v>
      </c>
      <c r="AB37" s="23" t="str">
        <f>INDEX($P$1:$X$1,MATCH(LARGE(P37:X37,5),P37:X37,0))</f>
        <v>Solakpalli</v>
      </c>
      <c r="AC37" s="23" t="str">
        <f>INDEX($P$1:$X$1,MATCH(LARGE(P37:X37,4),P37:X37,0))</f>
        <v>RS_GIR</v>
      </c>
      <c r="AD37" s="23" t="str">
        <f>INDEX($P$1:$X$1,MATCH(LARGE(P37:X37,3),P37:X37,0))</f>
        <v>GIR</v>
      </c>
      <c r="AE37" s="23" t="str">
        <f>INDEX($P$1:$X$1,MATCH(LARGE(P37:X37,2),P37:X37,0))</f>
        <v>GIR2</v>
      </c>
      <c r="AF37" s="23" t="str">
        <f>INDEX($P$1:$X$1,MATCH(MAX(P37:X37),P37:X37,0))</f>
        <v>KSR3</v>
      </c>
    </row>
    <row r="38" spans="1:32" ht="18.75" x14ac:dyDescent="0.25">
      <c r="A38" s="1">
        <f t="shared" si="18"/>
        <v>37</v>
      </c>
      <c r="B38" s="1">
        <v>51265</v>
      </c>
      <c r="C38" s="1" t="s">
        <v>265</v>
      </c>
      <c r="D38" s="1" t="s">
        <v>2988</v>
      </c>
      <c r="E38" s="1" t="s">
        <v>1407</v>
      </c>
      <c r="F38" s="12">
        <v>38.853999999999999</v>
      </c>
      <c r="G38" s="12">
        <v>38.991999999999997</v>
      </c>
      <c r="H38" s="3">
        <v>0</v>
      </c>
      <c r="I38" s="12">
        <v>0</v>
      </c>
      <c r="J38" s="12">
        <v>27.041</v>
      </c>
      <c r="K38" s="12">
        <v>26.286000000000001</v>
      </c>
      <c r="L38" s="12">
        <v>0</v>
      </c>
      <c r="M38" s="3">
        <v>0</v>
      </c>
      <c r="N38" s="3">
        <v>26</v>
      </c>
      <c r="O38" s="2">
        <v>50</v>
      </c>
      <c r="P38" s="20">
        <f t="shared" si="0"/>
        <v>118.11615999999999</v>
      </c>
      <c r="Q38" s="20">
        <f t="shared" si="1"/>
        <v>118.53568</v>
      </c>
      <c r="R38" s="20"/>
      <c r="S38" s="20">
        <f t="shared" si="3"/>
        <v>70.306600000000003</v>
      </c>
      <c r="T38" s="21">
        <f t="shared" si="4"/>
        <v>68.343600000000009</v>
      </c>
      <c r="U38" s="20"/>
      <c r="V38" s="20"/>
      <c r="W38" s="20">
        <f t="shared" si="7"/>
        <v>67.600000000000009</v>
      </c>
      <c r="X38" s="20">
        <f t="shared" si="8"/>
        <v>150</v>
      </c>
      <c r="Y38" s="23" t="str">
        <f t="shared" si="9"/>
        <v>Solakpalli</v>
      </c>
      <c r="Z38" s="23" t="str">
        <f>INDEX($P$1:$X$1,MATCH(LARGE(P38:X38,4),P38:X38,0))</f>
        <v>LKDRM2</v>
      </c>
      <c r="AA38" s="23" t="str">
        <f>INDEX($P$1:$X$1,MATCH(LARGE(P38:X38,3),P38:X38,0))</f>
        <v>GIR</v>
      </c>
      <c r="AB38" s="23" t="str">
        <f>INDEX($P$1:$X$1,MATCH(LARGE(P38:X38,2),P38:X38,0))</f>
        <v>GIR2</v>
      </c>
      <c r="AC38" s="23" t="str">
        <f>INDEX($P$1:$X$1,MATCH(MAX(P38:X38),P38:X38,0))</f>
        <v>Bommrajpeth</v>
      </c>
    </row>
    <row r="39" spans="1:32" ht="18.75" x14ac:dyDescent="0.25">
      <c r="A39" s="1">
        <f t="shared" si="18"/>
        <v>38</v>
      </c>
      <c r="B39" s="1">
        <v>47577</v>
      </c>
      <c r="C39" s="1" t="s">
        <v>1982</v>
      </c>
      <c r="D39" s="1" t="s">
        <v>2989</v>
      </c>
      <c r="E39" s="1" t="s">
        <v>2260</v>
      </c>
      <c r="F39" s="12">
        <v>19.626000000000001</v>
      </c>
      <c r="G39" s="12">
        <v>20.289000000000001</v>
      </c>
      <c r="H39" s="3">
        <v>0</v>
      </c>
      <c r="I39" s="12">
        <v>0</v>
      </c>
      <c r="J39" s="12">
        <v>0</v>
      </c>
      <c r="K39" s="12">
        <v>0</v>
      </c>
      <c r="L39" s="12">
        <v>0</v>
      </c>
      <c r="M39" s="2">
        <v>25</v>
      </c>
      <c r="N39" s="3">
        <v>27</v>
      </c>
      <c r="O39" s="3">
        <v>32</v>
      </c>
      <c r="P39" s="20">
        <f t="shared" si="0"/>
        <v>59.663040000000002</v>
      </c>
      <c r="Q39" s="20">
        <f t="shared" si="1"/>
        <v>61.678560000000004</v>
      </c>
      <c r="R39" s="20"/>
      <c r="S39" s="20"/>
      <c r="T39" s="21"/>
      <c r="U39" s="20"/>
      <c r="V39" s="20">
        <f t="shared" si="6"/>
        <v>76</v>
      </c>
      <c r="W39" s="20">
        <f t="shared" si="7"/>
        <v>70.2</v>
      </c>
      <c r="X39" s="20">
        <f t="shared" si="8"/>
        <v>96</v>
      </c>
      <c r="Y39" s="23" t="str">
        <f t="shared" si="9"/>
        <v>GIR</v>
      </c>
      <c r="Z39" s="23" t="str">
        <f>INDEX($P$1:$X$1,MATCH(LARGE(P39:X39,3),P39:X39,0))</f>
        <v>Solakpalli</v>
      </c>
      <c r="AA39" s="23" t="str">
        <f>INDEX($P$1:$X$1,MATCH(LARGE(P39:X39,2),P39:X39,0))</f>
        <v>RS_GIR</v>
      </c>
      <c r="AB39" s="23" t="str">
        <f>INDEX($P$1:$X$1,MATCH(MAX(P39:X39),P39:X39,0))</f>
        <v>Bommrajpeth</v>
      </c>
      <c r="AC39"/>
    </row>
    <row r="40" spans="1:32" ht="18.75" x14ac:dyDescent="0.25">
      <c r="A40" s="1">
        <f t="shared" si="18"/>
        <v>39</v>
      </c>
      <c r="B40" s="1">
        <v>41719</v>
      </c>
      <c r="C40" s="1" t="s">
        <v>841</v>
      </c>
      <c r="D40" s="1" t="s">
        <v>2990</v>
      </c>
      <c r="E40" s="1" t="s">
        <v>2718</v>
      </c>
      <c r="F40" s="12">
        <v>29.747</v>
      </c>
      <c r="G40" s="12">
        <v>29.885999999999999</v>
      </c>
      <c r="H40" s="3">
        <v>0</v>
      </c>
      <c r="I40" s="12">
        <v>0</v>
      </c>
      <c r="J40" s="12">
        <v>0</v>
      </c>
      <c r="K40" s="12">
        <v>0</v>
      </c>
      <c r="L40" s="12">
        <v>0</v>
      </c>
      <c r="M40" s="2">
        <v>30.5</v>
      </c>
      <c r="N40" s="2">
        <v>34</v>
      </c>
      <c r="O40" s="2">
        <v>38</v>
      </c>
      <c r="P40" s="20">
        <f t="shared" si="0"/>
        <v>90.430880000000002</v>
      </c>
      <c r="Q40" s="20">
        <f t="shared" si="1"/>
        <v>90.853439999999992</v>
      </c>
      <c r="R40" s="20"/>
      <c r="S40" s="20"/>
      <c r="T40" s="21"/>
      <c r="U40" s="20"/>
      <c r="V40" s="20">
        <f t="shared" si="6"/>
        <v>92.72</v>
      </c>
      <c r="W40" s="20">
        <f t="shared" si="7"/>
        <v>88.4</v>
      </c>
      <c r="X40" s="20">
        <f t="shared" si="8"/>
        <v>114</v>
      </c>
      <c r="Y40" s="23" t="str">
        <f t="shared" si="9"/>
        <v>Solakpalli</v>
      </c>
      <c r="Z40" s="23" t="str">
        <f>INDEX($P$1:$X$1,MATCH(LARGE(P40:X40,3),P40:X40,0))</f>
        <v>GIR2</v>
      </c>
      <c r="AA40" s="23" t="str">
        <f>INDEX($P$1:$X$1,MATCH(LARGE(P40:X40,2),P40:X40,0))</f>
        <v>RS_GIR</v>
      </c>
      <c r="AB40" s="23" t="str">
        <f>INDEX($P$1:$X$1,MATCH(MAX(P40:X40),P40:X40,0))</f>
        <v>Bommrajpeth</v>
      </c>
      <c r="AC40"/>
    </row>
    <row r="41" spans="1:32" ht="18.75" x14ac:dyDescent="0.25">
      <c r="A41" s="1">
        <f t="shared" si="18"/>
        <v>40</v>
      </c>
      <c r="B41" s="1">
        <v>24317</v>
      </c>
      <c r="C41" s="1" t="s">
        <v>1296</v>
      </c>
      <c r="D41" s="1" t="s">
        <v>2991</v>
      </c>
      <c r="E41" s="1" t="s">
        <v>2729</v>
      </c>
      <c r="F41" s="12">
        <v>20.074999999999999</v>
      </c>
      <c r="G41" s="12">
        <v>20.213999999999999</v>
      </c>
      <c r="H41" s="3">
        <v>0</v>
      </c>
      <c r="I41" s="12">
        <v>0</v>
      </c>
      <c r="J41" s="12">
        <v>0</v>
      </c>
      <c r="K41" s="12">
        <v>0</v>
      </c>
      <c r="L41" s="12">
        <v>0</v>
      </c>
      <c r="M41" s="2">
        <v>21</v>
      </c>
      <c r="N41" s="2">
        <v>37</v>
      </c>
      <c r="O41" s="2">
        <v>30</v>
      </c>
      <c r="P41" s="20">
        <f t="shared" si="0"/>
        <v>61.027999999999999</v>
      </c>
      <c r="Q41" s="20">
        <f t="shared" si="1"/>
        <v>61.450559999999996</v>
      </c>
      <c r="R41" s="20"/>
      <c r="S41" s="20"/>
      <c r="T41" s="21"/>
      <c r="U41" s="20"/>
      <c r="V41" s="20">
        <f t="shared" si="6"/>
        <v>63.84</v>
      </c>
      <c r="W41" s="20">
        <f t="shared" si="7"/>
        <v>96.2</v>
      </c>
      <c r="X41" s="20">
        <f t="shared" si="8"/>
        <v>90</v>
      </c>
      <c r="Y41" s="23" t="str">
        <f t="shared" si="9"/>
        <v>GIR</v>
      </c>
      <c r="Z41" s="23" t="str">
        <f>INDEX($P$1:$X$1,MATCH(LARGE(P41:X41,3),P41:X41,0))</f>
        <v>RS_GIR</v>
      </c>
      <c r="AA41" s="23" t="str">
        <f>INDEX($P$1:$X$1,MATCH(LARGE(P41:X41,2),P41:X41,0))</f>
        <v>Bommrajpeth</v>
      </c>
      <c r="AB41" s="23" t="str">
        <f>INDEX($P$1:$X$1,MATCH(MAX(P41:X41),P41:X41,0))</f>
        <v>Solakpalli</v>
      </c>
      <c r="AC41"/>
    </row>
    <row r="42" spans="1:32" ht="18.75" x14ac:dyDescent="0.25">
      <c r="A42" s="1">
        <f t="shared" si="18"/>
        <v>41</v>
      </c>
      <c r="B42" s="1">
        <v>47727</v>
      </c>
      <c r="C42" s="1" t="s">
        <v>2012</v>
      </c>
      <c r="D42" s="1" t="s">
        <v>2992</v>
      </c>
      <c r="E42" s="1" t="s">
        <v>1341</v>
      </c>
      <c r="F42" s="12">
        <v>21.506</v>
      </c>
      <c r="G42" s="12">
        <v>21.643999999999998</v>
      </c>
      <c r="H42" s="3">
        <v>0</v>
      </c>
      <c r="I42" s="12">
        <v>0</v>
      </c>
      <c r="J42" s="12">
        <v>0</v>
      </c>
      <c r="K42" s="12">
        <v>0</v>
      </c>
      <c r="L42" s="12">
        <v>0</v>
      </c>
      <c r="M42" s="3">
        <v>0</v>
      </c>
      <c r="N42" s="2">
        <v>32.799999999999997</v>
      </c>
      <c r="O42" s="2">
        <v>27</v>
      </c>
      <c r="P42" s="20">
        <f t="shared" si="0"/>
        <v>65.378240000000005</v>
      </c>
      <c r="Q42" s="20">
        <f t="shared" si="1"/>
        <v>65.797759999999997</v>
      </c>
      <c r="R42" s="20"/>
      <c r="S42" s="20"/>
      <c r="T42" s="21"/>
      <c r="U42" s="20"/>
      <c r="V42" s="20"/>
      <c r="W42" s="20">
        <f t="shared" si="7"/>
        <v>85.28</v>
      </c>
      <c r="X42" s="20">
        <f t="shared" si="8"/>
        <v>81</v>
      </c>
      <c r="Y42" s="23" t="str">
        <f t="shared" si="9"/>
        <v>GIR</v>
      </c>
      <c r="Z42" s="23" t="str">
        <f>INDEX($P$1:$X$1,MATCH(LARGE(P42:X42,2),P42:X42,0))</f>
        <v>Bommrajpeth</v>
      </c>
      <c r="AA42" s="23" t="str">
        <f>INDEX($P$1:$X$1,MATCH(MAX(P42:X42),P42:X42,0))</f>
        <v>Solakpalli</v>
      </c>
      <c r="AB42"/>
      <c r="AC42" s="23" t="str">
        <f>INDEX($P$1:$X$1,MATCH(LARGE(P42:X42,4),P42:X42,0))</f>
        <v>GIR</v>
      </c>
    </row>
    <row r="43" spans="1:32" ht="18.75" x14ac:dyDescent="0.25">
      <c r="A43" s="1">
        <f t="shared" si="18"/>
        <v>42</v>
      </c>
      <c r="B43" s="1">
        <v>42918</v>
      </c>
      <c r="C43" s="1" t="s">
        <v>303</v>
      </c>
      <c r="D43" s="1" t="s">
        <v>2993</v>
      </c>
      <c r="E43" s="1" t="s">
        <v>2769</v>
      </c>
      <c r="F43" s="12">
        <v>37.359000000000002</v>
      </c>
      <c r="G43" s="12">
        <v>37.497</v>
      </c>
      <c r="H43" s="2">
        <v>39.006999999999998</v>
      </c>
      <c r="I43" s="12">
        <v>47.006999999999998</v>
      </c>
      <c r="J43" s="12">
        <v>0</v>
      </c>
      <c r="K43" s="12">
        <v>0</v>
      </c>
      <c r="L43" s="12">
        <v>0</v>
      </c>
      <c r="M43" s="3">
        <v>0</v>
      </c>
      <c r="N43" s="3">
        <v>36</v>
      </c>
      <c r="O43" s="3">
        <v>30</v>
      </c>
      <c r="P43" s="20">
        <f t="shared" si="0"/>
        <v>113.57136000000001</v>
      </c>
      <c r="Q43" s="20">
        <f t="shared" si="1"/>
        <v>113.99088</v>
      </c>
      <c r="R43" s="20">
        <f t="shared" si="2"/>
        <v>141.02099999999999</v>
      </c>
      <c r="S43" s="20"/>
      <c r="T43" s="21"/>
      <c r="U43" s="20"/>
      <c r="V43" s="20"/>
      <c r="W43" s="20">
        <f t="shared" si="7"/>
        <v>93.600000000000009</v>
      </c>
      <c r="X43" s="20">
        <f t="shared" si="8"/>
        <v>90</v>
      </c>
      <c r="Y43" s="23" t="str">
        <f t="shared" si="9"/>
        <v>Bommrajpeth</v>
      </c>
      <c r="Z43" s="23" t="str">
        <f>INDEX($P$1:$X$1,MATCH(LARGE(P43:X43,3),P43:X43,0))</f>
        <v>GIR</v>
      </c>
      <c r="AA43" s="23" t="str">
        <f>INDEX($P$1:$X$1,MATCH(LARGE(P43:X43,2),P43:X43,0))</f>
        <v>GIR2</v>
      </c>
      <c r="AB43" s="23" t="str">
        <f>INDEX($P$1:$X$1,MATCH(MAX(P43:X43),P43:X43,0))</f>
        <v>KSR3</v>
      </c>
      <c r="AC43"/>
    </row>
    <row r="44" spans="1:32" ht="18.75" x14ac:dyDescent="0.25">
      <c r="A44" s="1">
        <f t="shared" si="18"/>
        <v>43</v>
      </c>
      <c r="B44" s="1">
        <v>50318</v>
      </c>
      <c r="C44" s="1" t="s">
        <v>535</v>
      </c>
      <c r="D44" s="1" t="s">
        <v>2994</v>
      </c>
      <c r="E44" s="1" t="s">
        <v>1337</v>
      </c>
      <c r="F44" s="12">
        <v>50.743000000000002</v>
      </c>
      <c r="G44" s="12">
        <v>0</v>
      </c>
      <c r="H44" s="3">
        <v>0</v>
      </c>
      <c r="I44" s="12">
        <v>0</v>
      </c>
      <c r="J44" s="12">
        <v>30.335999999999999</v>
      </c>
      <c r="K44" s="12">
        <v>28.806999999999999</v>
      </c>
      <c r="L44" s="12">
        <v>0</v>
      </c>
      <c r="M44" s="3">
        <v>0</v>
      </c>
      <c r="N44" s="3">
        <v>32</v>
      </c>
      <c r="O44" s="3">
        <v>60</v>
      </c>
      <c r="P44" s="20">
        <f t="shared" si="0"/>
        <v>154.25872000000001</v>
      </c>
      <c r="Q44" s="20"/>
      <c r="R44" s="20"/>
      <c r="S44" s="20">
        <f t="shared" si="3"/>
        <v>78.873599999999996</v>
      </c>
      <c r="T44" s="21">
        <f t="shared" si="4"/>
        <v>74.898200000000003</v>
      </c>
      <c r="U44" s="20"/>
      <c r="V44" s="20"/>
      <c r="W44" s="20">
        <f t="shared" si="7"/>
        <v>83.2</v>
      </c>
      <c r="X44" s="20">
        <f t="shared" si="8"/>
        <v>180</v>
      </c>
      <c r="Y44" s="23" t="str">
        <f t="shared" si="9"/>
        <v>LKDRAM4</v>
      </c>
      <c r="Z44" s="23" t="str">
        <f>INDEX($P$1:$X$1,MATCH(LARGE(P44:X44,3),P44:X44,0))</f>
        <v>Solakpalli</v>
      </c>
      <c r="AA44" s="23" t="str">
        <f>INDEX($P$1:$X$1,MATCH(LARGE(P44:X44,2),P44:X44,0))</f>
        <v>GIR</v>
      </c>
      <c r="AB44" s="23" t="str">
        <f>INDEX($P$1:$X$1,MATCH(MAX(P44:X44),P44:X44,0))</f>
        <v>Bommrajpeth</v>
      </c>
      <c r="AC44"/>
    </row>
    <row r="45" spans="1:32" ht="18.75" x14ac:dyDescent="0.25">
      <c r="A45" s="1">
        <f t="shared" si="18"/>
        <v>44</v>
      </c>
      <c r="B45" s="1">
        <v>28451</v>
      </c>
      <c r="C45" s="1" t="s">
        <v>337</v>
      </c>
      <c r="D45" s="1" t="s">
        <v>338</v>
      </c>
      <c r="E45" s="1" t="s">
        <v>1338</v>
      </c>
      <c r="F45" s="12">
        <v>24.731999999999999</v>
      </c>
      <c r="G45" s="12">
        <v>24.870999999999999</v>
      </c>
      <c r="H45" s="2">
        <v>53.649000000000001</v>
      </c>
      <c r="I45" s="12">
        <v>61.649000000000001</v>
      </c>
      <c r="J45" s="12">
        <v>0</v>
      </c>
      <c r="K45" s="12">
        <v>0</v>
      </c>
      <c r="L45" s="12">
        <v>0</v>
      </c>
      <c r="M45" s="2">
        <v>25.5</v>
      </c>
      <c r="N45" s="2">
        <v>36</v>
      </c>
      <c r="O45" s="2">
        <v>31</v>
      </c>
      <c r="P45" s="20">
        <f t="shared" si="0"/>
        <v>75.185280000000006</v>
      </c>
      <c r="Q45" s="20">
        <f t="shared" si="1"/>
        <v>75.607839999999996</v>
      </c>
      <c r="R45" s="20">
        <f t="shared" si="2"/>
        <v>184.947</v>
      </c>
      <c r="S45" s="20"/>
      <c r="T45" s="21"/>
      <c r="U45" s="20"/>
      <c r="V45" s="20">
        <f t="shared" si="6"/>
        <v>77.52</v>
      </c>
      <c r="W45" s="20">
        <f t="shared" si="7"/>
        <v>93.600000000000009</v>
      </c>
      <c r="X45" s="20">
        <f t="shared" si="8"/>
        <v>93</v>
      </c>
      <c r="Y45" s="23" t="str">
        <f t="shared" si="9"/>
        <v>GIR</v>
      </c>
      <c r="Z45" s="23" t="str">
        <f>INDEX($P$1:$X$1,MATCH(LARGE(P45:X45,4),P45:X45,0))</f>
        <v>RS_GIR</v>
      </c>
      <c r="AA45" s="23" t="str">
        <f>INDEX($P$1:$X$1,MATCH(LARGE(P45:X45,3),P45:X45,0))</f>
        <v>Bommrajpeth</v>
      </c>
      <c r="AB45" s="23" t="str">
        <f>INDEX($P$1:$X$1,MATCH(LARGE(P45:X45,2),P45:X45,0))</f>
        <v>Solakpalli</v>
      </c>
      <c r="AC45" s="23" t="str">
        <f>INDEX($P$1:$X$1,MATCH(MAX(P45:X45),P45:X45,0))</f>
        <v>KSR3</v>
      </c>
    </row>
    <row r="46" spans="1:32" ht="18.75" x14ac:dyDescent="0.25">
      <c r="A46" s="1">
        <f t="shared" si="18"/>
        <v>45</v>
      </c>
      <c r="B46" s="1">
        <v>48414</v>
      </c>
      <c r="C46" s="1" t="s">
        <v>345</v>
      </c>
      <c r="D46" s="1" t="s">
        <v>2995</v>
      </c>
      <c r="E46" s="1" t="s">
        <v>1724</v>
      </c>
      <c r="F46" s="12">
        <v>22.523</v>
      </c>
      <c r="G46" s="12">
        <v>22.661000000000001</v>
      </c>
      <c r="H46" s="3">
        <v>0</v>
      </c>
      <c r="I46" s="12">
        <v>0</v>
      </c>
      <c r="J46" s="12">
        <v>0</v>
      </c>
      <c r="K46" s="12">
        <v>0</v>
      </c>
      <c r="L46" s="12">
        <v>0</v>
      </c>
      <c r="M46" s="2">
        <v>23.5</v>
      </c>
      <c r="N46" s="2">
        <v>38</v>
      </c>
      <c r="O46" s="2">
        <v>31</v>
      </c>
      <c r="P46" s="20">
        <f t="shared" si="0"/>
        <v>68.469920000000002</v>
      </c>
      <c r="Q46" s="20">
        <f t="shared" si="1"/>
        <v>68.889440000000008</v>
      </c>
      <c r="R46" s="20"/>
      <c r="S46" s="20"/>
      <c r="T46" s="21"/>
      <c r="U46" s="20"/>
      <c r="V46" s="20">
        <f t="shared" si="6"/>
        <v>71.44</v>
      </c>
      <c r="W46" s="20">
        <f t="shared" si="7"/>
        <v>98.8</v>
      </c>
      <c r="X46" s="20">
        <f t="shared" si="8"/>
        <v>93</v>
      </c>
      <c r="Y46" s="23" t="str">
        <f t="shared" si="9"/>
        <v>GIR</v>
      </c>
      <c r="Z46" s="23" t="str">
        <f>INDEX($P$1:$X$1,MATCH(LARGE(P46:X46,3),P46:X46,0))</f>
        <v>RS_GIR</v>
      </c>
      <c r="AA46" s="23" t="str">
        <f>INDEX($P$1:$X$1,MATCH(LARGE(P46:X46,2),P46:X46,0))</f>
        <v>Bommrajpeth</v>
      </c>
      <c r="AB46" s="23" t="str">
        <f>INDEX($P$1:$X$1,MATCH(MAX(P46:X46),P46:X46,0))</f>
        <v>Solakpalli</v>
      </c>
      <c r="AC46"/>
    </row>
    <row r="47" spans="1:32" ht="18.75" x14ac:dyDescent="0.25">
      <c r="A47" s="1">
        <f t="shared" si="18"/>
        <v>46</v>
      </c>
      <c r="B47" s="1">
        <v>47553</v>
      </c>
      <c r="C47" s="1" t="s">
        <v>203</v>
      </c>
      <c r="D47" s="1" t="s">
        <v>2996</v>
      </c>
      <c r="E47" s="1" t="s">
        <v>1472</v>
      </c>
      <c r="F47" s="12">
        <v>49.606000000000002</v>
      </c>
      <c r="G47" s="12">
        <v>53.212000000000003</v>
      </c>
      <c r="H47" s="3">
        <v>0</v>
      </c>
      <c r="I47" s="12">
        <v>0</v>
      </c>
      <c r="J47" s="12">
        <v>47.334000000000003</v>
      </c>
      <c r="K47" s="12">
        <v>47.213000000000001</v>
      </c>
      <c r="L47" s="12">
        <v>0</v>
      </c>
      <c r="M47" s="3">
        <v>0</v>
      </c>
      <c r="N47" s="3">
        <v>60</v>
      </c>
      <c r="O47" s="3">
        <v>37</v>
      </c>
      <c r="P47" s="20">
        <f t="shared" si="0"/>
        <v>150.80224000000001</v>
      </c>
      <c r="Q47" s="20">
        <f t="shared" si="1"/>
        <v>161.76448000000002</v>
      </c>
      <c r="R47" s="20"/>
      <c r="S47" s="20">
        <f t="shared" si="3"/>
        <v>123.06840000000001</v>
      </c>
      <c r="T47" s="21">
        <f t="shared" si="4"/>
        <v>122.75380000000001</v>
      </c>
      <c r="U47" s="20"/>
      <c r="V47" s="20"/>
      <c r="W47" s="20">
        <f t="shared" si="7"/>
        <v>156</v>
      </c>
      <c r="X47" s="20">
        <f t="shared" si="8"/>
        <v>111</v>
      </c>
      <c r="Y47" s="23" t="str">
        <f t="shared" si="9"/>
        <v>Bommrajpeth</v>
      </c>
      <c r="Z47" s="23" t="str">
        <f>INDEX($P$1:$X$1,MATCH(LARGE(P47:X47,4),P47:X47,0))</f>
        <v>LKDRM2</v>
      </c>
      <c r="AA47" s="23" t="str">
        <f>INDEX($P$1:$X$1,MATCH(LARGE(P47:X47,3),P47:X47,0))</f>
        <v>GIR</v>
      </c>
      <c r="AB47" s="23" t="str">
        <f>INDEX($P$1:$X$1,MATCH(LARGE(P47:X47,2),P47:X47,0))</f>
        <v>Solakpalli</v>
      </c>
      <c r="AC47" s="23" t="str">
        <f>INDEX($P$1:$X$1,MATCH(MAX(P47:X47),P47:X47,0))</f>
        <v>GIR2</v>
      </c>
    </row>
    <row r="48" spans="1:32" ht="18.75" x14ac:dyDescent="0.25">
      <c r="A48" s="1">
        <f t="shared" si="18"/>
        <v>47</v>
      </c>
      <c r="B48" s="1">
        <v>15177</v>
      </c>
      <c r="C48" s="1" t="s">
        <v>32</v>
      </c>
      <c r="D48" s="1" t="s">
        <v>3989</v>
      </c>
      <c r="E48" s="1" t="s">
        <v>1724</v>
      </c>
      <c r="F48" s="12">
        <v>22.376999999999999</v>
      </c>
      <c r="G48" s="12">
        <v>22.515999999999998</v>
      </c>
      <c r="H48" s="3">
        <v>0</v>
      </c>
      <c r="I48" s="12">
        <v>0</v>
      </c>
      <c r="J48" s="12">
        <v>35.243000000000002</v>
      </c>
      <c r="K48" s="12">
        <v>0</v>
      </c>
      <c r="L48" s="12">
        <v>0</v>
      </c>
      <c r="M48" s="2">
        <v>23</v>
      </c>
      <c r="N48" s="2">
        <v>38</v>
      </c>
      <c r="O48" s="2">
        <v>31</v>
      </c>
      <c r="P48" s="20">
        <f t="shared" si="0"/>
        <v>68.026079999999993</v>
      </c>
      <c r="Q48" s="20">
        <f t="shared" si="1"/>
        <v>68.448639999999997</v>
      </c>
      <c r="R48" s="20"/>
      <c r="S48" s="20">
        <f t="shared" si="3"/>
        <v>91.631800000000013</v>
      </c>
      <c r="T48" s="21"/>
      <c r="U48" s="20"/>
      <c r="V48" s="20">
        <f t="shared" si="6"/>
        <v>69.92</v>
      </c>
      <c r="W48" s="20">
        <f t="shared" si="7"/>
        <v>98.8</v>
      </c>
      <c r="X48" s="20">
        <f t="shared" si="8"/>
        <v>93</v>
      </c>
      <c r="Y48" s="23" t="str">
        <f t="shared" si="9"/>
        <v>GIR</v>
      </c>
      <c r="Z48" s="23" t="str">
        <f>INDEX($P$1:$X$1,MATCH(LARGE(P48:X48,4),P48:X48,0))</f>
        <v>RS_GIR</v>
      </c>
      <c r="AA48" s="23" t="str">
        <f>INDEX($P$1:$X$1,MATCH(LARGE(P48:X48,3),P48:X48,0))</f>
        <v>LKDRM2</v>
      </c>
      <c r="AB48" s="23" t="str">
        <f>INDEX($P$1:$X$1,MATCH(LARGE(P48:X48,2),P48:X48,0))</f>
        <v>Bommrajpeth</v>
      </c>
      <c r="AC48" s="23" t="str">
        <f>INDEX($P$1:$X$1,MATCH(MAX(P48:X48),P48:X48,0))</f>
        <v>Solakpalli</v>
      </c>
    </row>
    <row r="49" spans="1:30" ht="18.75" x14ac:dyDescent="0.25">
      <c r="A49" s="1">
        <f t="shared" si="18"/>
        <v>48</v>
      </c>
      <c r="B49" s="1">
        <v>46845</v>
      </c>
      <c r="C49" s="1" t="s">
        <v>829</v>
      </c>
      <c r="D49" s="1" t="s">
        <v>2997</v>
      </c>
      <c r="E49" s="1" t="s">
        <v>2729</v>
      </c>
      <c r="F49" s="12">
        <v>21.779</v>
      </c>
      <c r="G49" s="12">
        <v>21.917000000000002</v>
      </c>
      <c r="H49" s="3">
        <v>0</v>
      </c>
      <c r="I49" s="12">
        <v>0</v>
      </c>
      <c r="J49" s="12">
        <v>0</v>
      </c>
      <c r="K49" s="12">
        <v>0</v>
      </c>
      <c r="L49" s="12">
        <v>0</v>
      </c>
      <c r="M49" s="2">
        <v>22.5</v>
      </c>
      <c r="N49" s="2">
        <v>31.5</v>
      </c>
      <c r="O49" s="2">
        <v>30</v>
      </c>
      <c r="P49" s="20">
        <f t="shared" si="0"/>
        <v>66.208160000000007</v>
      </c>
      <c r="Q49" s="20">
        <f t="shared" si="1"/>
        <v>66.627680000000012</v>
      </c>
      <c r="R49" s="20"/>
      <c r="S49" s="20"/>
      <c r="T49" s="21"/>
      <c r="U49" s="20"/>
      <c r="V49" s="20">
        <f t="shared" si="6"/>
        <v>68.400000000000006</v>
      </c>
      <c r="W49" s="20">
        <f t="shared" si="7"/>
        <v>81.900000000000006</v>
      </c>
      <c r="X49" s="20">
        <f t="shared" si="8"/>
        <v>90</v>
      </c>
      <c r="Y49" s="23" t="str">
        <f t="shared" si="9"/>
        <v>GIR</v>
      </c>
      <c r="Z49" s="23" t="str">
        <f>INDEX($P$1:$X$1,MATCH(LARGE(P49:X49,3),P49:X49,0))</f>
        <v>RS_GIR</v>
      </c>
      <c r="AA49" s="23" t="str">
        <f>INDEX($P$1:$X$1,MATCH(LARGE(P49:X49,2),P49:X49,0))</f>
        <v>Solakpalli</v>
      </c>
      <c r="AB49" s="23" t="str">
        <f>INDEX($P$1:$X$1,MATCH(MAX(P49:X49),P49:X49,0))</f>
        <v>Bommrajpeth</v>
      </c>
      <c r="AC49"/>
    </row>
    <row r="50" spans="1:30" ht="18.75" x14ac:dyDescent="0.25">
      <c r="A50" s="1">
        <f t="shared" si="18"/>
        <v>49</v>
      </c>
      <c r="B50" s="1">
        <v>48848</v>
      </c>
      <c r="C50" s="1" t="s">
        <v>1033</v>
      </c>
      <c r="D50" s="1" t="s">
        <v>2998</v>
      </c>
      <c r="E50" s="1" t="s">
        <v>1341</v>
      </c>
      <c r="F50" s="12">
        <v>17.623999999999999</v>
      </c>
      <c r="G50" s="12">
        <v>17.762</v>
      </c>
      <c r="H50" s="3">
        <v>0</v>
      </c>
      <c r="I50" s="12">
        <v>0</v>
      </c>
      <c r="J50" s="12">
        <v>0</v>
      </c>
      <c r="K50" s="12">
        <v>0</v>
      </c>
      <c r="L50" s="12">
        <v>0</v>
      </c>
      <c r="M50" s="2">
        <v>18.5</v>
      </c>
      <c r="N50" s="2">
        <v>32.799999999999997</v>
      </c>
      <c r="O50" s="2">
        <v>27</v>
      </c>
      <c r="P50" s="20">
        <f t="shared" si="0"/>
        <v>53.57696</v>
      </c>
      <c r="Q50" s="20">
        <f t="shared" si="1"/>
        <v>53.996480000000005</v>
      </c>
      <c r="R50" s="20"/>
      <c r="S50" s="20"/>
      <c r="T50" s="21"/>
      <c r="U50" s="20"/>
      <c r="V50" s="20">
        <f t="shared" si="6"/>
        <v>56.24</v>
      </c>
      <c r="W50" s="20">
        <f t="shared" si="7"/>
        <v>85.28</v>
      </c>
      <c r="X50" s="20">
        <f t="shared" si="8"/>
        <v>81</v>
      </c>
      <c r="Y50" s="23" t="str">
        <f t="shared" si="9"/>
        <v>GIR</v>
      </c>
      <c r="Z50" s="23" t="str">
        <f>INDEX($P$1:$X$1,MATCH(LARGE(P50:X50,3),P50:X50,0))</f>
        <v>RS_GIR</v>
      </c>
      <c r="AA50" s="23" t="str">
        <f>INDEX($P$1:$X$1,MATCH(LARGE(P50:X50,2),P50:X50,0))</f>
        <v>Bommrajpeth</v>
      </c>
      <c r="AB50" s="23" t="str">
        <f>INDEX($P$1:$X$1,MATCH(MAX(P50:X50),P50:X50,0))</f>
        <v>Solakpalli</v>
      </c>
      <c r="AC50"/>
    </row>
    <row r="51" spans="1:30" ht="18.75" x14ac:dyDescent="0.25">
      <c r="A51" s="1">
        <f t="shared" si="18"/>
        <v>50</v>
      </c>
      <c r="B51" s="1">
        <v>43033</v>
      </c>
      <c r="C51" s="1" t="s">
        <v>1718</v>
      </c>
      <c r="D51" s="1" t="s">
        <v>2996</v>
      </c>
      <c r="E51" s="1" t="s">
        <v>2773</v>
      </c>
      <c r="F51" s="12">
        <v>33.956000000000003</v>
      </c>
      <c r="G51" s="12">
        <v>34.094000000000001</v>
      </c>
      <c r="H51" s="2">
        <v>38.356000000000002</v>
      </c>
      <c r="I51" s="12">
        <v>46.356000000000002</v>
      </c>
      <c r="J51" s="12">
        <v>0</v>
      </c>
      <c r="K51" s="12">
        <v>0</v>
      </c>
      <c r="L51" s="12">
        <v>0</v>
      </c>
      <c r="M51" s="3">
        <v>0</v>
      </c>
      <c r="N51" s="3">
        <v>36</v>
      </c>
      <c r="O51" s="3">
        <v>31</v>
      </c>
      <c r="P51" s="20">
        <f t="shared" si="0"/>
        <v>103.22624</v>
      </c>
      <c r="Q51" s="20">
        <f t="shared" si="1"/>
        <v>103.64576000000001</v>
      </c>
      <c r="R51" s="20">
        <f t="shared" si="2"/>
        <v>139.06800000000001</v>
      </c>
      <c r="S51" s="20"/>
      <c r="T51" s="21"/>
      <c r="U51" s="20"/>
      <c r="V51" s="20"/>
      <c r="W51" s="20">
        <f t="shared" si="7"/>
        <v>93.600000000000009</v>
      </c>
      <c r="X51" s="20">
        <f t="shared" si="8"/>
        <v>93</v>
      </c>
      <c r="Y51" s="23" t="str">
        <f t="shared" si="9"/>
        <v>Bommrajpeth</v>
      </c>
      <c r="Z51" s="23" t="str">
        <f>INDEX($P$1:$X$1,MATCH(LARGE(P51:X51,3),P51:X51,0))</f>
        <v>GIR</v>
      </c>
      <c r="AA51" s="23" t="str">
        <f>INDEX($P$1:$X$1,MATCH(LARGE(P51:X51,2),P51:X51,0))</f>
        <v>GIR2</v>
      </c>
      <c r="AB51" s="23" t="str">
        <f>INDEX($P$1:$X$1,MATCH(MAX(P51:X51),P51:X51,0))</f>
        <v>KSR3</v>
      </c>
      <c r="AC51"/>
    </row>
    <row r="52" spans="1:30" ht="18.75" x14ac:dyDescent="0.25">
      <c r="A52" s="1">
        <f t="shared" si="18"/>
        <v>51</v>
      </c>
      <c r="B52" s="1">
        <v>49758</v>
      </c>
      <c r="C52" s="1" t="s">
        <v>585</v>
      </c>
      <c r="D52" s="1" t="s">
        <v>2999</v>
      </c>
      <c r="E52" s="1" t="s">
        <v>1973</v>
      </c>
      <c r="F52" s="12">
        <v>32.898000000000003</v>
      </c>
      <c r="G52" s="12">
        <v>33.036000000000001</v>
      </c>
      <c r="H52" s="3">
        <v>0</v>
      </c>
      <c r="I52" s="12">
        <v>0</v>
      </c>
      <c r="J52" s="12">
        <v>30.655000000000001</v>
      </c>
      <c r="K52" s="12">
        <v>0</v>
      </c>
      <c r="L52" s="12">
        <v>0</v>
      </c>
      <c r="M52" s="3">
        <v>0</v>
      </c>
      <c r="N52" s="2">
        <v>46</v>
      </c>
      <c r="O52" s="2">
        <v>33</v>
      </c>
      <c r="P52" s="20">
        <f t="shared" si="0"/>
        <v>100.00992000000001</v>
      </c>
      <c r="Q52" s="20">
        <f t="shared" si="1"/>
        <v>100.42944</v>
      </c>
      <c r="R52" s="20"/>
      <c r="S52" s="20">
        <f t="shared" si="3"/>
        <v>79.703000000000003</v>
      </c>
      <c r="T52" s="21"/>
      <c r="U52" s="20"/>
      <c r="V52" s="20"/>
      <c r="W52" s="20">
        <f t="shared" si="7"/>
        <v>119.60000000000001</v>
      </c>
      <c r="X52" s="20">
        <f t="shared" si="8"/>
        <v>99</v>
      </c>
      <c r="Y52" s="23" t="str">
        <f t="shared" si="9"/>
        <v>LKDRM2</v>
      </c>
      <c r="Z52" s="23" t="str">
        <f>INDEX($P$1:$X$1,MATCH(LARGE(P52:X52,3),P52:X52,0))</f>
        <v>GIR</v>
      </c>
      <c r="AA52" s="23" t="str">
        <f>INDEX($P$1:$X$1,MATCH(LARGE(P52:X52,2),P52:X52,0))</f>
        <v>GIR2</v>
      </c>
      <c r="AB52" s="23" t="str">
        <f>INDEX($P$1:$X$1,MATCH(MAX(P52:X52),P52:X52,0))</f>
        <v>Solakpalli</v>
      </c>
      <c r="AC52"/>
    </row>
    <row r="53" spans="1:30" ht="18.75" x14ac:dyDescent="0.25">
      <c r="A53" s="1">
        <f t="shared" si="18"/>
        <v>52</v>
      </c>
      <c r="B53" s="1">
        <v>52001</v>
      </c>
      <c r="C53" s="1" t="s">
        <v>341</v>
      </c>
      <c r="D53" s="1" t="s">
        <v>3000</v>
      </c>
      <c r="E53" s="1" t="s">
        <v>1436</v>
      </c>
      <c r="F53" s="12">
        <v>28.867999999999999</v>
      </c>
      <c r="G53" s="12">
        <v>28.98</v>
      </c>
      <c r="H53" s="3">
        <v>0</v>
      </c>
      <c r="I53" s="12">
        <v>0</v>
      </c>
      <c r="J53" s="12">
        <v>0</v>
      </c>
      <c r="K53" s="12">
        <v>0</v>
      </c>
      <c r="L53" s="12">
        <v>0</v>
      </c>
      <c r="M53" s="3">
        <v>0</v>
      </c>
      <c r="N53" s="3">
        <v>27</v>
      </c>
      <c r="O53" s="3">
        <v>35</v>
      </c>
      <c r="P53" s="20">
        <f t="shared" si="0"/>
        <v>87.758719999999997</v>
      </c>
      <c r="Q53" s="20">
        <f t="shared" si="1"/>
        <v>88.099199999999996</v>
      </c>
      <c r="R53" s="20"/>
      <c r="S53" s="20"/>
      <c r="T53" s="21"/>
      <c r="U53" s="20"/>
      <c r="V53" s="20"/>
      <c r="W53" s="20">
        <f t="shared" si="7"/>
        <v>70.2</v>
      </c>
      <c r="X53" s="20">
        <f t="shared" si="8"/>
        <v>105</v>
      </c>
      <c r="Y53" s="23" t="str">
        <f t="shared" si="9"/>
        <v>Solakpalli</v>
      </c>
      <c r="Z53" s="23" t="str">
        <f>INDEX($P$1:$X$1,MATCH(LARGE(P53:X53,2),P53:X53,0))</f>
        <v>GIR2</v>
      </c>
      <c r="AA53" s="23" t="str">
        <f>INDEX($P$1:$X$1,MATCH(MAX(P53:X53),P53:X53,0))</f>
        <v>Bommrajpeth</v>
      </c>
      <c r="AB53"/>
      <c r="AC53" s="23"/>
    </row>
    <row r="54" spans="1:30" ht="18.75" x14ac:dyDescent="0.25">
      <c r="A54" s="1">
        <f t="shared" si="18"/>
        <v>53</v>
      </c>
      <c r="B54" s="1">
        <v>48204</v>
      </c>
      <c r="C54" s="1" t="s">
        <v>2065</v>
      </c>
      <c r="D54" s="1" t="s">
        <v>3001</v>
      </c>
      <c r="E54" s="1" t="s">
        <v>2799</v>
      </c>
      <c r="F54" s="12">
        <v>16.597999999999999</v>
      </c>
      <c r="G54" s="12">
        <v>16.736000000000001</v>
      </c>
      <c r="H54" s="3">
        <v>0</v>
      </c>
      <c r="I54" s="12">
        <v>0</v>
      </c>
      <c r="J54" s="12">
        <v>0</v>
      </c>
      <c r="K54" s="12">
        <v>0</v>
      </c>
      <c r="L54" s="12">
        <v>0</v>
      </c>
      <c r="M54" s="2">
        <v>17.5</v>
      </c>
      <c r="N54" s="3">
        <v>15</v>
      </c>
      <c r="O54" s="3">
        <v>25</v>
      </c>
      <c r="P54" s="20">
        <f t="shared" si="0"/>
        <v>50.457919999999994</v>
      </c>
      <c r="Q54" s="20">
        <f t="shared" si="1"/>
        <v>50.87744</v>
      </c>
      <c r="R54" s="20"/>
      <c r="S54" s="20"/>
      <c r="T54" s="21"/>
      <c r="U54" s="20"/>
      <c r="V54" s="20">
        <f t="shared" si="6"/>
        <v>53.2</v>
      </c>
      <c r="W54" s="20">
        <f t="shared" si="7"/>
        <v>39</v>
      </c>
      <c r="X54" s="20">
        <f t="shared" si="8"/>
        <v>75</v>
      </c>
      <c r="Y54" s="23" t="str">
        <f t="shared" si="9"/>
        <v>Solakpalli</v>
      </c>
      <c r="Z54" s="23" t="str">
        <f>INDEX($P$1:$X$1,MATCH(LARGE(P54:X54,3),P54:X54,0))</f>
        <v>GIR2</v>
      </c>
      <c r="AA54" s="23" t="str">
        <f>INDEX($P$1:$X$1,MATCH(LARGE(P54:X54,2),P54:X54,0))</f>
        <v>RS_GIR</v>
      </c>
      <c r="AB54" s="23" t="str">
        <f>INDEX($P$1:$X$1,MATCH(MAX(P54:X54),P54:X54,0))</f>
        <v>Bommrajpeth</v>
      </c>
      <c r="AC54"/>
    </row>
    <row r="55" spans="1:30" ht="18.75" x14ac:dyDescent="0.25">
      <c r="A55" s="1">
        <f t="shared" si="18"/>
        <v>54</v>
      </c>
      <c r="B55" s="1">
        <v>48503</v>
      </c>
      <c r="C55" s="1" t="s">
        <v>187</v>
      </c>
      <c r="D55" s="1" t="s">
        <v>3002</v>
      </c>
      <c r="E55" s="1" t="s">
        <v>2853</v>
      </c>
      <c r="F55" s="12">
        <v>21.739000000000001</v>
      </c>
      <c r="G55" s="12">
        <v>21.876999999999999</v>
      </c>
      <c r="H55" s="3">
        <v>0</v>
      </c>
      <c r="I55" s="12">
        <v>0</v>
      </c>
      <c r="J55" s="12">
        <v>0</v>
      </c>
      <c r="K55" s="12">
        <v>0</v>
      </c>
      <c r="L55" s="12">
        <v>0</v>
      </c>
      <c r="M55" s="3">
        <v>0</v>
      </c>
      <c r="N55" s="3">
        <v>26</v>
      </c>
      <c r="O55" s="3">
        <v>30</v>
      </c>
      <c r="P55" s="20">
        <f t="shared" si="0"/>
        <v>66.086560000000006</v>
      </c>
      <c r="Q55" s="20">
        <f t="shared" si="1"/>
        <v>66.506079999999997</v>
      </c>
      <c r="R55" s="20"/>
      <c r="S55" s="20"/>
      <c r="T55" s="21"/>
      <c r="U55" s="20"/>
      <c r="V55" s="20"/>
      <c r="W55" s="20">
        <f t="shared" si="7"/>
        <v>67.600000000000009</v>
      </c>
      <c r="X55" s="20">
        <f t="shared" si="8"/>
        <v>90</v>
      </c>
      <c r="Y55" s="23" t="str">
        <f t="shared" si="9"/>
        <v>GIR</v>
      </c>
      <c r="Z55" s="23" t="str">
        <f>INDEX($P$1:$X$1,MATCH(LARGE(P55:X55,2),P55:X55,0))</f>
        <v>Solakpalli</v>
      </c>
      <c r="AA55" s="23" t="str">
        <f>INDEX($P$1:$X$1,MATCH(MAX(P55:X55),P55:X55,0))</f>
        <v>Bommrajpeth</v>
      </c>
      <c r="AB55"/>
      <c r="AC55" s="23"/>
    </row>
    <row r="56" spans="1:30" ht="18.75" x14ac:dyDescent="0.25">
      <c r="A56" s="1">
        <f t="shared" si="18"/>
        <v>55</v>
      </c>
      <c r="B56" s="1">
        <v>47725</v>
      </c>
      <c r="C56" s="1" t="s">
        <v>2008</v>
      </c>
      <c r="D56" s="1" t="s">
        <v>3003</v>
      </c>
      <c r="E56" s="1" t="s">
        <v>1724</v>
      </c>
      <c r="F56" s="12">
        <v>21.628</v>
      </c>
      <c r="G56" s="12">
        <v>21.765999999999998</v>
      </c>
      <c r="H56" s="3">
        <v>0</v>
      </c>
      <c r="I56" s="12">
        <v>0</v>
      </c>
      <c r="J56" s="12">
        <v>0</v>
      </c>
      <c r="K56" s="12">
        <v>0</v>
      </c>
      <c r="L56" s="12">
        <v>0</v>
      </c>
      <c r="M56" s="2">
        <v>22.5</v>
      </c>
      <c r="N56" s="2">
        <v>38</v>
      </c>
      <c r="O56" s="2">
        <v>31</v>
      </c>
      <c r="P56" s="20">
        <f t="shared" si="0"/>
        <v>65.749120000000005</v>
      </c>
      <c r="Q56" s="20">
        <f t="shared" si="1"/>
        <v>66.168639999999996</v>
      </c>
      <c r="R56" s="20"/>
      <c r="S56" s="20"/>
      <c r="T56" s="21"/>
      <c r="U56" s="20"/>
      <c r="V56" s="20">
        <f t="shared" si="6"/>
        <v>68.400000000000006</v>
      </c>
      <c r="W56" s="20">
        <f t="shared" si="7"/>
        <v>98.8</v>
      </c>
      <c r="X56" s="20">
        <f t="shared" si="8"/>
        <v>93</v>
      </c>
      <c r="Y56" s="23" t="str">
        <f t="shared" si="9"/>
        <v>GIR</v>
      </c>
      <c r="Z56" s="23" t="str">
        <f>INDEX($P$1:$X$1,MATCH(LARGE(P56:X56,3),P56:X56,0))</f>
        <v>RS_GIR</v>
      </c>
      <c r="AA56" s="23" t="str">
        <f>INDEX($P$1:$X$1,MATCH(LARGE(P56:X56,2),P56:X56,0))</f>
        <v>Bommrajpeth</v>
      </c>
      <c r="AB56" s="23" t="str">
        <f>INDEX($P$1:$X$1,MATCH(MAX(P56:X56),P56:X56,0))</f>
        <v>Solakpalli</v>
      </c>
      <c r="AC56"/>
    </row>
    <row r="57" spans="1:30" ht="18.75" x14ac:dyDescent="0.25">
      <c r="A57" s="1">
        <f t="shared" si="18"/>
        <v>56</v>
      </c>
      <c r="B57" s="1">
        <v>48704</v>
      </c>
      <c r="C57" s="1" t="s">
        <v>2131</v>
      </c>
      <c r="D57" s="1" t="s">
        <v>3004</v>
      </c>
      <c r="E57" s="1" t="s">
        <v>1508</v>
      </c>
      <c r="F57" s="12">
        <v>33.999000000000002</v>
      </c>
      <c r="G57" s="12">
        <v>34.137</v>
      </c>
      <c r="H57" s="3">
        <v>0</v>
      </c>
      <c r="I57" s="12">
        <v>0</v>
      </c>
      <c r="J57" s="12">
        <v>24.347999999999999</v>
      </c>
      <c r="K57" s="12">
        <v>23.824000000000002</v>
      </c>
      <c r="L57" s="12">
        <v>0</v>
      </c>
      <c r="M57" s="3">
        <v>0</v>
      </c>
      <c r="N57" s="2">
        <v>25.024999999999999</v>
      </c>
      <c r="O57" s="3">
        <v>37</v>
      </c>
      <c r="P57" s="20">
        <f t="shared" si="0"/>
        <v>103.35696000000002</v>
      </c>
      <c r="Q57" s="20">
        <f t="shared" si="1"/>
        <v>103.77648000000001</v>
      </c>
      <c r="R57" s="20"/>
      <c r="S57" s="20">
        <f t="shared" si="3"/>
        <v>63.3048</v>
      </c>
      <c r="T57" s="21">
        <f t="shared" si="4"/>
        <v>61.942400000000006</v>
      </c>
      <c r="U57" s="20"/>
      <c r="V57" s="20"/>
      <c r="W57" s="20">
        <f t="shared" si="7"/>
        <v>65.064999999999998</v>
      </c>
      <c r="X57" s="20">
        <f t="shared" si="8"/>
        <v>111</v>
      </c>
      <c r="Y57" s="23" t="str">
        <f t="shared" si="9"/>
        <v>LKDRAM4</v>
      </c>
      <c r="Z57" s="23" t="str">
        <f>INDEX($P$1:$X$1,MATCH(LARGE(P57:X57,4),P57:X57,0))</f>
        <v>Solakpalli</v>
      </c>
      <c r="AA57" s="23" t="str">
        <f>INDEX($P$1:$X$1,MATCH(LARGE(P57:X57,3),P57:X57,0))</f>
        <v>GIR</v>
      </c>
      <c r="AB57" s="23" t="str">
        <f>INDEX($P$1:$X$1,MATCH(LARGE(P57:X57,2),P57:X57,0))</f>
        <v>GIR2</v>
      </c>
      <c r="AC57" s="23" t="str">
        <f>INDEX($P$1:$X$1,MATCH(MAX(P57:X57),P57:X57,0))</f>
        <v>Bommrajpeth</v>
      </c>
    </row>
    <row r="58" spans="1:30" ht="18.75" x14ac:dyDescent="0.25">
      <c r="A58" s="1">
        <f t="shared" si="18"/>
        <v>57</v>
      </c>
      <c r="B58" s="1">
        <v>50111</v>
      </c>
      <c r="C58" s="1" t="s">
        <v>133</v>
      </c>
      <c r="D58" s="1" t="s">
        <v>3005</v>
      </c>
      <c r="E58" s="1" t="s">
        <v>1340</v>
      </c>
      <c r="F58" s="12">
        <v>37.521999999999998</v>
      </c>
      <c r="G58" s="12">
        <v>37.659999999999997</v>
      </c>
      <c r="H58" s="3">
        <v>0</v>
      </c>
      <c r="I58" s="12">
        <v>0</v>
      </c>
      <c r="J58" s="12">
        <v>31.902999999999999</v>
      </c>
      <c r="K58" s="12">
        <v>31.04</v>
      </c>
      <c r="L58" s="12">
        <v>0</v>
      </c>
      <c r="M58" s="3">
        <v>0</v>
      </c>
      <c r="N58" s="3">
        <v>30</v>
      </c>
      <c r="O58" s="3">
        <v>41</v>
      </c>
      <c r="P58" s="20">
        <f t="shared" si="0"/>
        <v>114.06688</v>
      </c>
      <c r="Q58" s="20">
        <f t="shared" si="1"/>
        <v>114.48639999999999</v>
      </c>
      <c r="R58" s="20"/>
      <c r="S58" s="20">
        <f t="shared" si="3"/>
        <v>82.947800000000001</v>
      </c>
      <c r="T58" s="21">
        <f t="shared" si="4"/>
        <v>80.703999999999994</v>
      </c>
      <c r="U58" s="20"/>
      <c r="V58" s="20"/>
      <c r="W58" s="20">
        <f t="shared" si="7"/>
        <v>78</v>
      </c>
      <c r="X58" s="20">
        <f t="shared" si="8"/>
        <v>123</v>
      </c>
      <c r="Y58" s="23" t="str">
        <f t="shared" si="9"/>
        <v>Solakpalli</v>
      </c>
      <c r="Z58" s="23" t="str">
        <f>INDEX($P$1:$X$1,MATCH(LARGE(P58:X58,4),P58:X58,0))</f>
        <v>LKDRM2</v>
      </c>
      <c r="AA58" s="23" t="str">
        <f>INDEX($P$1:$X$1,MATCH(LARGE(P58:X58,3),P58:X58,0))</f>
        <v>GIR</v>
      </c>
      <c r="AB58" s="23" t="str">
        <f>INDEX($P$1:$X$1,MATCH(LARGE(P58:X58,2),P58:X58,0))</f>
        <v>GIR2</v>
      </c>
      <c r="AC58" s="23" t="str">
        <f>INDEX($P$1:$X$1,MATCH(MAX(P58:X58),P58:X58,0))</f>
        <v>Bommrajpeth</v>
      </c>
    </row>
    <row r="59" spans="1:30" ht="18.75" x14ac:dyDescent="0.25">
      <c r="A59" s="1">
        <f t="shared" si="18"/>
        <v>58</v>
      </c>
      <c r="B59" s="1">
        <v>46355</v>
      </c>
      <c r="C59" s="1" t="s">
        <v>189</v>
      </c>
      <c r="D59" s="1" t="s">
        <v>3006</v>
      </c>
      <c r="E59" s="1" t="s">
        <v>2782</v>
      </c>
      <c r="F59" s="12">
        <v>33.722000000000001</v>
      </c>
      <c r="G59" s="12">
        <v>33.86</v>
      </c>
      <c r="H59" s="3">
        <v>0</v>
      </c>
      <c r="I59" s="12">
        <v>0</v>
      </c>
      <c r="J59" s="12">
        <v>29.190999999999999</v>
      </c>
      <c r="K59" s="12">
        <v>28.667000000000002</v>
      </c>
      <c r="L59" s="12">
        <v>0</v>
      </c>
      <c r="M59" s="2">
        <v>34.5</v>
      </c>
      <c r="N59" s="2">
        <v>46</v>
      </c>
      <c r="O59" s="2">
        <v>33</v>
      </c>
      <c r="P59" s="20">
        <f t="shared" si="0"/>
        <v>102.51488000000001</v>
      </c>
      <c r="Q59" s="20">
        <f t="shared" si="1"/>
        <v>102.9344</v>
      </c>
      <c r="R59" s="20"/>
      <c r="S59" s="20">
        <f t="shared" si="3"/>
        <v>75.896600000000007</v>
      </c>
      <c r="T59" s="21">
        <f t="shared" si="4"/>
        <v>74.534200000000013</v>
      </c>
      <c r="U59" s="20"/>
      <c r="V59" s="20">
        <f t="shared" si="6"/>
        <v>104.88</v>
      </c>
      <c r="W59" s="20">
        <f t="shared" si="7"/>
        <v>119.60000000000001</v>
      </c>
      <c r="X59" s="20">
        <f t="shared" si="8"/>
        <v>99</v>
      </c>
      <c r="Y59" s="23" t="str">
        <f t="shared" si="9"/>
        <v>LKDRAM4</v>
      </c>
      <c r="Z59" s="23" t="str">
        <f>INDEX($P$1:$X$1,MATCH(LARGE(P59:X59,5),P59:X59,0))</f>
        <v>Bommrajpeth</v>
      </c>
      <c r="AA59" s="23" t="str">
        <f>INDEX($P$1:$X$1,MATCH(LARGE(P59:X59,4),P59:X59,0))</f>
        <v>GIR</v>
      </c>
      <c r="AB59" s="23" t="str">
        <f>INDEX($P$1:$X$1,MATCH(LARGE(P59:X59,3),P59:X59,0))</f>
        <v>GIR2</v>
      </c>
      <c r="AC59" s="23" t="str">
        <f>INDEX($P$1:$X$1,MATCH(LARGE(P59:X59,2),P59:X59,0))</f>
        <v>RS_GIR</v>
      </c>
      <c r="AD59" s="23" t="str">
        <f>INDEX($P$1:$X$1,MATCH(MAX(P59:X59),P59:X59,0))</f>
        <v>Solakpalli</v>
      </c>
    </row>
    <row r="60" spans="1:30" ht="18.75" x14ac:dyDescent="0.25">
      <c r="A60" s="1">
        <f t="shared" si="18"/>
        <v>59</v>
      </c>
      <c r="B60" s="1">
        <v>49478</v>
      </c>
      <c r="C60" s="1" t="s">
        <v>333</v>
      </c>
      <c r="D60" s="1" t="s">
        <v>3007</v>
      </c>
      <c r="E60" s="1" t="s">
        <v>2799</v>
      </c>
      <c r="F60" s="12">
        <v>19.292000000000002</v>
      </c>
      <c r="G60" s="12">
        <v>19.43</v>
      </c>
      <c r="H60" s="3">
        <v>0</v>
      </c>
      <c r="I60" s="12">
        <v>0</v>
      </c>
      <c r="J60" s="12">
        <v>0</v>
      </c>
      <c r="K60" s="12">
        <v>0</v>
      </c>
      <c r="L60" s="12">
        <v>0</v>
      </c>
      <c r="M60" s="2">
        <v>20</v>
      </c>
      <c r="N60" s="3">
        <v>15</v>
      </c>
      <c r="O60" s="3">
        <v>25</v>
      </c>
      <c r="P60" s="20">
        <f t="shared" si="0"/>
        <v>58.647680000000008</v>
      </c>
      <c r="Q60" s="20">
        <f t="shared" si="1"/>
        <v>59.0672</v>
      </c>
      <c r="R60" s="20"/>
      <c r="S60" s="20"/>
      <c r="T60" s="21"/>
      <c r="U60" s="20"/>
      <c r="V60" s="20">
        <f t="shared" si="6"/>
        <v>60.8</v>
      </c>
      <c r="W60" s="20">
        <f t="shared" si="7"/>
        <v>39</v>
      </c>
      <c r="X60" s="20">
        <f t="shared" si="8"/>
        <v>75</v>
      </c>
      <c r="Y60" s="23" t="str">
        <f t="shared" si="9"/>
        <v>Solakpalli</v>
      </c>
      <c r="Z60" s="23" t="str">
        <f>INDEX($P$1:$X$1,MATCH(LARGE(P60:X60,3),P60:X60,0))</f>
        <v>GIR2</v>
      </c>
      <c r="AA60" s="23" t="str">
        <f>INDEX($P$1:$X$1,MATCH(LARGE(P60:X60,2),P60:X60,0))</f>
        <v>RS_GIR</v>
      </c>
      <c r="AB60" s="23" t="str">
        <f>INDEX($P$1:$X$1,MATCH(MAX(P60:X60),P60:X60,0))</f>
        <v>Bommrajpeth</v>
      </c>
      <c r="AC60"/>
    </row>
    <row r="61" spans="1:30" ht="18.75" x14ac:dyDescent="0.25">
      <c r="A61" s="1">
        <f t="shared" si="18"/>
        <v>60</v>
      </c>
      <c r="B61" s="1">
        <v>51985</v>
      </c>
      <c r="C61" s="1" t="s">
        <v>2571</v>
      </c>
      <c r="D61" s="1" t="s">
        <v>3008</v>
      </c>
      <c r="E61" s="1" t="s">
        <v>1350</v>
      </c>
      <c r="F61" s="12">
        <v>25.02</v>
      </c>
      <c r="G61" s="12">
        <v>25.158000000000001</v>
      </c>
      <c r="H61" s="3">
        <v>0</v>
      </c>
      <c r="I61" s="12">
        <v>0</v>
      </c>
      <c r="J61" s="12">
        <v>0</v>
      </c>
      <c r="K61" s="12">
        <v>0</v>
      </c>
      <c r="L61" s="12">
        <v>0</v>
      </c>
      <c r="M61" s="3">
        <v>0</v>
      </c>
      <c r="N61" s="3">
        <v>45</v>
      </c>
      <c r="O61" s="3">
        <v>32</v>
      </c>
      <c r="P61" s="20">
        <f t="shared" si="0"/>
        <v>76.0608</v>
      </c>
      <c r="Q61" s="20">
        <f t="shared" si="1"/>
        <v>76.480320000000006</v>
      </c>
      <c r="R61" s="20"/>
      <c r="S61" s="20"/>
      <c r="T61" s="21"/>
      <c r="U61" s="20"/>
      <c r="V61" s="20"/>
      <c r="W61" s="20">
        <f t="shared" si="7"/>
        <v>117</v>
      </c>
      <c r="X61" s="20">
        <f t="shared" si="8"/>
        <v>96</v>
      </c>
      <c r="Y61" s="23" t="str">
        <f t="shared" si="9"/>
        <v>GIR</v>
      </c>
      <c r="Z61" s="23" t="str">
        <f>INDEX($P$1:$X$1,MATCH(LARGE(P61:X61,2),P61:X61,0))</f>
        <v>Bommrajpeth</v>
      </c>
      <c r="AA61" s="23" t="str">
        <f>INDEX($P$1:$X$1,MATCH(MAX(P61:X61),P61:X61,0))</f>
        <v>Solakpalli</v>
      </c>
      <c r="AB61" s="23"/>
      <c r="AC61" s="23"/>
    </row>
    <row r="62" spans="1:30" ht="18.75" x14ac:dyDescent="0.25">
      <c r="A62" s="1">
        <f t="shared" si="18"/>
        <v>61</v>
      </c>
      <c r="B62" s="1">
        <v>48693</v>
      </c>
      <c r="C62" s="1" t="s">
        <v>2127</v>
      </c>
      <c r="D62" s="1" t="s">
        <v>3009</v>
      </c>
      <c r="E62" s="1" t="s">
        <v>2800</v>
      </c>
      <c r="F62" s="12">
        <v>26.056999999999999</v>
      </c>
      <c r="G62" s="12">
        <v>26.195</v>
      </c>
      <c r="H62" s="3">
        <v>0</v>
      </c>
      <c r="I62" s="12">
        <v>0</v>
      </c>
      <c r="J62" s="12">
        <v>0</v>
      </c>
      <c r="K62" s="12">
        <v>0</v>
      </c>
      <c r="L62" s="12">
        <v>0</v>
      </c>
      <c r="M62" s="2">
        <v>27</v>
      </c>
      <c r="N62" s="3">
        <v>27</v>
      </c>
      <c r="O62" s="3">
        <v>35</v>
      </c>
      <c r="P62" s="20">
        <f t="shared" si="0"/>
        <v>79.213279999999997</v>
      </c>
      <c r="Q62" s="20">
        <f t="shared" si="1"/>
        <v>79.632800000000003</v>
      </c>
      <c r="R62" s="20"/>
      <c r="S62" s="20"/>
      <c r="T62" s="21"/>
      <c r="U62" s="20"/>
      <c r="V62" s="20">
        <f t="shared" si="6"/>
        <v>82.08</v>
      </c>
      <c r="W62" s="20">
        <f t="shared" si="7"/>
        <v>70.2</v>
      </c>
      <c r="X62" s="20">
        <f t="shared" si="8"/>
        <v>105</v>
      </c>
      <c r="Y62" s="23" t="str">
        <f t="shared" si="9"/>
        <v>Solakpalli</v>
      </c>
      <c r="Z62" s="23" t="str">
        <f>INDEX($P$1:$X$1,MATCH(LARGE(P62:X62,3),P62:X62,0))</f>
        <v>GIR2</v>
      </c>
      <c r="AA62" s="23" t="str">
        <f>INDEX($P$1:$X$1,MATCH(LARGE(P62:X62,2),P62:X62,0))</f>
        <v>RS_GIR</v>
      </c>
      <c r="AB62" s="23" t="str">
        <f>INDEX($P$1:$X$1,MATCH(MAX(P62:X62),P62:X62,0))</f>
        <v>Bommrajpeth</v>
      </c>
      <c r="AC62"/>
    </row>
    <row r="63" spans="1:30" ht="18.75" x14ac:dyDescent="0.25">
      <c r="A63" s="1">
        <f t="shared" si="18"/>
        <v>62</v>
      </c>
      <c r="B63" s="1">
        <v>49322</v>
      </c>
      <c r="C63" s="1" t="s">
        <v>2210</v>
      </c>
      <c r="D63" s="1" t="s">
        <v>3010</v>
      </c>
      <c r="E63" s="1" t="s">
        <v>1338</v>
      </c>
      <c r="F63" s="12">
        <v>28.344999999999999</v>
      </c>
      <c r="G63" s="12">
        <v>28.483000000000001</v>
      </c>
      <c r="H63" s="3">
        <v>0</v>
      </c>
      <c r="I63" s="12">
        <v>0</v>
      </c>
      <c r="J63" s="12">
        <v>0</v>
      </c>
      <c r="K63" s="12">
        <v>0</v>
      </c>
      <c r="L63" s="12">
        <v>0</v>
      </c>
      <c r="M63" s="3">
        <v>0</v>
      </c>
      <c r="N63" s="2">
        <v>33.75</v>
      </c>
      <c r="O63" s="2">
        <v>30.5</v>
      </c>
      <c r="P63" s="20">
        <f t="shared" si="0"/>
        <v>86.168800000000005</v>
      </c>
      <c r="Q63" s="20">
        <f t="shared" si="1"/>
        <v>86.588319999999996</v>
      </c>
      <c r="R63" s="20"/>
      <c r="S63" s="20"/>
      <c r="T63" s="21"/>
      <c r="U63" s="20"/>
      <c r="V63" s="20"/>
      <c r="W63" s="20">
        <f t="shared" si="7"/>
        <v>87.75</v>
      </c>
      <c r="X63" s="20">
        <f t="shared" si="8"/>
        <v>91.5</v>
      </c>
      <c r="Y63" s="23" t="str">
        <f t="shared" si="9"/>
        <v>GIR</v>
      </c>
      <c r="Z63" s="23" t="str">
        <f>INDEX($P$1:$X$1,MATCH(LARGE(P63:X63,2),P63:X63,0))</f>
        <v>Solakpalli</v>
      </c>
      <c r="AA63" s="23" t="str">
        <f>INDEX($P$1:$X$1,MATCH(MAX(P63:X63),P63:X63,0))</f>
        <v>Bommrajpeth</v>
      </c>
      <c r="AB63"/>
      <c r="AC63" s="23"/>
    </row>
    <row r="64" spans="1:30" ht="18.75" x14ac:dyDescent="0.25">
      <c r="A64" s="1">
        <f t="shared" si="18"/>
        <v>63</v>
      </c>
      <c r="B64" s="1">
        <v>50024</v>
      </c>
      <c r="C64" s="1" t="s">
        <v>2273</v>
      </c>
      <c r="D64" s="1" t="s">
        <v>3011</v>
      </c>
      <c r="E64" s="1" t="s">
        <v>1338</v>
      </c>
      <c r="F64" s="12">
        <v>23.539000000000001</v>
      </c>
      <c r="G64" s="12">
        <v>23.677</v>
      </c>
      <c r="H64" s="3">
        <v>0</v>
      </c>
      <c r="I64" s="12">
        <v>0</v>
      </c>
      <c r="J64" s="12">
        <v>0</v>
      </c>
      <c r="K64" s="12">
        <v>0</v>
      </c>
      <c r="L64" s="12">
        <v>0</v>
      </c>
      <c r="M64" s="3">
        <v>0</v>
      </c>
      <c r="N64" s="2">
        <v>33.75</v>
      </c>
      <c r="O64" s="2">
        <v>30.5</v>
      </c>
      <c r="P64" s="20">
        <f t="shared" si="0"/>
        <v>71.55856</v>
      </c>
      <c r="Q64" s="20">
        <f t="shared" si="1"/>
        <v>71.978080000000006</v>
      </c>
      <c r="R64" s="20"/>
      <c r="S64" s="20"/>
      <c r="T64" s="21"/>
      <c r="U64" s="20"/>
      <c r="V64" s="20"/>
      <c r="W64" s="20">
        <f t="shared" si="7"/>
        <v>87.75</v>
      </c>
      <c r="X64" s="20">
        <f t="shared" si="8"/>
        <v>91.5</v>
      </c>
      <c r="Y64" s="23" t="str">
        <f t="shared" si="9"/>
        <v>GIR</v>
      </c>
      <c r="Z64" s="23" t="str">
        <f>INDEX($P$1:$X$1,MATCH(LARGE(P64:X64,2),P64:X64,0))</f>
        <v>Solakpalli</v>
      </c>
      <c r="AA64" s="23" t="str">
        <f>INDEX($P$1:$X$1,MATCH(MAX(P64:X64),P64:X64,0))</f>
        <v>Bommrajpeth</v>
      </c>
      <c r="AB64"/>
      <c r="AC64" s="23"/>
    </row>
    <row r="65" spans="1:30" ht="18.75" x14ac:dyDescent="0.25">
      <c r="A65" s="1">
        <f t="shared" si="18"/>
        <v>64</v>
      </c>
      <c r="B65" s="1">
        <v>51594</v>
      </c>
      <c r="C65" s="1" t="s">
        <v>2507</v>
      </c>
      <c r="D65" s="1" t="s">
        <v>3012</v>
      </c>
      <c r="E65" s="1" t="s">
        <v>1419</v>
      </c>
      <c r="F65" s="12">
        <v>28.295000000000002</v>
      </c>
      <c r="G65" s="12">
        <v>28.433</v>
      </c>
      <c r="H65" s="3">
        <v>0</v>
      </c>
      <c r="I65" s="12">
        <v>0</v>
      </c>
      <c r="J65" s="12">
        <v>29.664999999999999</v>
      </c>
      <c r="K65" s="12">
        <v>0</v>
      </c>
      <c r="L65" s="12">
        <v>0</v>
      </c>
      <c r="M65" s="2">
        <v>29.5</v>
      </c>
      <c r="N65" s="3">
        <v>27</v>
      </c>
      <c r="O65" s="3">
        <v>35</v>
      </c>
      <c r="P65" s="20">
        <f t="shared" si="0"/>
        <v>86.016800000000003</v>
      </c>
      <c r="Q65" s="20">
        <f t="shared" si="1"/>
        <v>86.436319999999995</v>
      </c>
      <c r="R65" s="20"/>
      <c r="S65" s="20">
        <f t="shared" si="3"/>
        <v>77.129000000000005</v>
      </c>
      <c r="T65" s="21"/>
      <c r="U65" s="20"/>
      <c r="V65" s="20">
        <f t="shared" si="6"/>
        <v>89.68</v>
      </c>
      <c r="W65" s="20">
        <f t="shared" si="7"/>
        <v>70.2</v>
      </c>
      <c r="X65" s="20">
        <f t="shared" si="8"/>
        <v>105</v>
      </c>
      <c r="Y65" s="23" t="str">
        <f t="shared" si="9"/>
        <v>Solakpalli</v>
      </c>
      <c r="Z65" s="23" t="str">
        <f>INDEX($P$1:$X$1,MATCH(LARGE(P65:X65,4),P65:X65,0))</f>
        <v>GIR</v>
      </c>
      <c r="AA65" s="23" t="str">
        <f>INDEX($P$1:$X$1,MATCH(LARGE(P65:X65,3),P65:X65,0))</f>
        <v>GIR2</v>
      </c>
      <c r="AB65" s="23" t="str">
        <f>INDEX($P$1:$X$1,MATCH(LARGE(P65:X65,2),P65:X65,0))</f>
        <v>RS_GIR</v>
      </c>
      <c r="AC65" s="23" t="str">
        <f>INDEX($P$1:$X$1,MATCH(MAX(P65:X65),P65:X65,0))</f>
        <v>Bommrajpeth</v>
      </c>
    </row>
    <row r="66" spans="1:30" ht="18.75" x14ac:dyDescent="0.25">
      <c r="A66" s="1">
        <f t="shared" si="18"/>
        <v>65</v>
      </c>
      <c r="B66" s="1">
        <v>46338</v>
      </c>
      <c r="C66" s="1" t="s">
        <v>1812</v>
      </c>
      <c r="D66" s="1" t="s">
        <v>2990</v>
      </c>
      <c r="E66" s="1" t="s">
        <v>1335</v>
      </c>
      <c r="F66" s="12">
        <v>34.606999999999999</v>
      </c>
      <c r="G66" s="12">
        <v>34.744999999999997</v>
      </c>
      <c r="H66" s="3">
        <v>0</v>
      </c>
      <c r="I66" s="12">
        <v>0</v>
      </c>
      <c r="J66" s="12">
        <v>33.576999999999998</v>
      </c>
      <c r="K66" s="12">
        <v>33.052999999999997</v>
      </c>
      <c r="L66" s="12">
        <v>0</v>
      </c>
      <c r="M66" s="2">
        <v>36.5</v>
      </c>
      <c r="N66" s="3">
        <v>45</v>
      </c>
      <c r="O66" s="3">
        <v>32</v>
      </c>
      <c r="P66" s="20">
        <f t="shared" si="0"/>
        <v>105.20528</v>
      </c>
      <c r="Q66" s="20">
        <f t="shared" si="1"/>
        <v>105.62479999999999</v>
      </c>
      <c r="R66" s="20"/>
      <c r="S66" s="20">
        <f t="shared" si="3"/>
        <v>87.300200000000004</v>
      </c>
      <c r="T66" s="21">
        <f t="shared" si="4"/>
        <v>85.937799999999996</v>
      </c>
      <c r="U66" s="20"/>
      <c r="V66" s="20">
        <f t="shared" si="6"/>
        <v>110.96000000000001</v>
      </c>
      <c r="W66" s="20">
        <f t="shared" si="7"/>
        <v>117</v>
      </c>
      <c r="X66" s="20">
        <f t="shared" si="8"/>
        <v>96</v>
      </c>
      <c r="Y66" s="23" t="str">
        <f t="shared" si="9"/>
        <v>LKDRAM4</v>
      </c>
      <c r="Z66" s="23" t="str">
        <f>INDEX($P$1:$X$1,MATCH(LARGE(P66:X66,5),P66:X66,0))</f>
        <v>Bommrajpeth</v>
      </c>
      <c r="AA66" s="23" t="str">
        <f>INDEX($P$1:$X$1,MATCH(LARGE(P66:X66,4),P66:X66,0))</f>
        <v>GIR</v>
      </c>
      <c r="AB66" s="23" t="str">
        <f>INDEX($P$1:$X$1,MATCH(LARGE(P66:X66,3),P66:X66,0))</f>
        <v>GIR2</v>
      </c>
      <c r="AC66" s="23" t="str">
        <f>INDEX($P$1:$X$1,MATCH(LARGE(P66:X66,2),P66:X66,0))</f>
        <v>RS_GIR</v>
      </c>
      <c r="AD66" s="23" t="str">
        <f>INDEX($P$1:$X$1,MATCH(MAX(P66:X66),P66:X66,0))</f>
        <v>Solakpalli</v>
      </c>
    </row>
    <row r="67" spans="1:30" ht="18.75" x14ac:dyDescent="0.25">
      <c r="A67" s="1">
        <f t="shared" si="18"/>
        <v>66</v>
      </c>
      <c r="B67" s="1">
        <v>25840</v>
      </c>
      <c r="C67" s="1" t="s">
        <v>359</v>
      </c>
      <c r="D67" s="1" t="s">
        <v>3013</v>
      </c>
      <c r="E67" s="1" t="s">
        <v>2735</v>
      </c>
      <c r="F67" s="12">
        <v>24.632999999999999</v>
      </c>
      <c r="G67" s="12">
        <v>24.771000000000001</v>
      </c>
      <c r="H67" s="3">
        <v>0</v>
      </c>
      <c r="I67" s="12">
        <v>0</v>
      </c>
      <c r="J67" s="12">
        <v>0</v>
      </c>
      <c r="K67" s="12">
        <v>0</v>
      </c>
      <c r="L67" s="12">
        <v>0</v>
      </c>
      <c r="M67" s="2">
        <v>20.5</v>
      </c>
      <c r="N67" s="2">
        <v>38</v>
      </c>
      <c r="O67" s="2">
        <v>30</v>
      </c>
      <c r="P67" s="20">
        <f t="shared" ref="P67:P130" si="19">F67*3.04</f>
        <v>74.884320000000002</v>
      </c>
      <c r="Q67" s="20">
        <f t="shared" ref="Q67:Q130" si="20">G67*3.04</f>
        <v>75.303840000000008</v>
      </c>
      <c r="R67" s="20"/>
      <c r="S67" s="20"/>
      <c r="T67" s="21"/>
      <c r="U67" s="20"/>
      <c r="V67" s="20">
        <f t="shared" ref="V67:V129" si="21">M67*3.04</f>
        <v>62.32</v>
      </c>
      <c r="W67" s="20">
        <f t="shared" ref="W67:W130" si="22">N67*2.6</f>
        <v>98.8</v>
      </c>
      <c r="X67" s="20">
        <f t="shared" ref="X67:X130" si="23">O67*3</f>
        <v>90</v>
      </c>
      <c r="Y67" s="23" t="str">
        <f t="shared" ref="Y67:Y130" si="24">INDEX($P$1:$X$1,MATCH(MIN(P67:X67),P67:X67,0))</f>
        <v>RS_GIR</v>
      </c>
      <c r="Z67" s="23" t="str">
        <f>INDEX($P$1:$X$1,MATCH(LARGE(P67:X67,3),P67:X67,0))</f>
        <v>GIR2</v>
      </c>
      <c r="AA67" s="23" t="str">
        <f>INDEX($P$1:$X$1,MATCH(LARGE(P67:X67,2),P67:X67,0))</f>
        <v>Bommrajpeth</v>
      </c>
      <c r="AB67" s="23" t="str">
        <f>INDEX($P$1:$X$1,MATCH(MAX(P67:X67),P67:X67,0))</f>
        <v>Solakpalli</v>
      </c>
      <c r="AC67"/>
    </row>
    <row r="68" spans="1:30" ht="18.75" x14ac:dyDescent="0.25">
      <c r="A68" s="1">
        <f t="shared" ref="A68:A131" si="25">A67+1</f>
        <v>67</v>
      </c>
      <c r="B68" s="1">
        <v>49818</v>
      </c>
      <c r="C68" s="1" t="s">
        <v>2252</v>
      </c>
      <c r="D68" s="1" t="s">
        <v>3014</v>
      </c>
      <c r="E68" s="1" t="s">
        <v>1681</v>
      </c>
      <c r="F68" s="12">
        <v>21.062000000000001</v>
      </c>
      <c r="G68" s="12">
        <v>21.2</v>
      </c>
      <c r="H68" s="3">
        <v>0</v>
      </c>
      <c r="I68" s="12">
        <v>0</v>
      </c>
      <c r="J68" s="12">
        <v>0</v>
      </c>
      <c r="K68" s="12">
        <v>0</v>
      </c>
      <c r="L68" s="12">
        <v>0</v>
      </c>
      <c r="M68" s="3">
        <v>0</v>
      </c>
      <c r="N68" s="2">
        <v>28.555555555555557</v>
      </c>
      <c r="O68" s="3">
        <v>26</v>
      </c>
      <c r="P68" s="20">
        <f t="shared" si="19"/>
        <v>64.028480000000002</v>
      </c>
      <c r="Q68" s="20">
        <f t="shared" si="20"/>
        <v>64.447999999999993</v>
      </c>
      <c r="R68" s="20"/>
      <c r="S68" s="20"/>
      <c r="T68" s="21"/>
      <c r="U68" s="20"/>
      <c r="V68" s="20"/>
      <c r="W68" s="20">
        <f t="shared" si="22"/>
        <v>74.244444444444454</v>
      </c>
      <c r="X68" s="20">
        <f t="shared" si="23"/>
        <v>78</v>
      </c>
      <c r="Y68" s="23" t="str">
        <f t="shared" si="24"/>
        <v>GIR</v>
      </c>
      <c r="Z68" s="23" t="str">
        <f>INDEX($P$1:$X$1,MATCH(LARGE(P68:X68,2),P68:X68,0))</f>
        <v>Solakpalli</v>
      </c>
      <c r="AA68" s="23" t="str">
        <f>INDEX($P$1:$X$1,MATCH(MAX(P68:X68),P68:X68,0))</f>
        <v>Bommrajpeth</v>
      </c>
      <c r="AB68" s="23"/>
      <c r="AC68" s="23"/>
    </row>
    <row r="69" spans="1:30" ht="18.75" x14ac:dyDescent="0.25">
      <c r="A69" s="1">
        <f t="shared" si="25"/>
        <v>68</v>
      </c>
      <c r="B69" s="1">
        <v>50418</v>
      </c>
      <c r="C69" s="1" t="s">
        <v>2341</v>
      </c>
      <c r="D69" s="1" t="s">
        <v>3015</v>
      </c>
      <c r="E69" s="1" t="s">
        <v>1402</v>
      </c>
      <c r="F69" s="12">
        <v>32.329000000000001</v>
      </c>
      <c r="G69" s="12">
        <v>0</v>
      </c>
      <c r="H69" s="3">
        <v>0</v>
      </c>
      <c r="I69" s="12">
        <v>0</v>
      </c>
      <c r="J69" s="12">
        <v>16.824000000000002</v>
      </c>
      <c r="K69" s="12">
        <v>16.300999999999998</v>
      </c>
      <c r="L69" s="12">
        <v>0</v>
      </c>
      <c r="M69" s="3">
        <v>0</v>
      </c>
      <c r="N69" s="3">
        <v>10</v>
      </c>
      <c r="O69" s="3">
        <v>42</v>
      </c>
      <c r="P69" s="20">
        <f t="shared" si="19"/>
        <v>98.280160000000009</v>
      </c>
      <c r="Q69" s="20"/>
      <c r="R69" s="20"/>
      <c r="S69" s="20">
        <f t="shared" ref="S69:S128" si="26">J69*2.6</f>
        <v>43.742400000000004</v>
      </c>
      <c r="T69" s="21">
        <f t="shared" ref="T69:T128" si="27">K69*2.6</f>
        <v>42.382599999999996</v>
      </c>
      <c r="U69" s="20"/>
      <c r="V69" s="20"/>
      <c r="W69" s="20">
        <f t="shared" si="22"/>
        <v>26</v>
      </c>
      <c r="X69" s="20">
        <f t="shared" si="23"/>
        <v>126</v>
      </c>
      <c r="Y69" s="23" t="str">
        <f t="shared" si="24"/>
        <v>Solakpalli</v>
      </c>
      <c r="Z69" s="23" t="str">
        <f>INDEX($P$1:$X$1,MATCH(LARGE(P69:X69,3),P69:X69,0))</f>
        <v>LKDRM2</v>
      </c>
      <c r="AA69" s="23" t="str">
        <f>INDEX($P$1:$X$1,MATCH(LARGE(P69:X69,2),P69:X69,0))</f>
        <v>GIR</v>
      </c>
      <c r="AB69" s="23" t="str">
        <f>INDEX($P$1:$X$1,MATCH(MAX(P69:X69),P69:X69,0))</f>
        <v>Bommrajpeth</v>
      </c>
      <c r="AC69"/>
    </row>
    <row r="70" spans="1:30" ht="18.75" x14ac:dyDescent="0.25">
      <c r="A70" s="1">
        <f t="shared" si="25"/>
        <v>69</v>
      </c>
      <c r="B70" s="1">
        <v>53686</v>
      </c>
      <c r="C70" s="1" t="s">
        <v>893</v>
      </c>
      <c r="D70" s="1" t="s">
        <v>3016</v>
      </c>
      <c r="E70" s="1" t="s">
        <v>2880</v>
      </c>
      <c r="F70" s="12">
        <v>20.597999999999999</v>
      </c>
      <c r="G70" s="12">
        <v>20.736000000000001</v>
      </c>
      <c r="H70" s="3">
        <v>0</v>
      </c>
      <c r="I70" s="12">
        <v>0</v>
      </c>
      <c r="J70" s="12">
        <v>0</v>
      </c>
      <c r="K70" s="12">
        <v>0</v>
      </c>
      <c r="L70" s="12">
        <v>0</v>
      </c>
      <c r="M70" s="3">
        <v>0</v>
      </c>
      <c r="N70" s="3">
        <v>42</v>
      </c>
      <c r="O70" s="3">
        <v>16</v>
      </c>
      <c r="P70" s="20">
        <f t="shared" si="19"/>
        <v>62.617919999999998</v>
      </c>
      <c r="Q70" s="20">
        <f t="shared" si="20"/>
        <v>63.037440000000004</v>
      </c>
      <c r="R70" s="20"/>
      <c r="S70" s="20"/>
      <c r="T70" s="21"/>
      <c r="U70" s="20"/>
      <c r="V70" s="20"/>
      <c r="W70" s="20">
        <f t="shared" si="22"/>
        <v>109.2</v>
      </c>
      <c r="X70" s="20">
        <f t="shared" si="23"/>
        <v>48</v>
      </c>
      <c r="Y70" s="23" t="str">
        <f t="shared" si="24"/>
        <v>Bommrajpeth</v>
      </c>
      <c r="Z70" s="23" t="str">
        <f>INDEX($P$1:$X$1,MATCH(LARGE(P70:X70,2),P70:X70,0))</f>
        <v>GIR2</v>
      </c>
      <c r="AA70" s="23" t="str">
        <f>INDEX($P$1:$X$1,MATCH(MAX(P70:X70),P70:X70,0))</f>
        <v>Solakpalli</v>
      </c>
      <c r="AB70" s="23"/>
      <c r="AC70" s="23"/>
    </row>
    <row r="71" spans="1:30" ht="18.75" x14ac:dyDescent="0.25">
      <c r="A71" s="1">
        <f t="shared" si="25"/>
        <v>70</v>
      </c>
      <c r="B71" s="1">
        <v>24399</v>
      </c>
      <c r="C71" s="1" t="s">
        <v>779</v>
      </c>
      <c r="D71" s="1" t="s">
        <v>3017</v>
      </c>
      <c r="E71" s="1" t="s">
        <v>1338</v>
      </c>
      <c r="F71" s="12">
        <v>24.536000000000001</v>
      </c>
      <c r="G71" s="12">
        <v>24.675000000000001</v>
      </c>
      <c r="H71" s="3">
        <v>0</v>
      </c>
      <c r="I71" s="12">
        <v>0</v>
      </c>
      <c r="J71" s="12">
        <v>0</v>
      </c>
      <c r="K71" s="12">
        <v>34.808</v>
      </c>
      <c r="L71" s="12">
        <v>0</v>
      </c>
      <c r="M71" s="2">
        <v>25.5</v>
      </c>
      <c r="N71" s="2">
        <v>36</v>
      </c>
      <c r="O71" s="2">
        <v>30</v>
      </c>
      <c r="P71" s="20">
        <f t="shared" si="19"/>
        <v>74.58944000000001</v>
      </c>
      <c r="Q71" s="20">
        <f t="shared" si="20"/>
        <v>75.012</v>
      </c>
      <c r="R71" s="20"/>
      <c r="S71" s="20"/>
      <c r="T71" s="21">
        <f t="shared" si="27"/>
        <v>90.500799999999998</v>
      </c>
      <c r="U71" s="20"/>
      <c r="V71" s="20">
        <f t="shared" si="21"/>
        <v>77.52</v>
      </c>
      <c r="W71" s="20">
        <f t="shared" si="22"/>
        <v>93.600000000000009</v>
      </c>
      <c r="X71" s="20">
        <f t="shared" si="23"/>
        <v>90</v>
      </c>
      <c r="Y71" s="23" t="str">
        <f t="shared" si="24"/>
        <v>GIR</v>
      </c>
      <c r="Z71" s="23" t="str">
        <f>INDEX($P$1:$X$1,MATCH(LARGE(P71:X71,4),P71:X71,0))</f>
        <v>RS_GIR</v>
      </c>
      <c r="AA71" s="23" t="str">
        <f>INDEX($P$1:$X$1,MATCH(LARGE(P71:X71,3),P71:X71,0))</f>
        <v>Bommrajpeth</v>
      </c>
      <c r="AB71" s="23" t="str">
        <f>INDEX($P$1:$X$1,MATCH(LARGE(P71:X71,2),P71:X71,0))</f>
        <v>LKDRAM4</v>
      </c>
      <c r="AC71" s="23" t="str">
        <f>INDEX($P$1:$X$1,MATCH(MAX(P71:X71),P71:X71,0))</f>
        <v>Solakpalli</v>
      </c>
    </row>
    <row r="72" spans="1:30" ht="18.75" x14ac:dyDescent="0.25">
      <c r="A72" s="1">
        <f t="shared" si="25"/>
        <v>71</v>
      </c>
      <c r="B72" s="1">
        <v>7288</v>
      </c>
      <c r="C72" s="1" t="s">
        <v>259</v>
      </c>
      <c r="D72" s="1" t="s">
        <v>3018</v>
      </c>
      <c r="E72" s="1" t="s">
        <v>1361</v>
      </c>
      <c r="F72" s="12">
        <v>28.372</v>
      </c>
      <c r="G72" s="12">
        <v>28.510999999999999</v>
      </c>
      <c r="H72" s="2">
        <v>48.8</v>
      </c>
      <c r="I72" s="12">
        <v>56.8</v>
      </c>
      <c r="J72" s="12">
        <v>0</v>
      </c>
      <c r="K72" s="12">
        <v>0</v>
      </c>
      <c r="L72" s="12">
        <v>0</v>
      </c>
      <c r="M72" s="3">
        <v>0</v>
      </c>
      <c r="N72" s="3">
        <v>26</v>
      </c>
      <c r="O72" s="3">
        <v>34</v>
      </c>
      <c r="P72" s="20">
        <f t="shared" si="19"/>
        <v>86.250879999999995</v>
      </c>
      <c r="Q72" s="20">
        <f t="shared" si="20"/>
        <v>86.673439999999999</v>
      </c>
      <c r="R72" s="20">
        <f t="shared" ref="R72:R126" si="28">I72*3</f>
        <v>170.39999999999998</v>
      </c>
      <c r="S72" s="20"/>
      <c r="T72" s="21"/>
      <c r="U72" s="20"/>
      <c r="V72" s="20"/>
      <c r="W72" s="20">
        <f t="shared" si="22"/>
        <v>67.600000000000009</v>
      </c>
      <c r="X72" s="20">
        <f t="shared" si="23"/>
        <v>102</v>
      </c>
      <c r="Y72" s="23" t="str">
        <f t="shared" si="24"/>
        <v>Solakpalli</v>
      </c>
      <c r="Z72" s="23" t="str">
        <f>INDEX($P$1:$X$1,MATCH(LARGE(P72:X72,3),P72:X72,0))</f>
        <v>GIR2</v>
      </c>
      <c r="AA72" s="23" t="str">
        <f>INDEX($P$1:$X$1,MATCH(LARGE(P72:X72,2),P72:X72,0))</f>
        <v>Bommrajpeth</v>
      </c>
      <c r="AB72" s="23" t="str">
        <f>INDEX($P$1:$X$1,MATCH(MAX(P72:X72),P72:X72,0))</f>
        <v>KSR3</v>
      </c>
      <c r="AC72"/>
    </row>
    <row r="73" spans="1:30" ht="18.75" x14ac:dyDescent="0.25">
      <c r="A73" s="1">
        <f t="shared" si="25"/>
        <v>72</v>
      </c>
      <c r="B73" s="1">
        <v>46313</v>
      </c>
      <c r="C73" s="1" t="s">
        <v>1810</v>
      </c>
      <c r="D73" s="1" t="s">
        <v>3002</v>
      </c>
      <c r="E73" s="1" t="s">
        <v>2729</v>
      </c>
      <c r="F73" s="12">
        <v>21.526</v>
      </c>
      <c r="G73" s="12">
        <v>21.664000000000001</v>
      </c>
      <c r="H73" s="3">
        <v>0</v>
      </c>
      <c r="I73" s="12">
        <v>0</v>
      </c>
      <c r="J73" s="12">
        <v>0</v>
      </c>
      <c r="K73" s="12">
        <v>31.957999999999998</v>
      </c>
      <c r="L73" s="12">
        <v>0</v>
      </c>
      <c r="M73" s="2">
        <v>22.5</v>
      </c>
      <c r="N73" s="2">
        <v>31.5</v>
      </c>
      <c r="O73" s="2">
        <v>30</v>
      </c>
      <c r="P73" s="20">
        <f t="shared" si="19"/>
        <v>65.439040000000006</v>
      </c>
      <c r="Q73" s="20">
        <f t="shared" si="20"/>
        <v>65.858560000000011</v>
      </c>
      <c r="R73" s="20"/>
      <c r="S73" s="20"/>
      <c r="T73" s="21">
        <f t="shared" si="27"/>
        <v>83.090800000000002</v>
      </c>
      <c r="U73" s="20"/>
      <c r="V73" s="20">
        <f t="shared" si="21"/>
        <v>68.400000000000006</v>
      </c>
      <c r="W73" s="20">
        <f t="shared" si="22"/>
        <v>81.900000000000006</v>
      </c>
      <c r="X73" s="20">
        <f t="shared" si="23"/>
        <v>90</v>
      </c>
      <c r="Y73" s="23" t="str">
        <f t="shared" si="24"/>
        <v>GIR</v>
      </c>
      <c r="Z73" s="23" t="str">
        <f>INDEX($P$1:$X$1,MATCH(LARGE(P73:X73,4),P73:X73,0))</f>
        <v>RS_GIR</v>
      </c>
      <c r="AA73" s="23" t="str">
        <f>INDEX($P$1:$X$1,MATCH(LARGE(P73:X73,3),P73:X73,0))</f>
        <v>Solakpalli</v>
      </c>
      <c r="AB73" s="23" t="str">
        <f>INDEX($P$1:$X$1,MATCH(LARGE(P73:X73,2),P73:X73,0))</f>
        <v>LKDRAM4</v>
      </c>
      <c r="AC73" s="23" t="str">
        <f>INDEX($P$1:$X$1,MATCH(MAX(P73:X73),P73:X73,0))</f>
        <v>Bommrajpeth</v>
      </c>
    </row>
    <row r="74" spans="1:30" ht="18.75" x14ac:dyDescent="0.25">
      <c r="A74" s="1">
        <f t="shared" si="25"/>
        <v>73</v>
      </c>
      <c r="B74" s="1">
        <v>48556</v>
      </c>
      <c r="C74" s="1" t="s">
        <v>2110</v>
      </c>
      <c r="D74" s="1" t="s">
        <v>3019</v>
      </c>
      <c r="E74" s="1" t="s">
        <v>1377</v>
      </c>
      <c r="F74" s="12">
        <v>39.116999999999997</v>
      </c>
      <c r="G74" s="12">
        <v>39.255000000000003</v>
      </c>
      <c r="H74" s="3">
        <v>0</v>
      </c>
      <c r="I74" s="12">
        <v>0</v>
      </c>
      <c r="J74" s="12">
        <v>34.585999999999999</v>
      </c>
      <c r="K74" s="12">
        <v>34.061999999999998</v>
      </c>
      <c r="L74" s="12">
        <v>0</v>
      </c>
      <c r="M74" s="2">
        <v>40</v>
      </c>
      <c r="N74" s="2">
        <v>44</v>
      </c>
      <c r="O74" s="2">
        <v>32</v>
      </c>
      <c r="P74" s="20">
        <f t="shared" si="19"/>
        <v>118.91567999999999</v>
      </c>
      <c r="Q74" s="20">
        <f t="shared" si="20"/>
        <v>119.33520000000001</v>
      </c>
      <c r="R74" s="20"/>
      <c r="S74" s="20">
        <f t="shared" si="26"/>
        <v>89.923599999999993</v>
      </c>
      <c r="T74" s="21">
        <f t="shared" si="27"/>
        <v>88.561199999999999</v>
      </c>
      <c r="U74" s="20"/>
      <c r="V74" s="20">
        <f t="shared" si="21"/>
        <v>121.6</v>
      </c>
      <c r="W74" s="20">
        <f t="shared" si="22"/>
        <v>114.4</v>
      </c>
      <c r="X74" s="20">
        <f t="shared" si="23"/>
        <v>96</v>
      </c>
      <c r="Y74" s="23" t="str">
        <f t="shared" si="24"/>
        <v>LKDRAM4</v>
      </c>
      <c r="Z74" s="23" t="str">
        <f>INDEX($P$1:$X$1,MATCH(LARGE(P74:X74,5),P74:X74,0))</f>
        <v>Bommrajpeth</v>
      </c>
      <c r="AA74" s="23" t="str">
        <f>INDEX($P$1:$X$1,MATCH(LARGE(P74:X74,4),P74:X74,0))</f>
        <v>Solakpalli</v>
      </c>
      <c r="AB74" s="23" t="str">
        <f>INDEX($P$1:$X$1,MATCH(LARGE(P74:X74,3),P74:X74,0))</f>
        <v>GIR</v>
      </c>
      <c r="AC74" s="23" t="str">
        <f>INDEX($P$1:$X$1,MATCH(LARGE(P74:X74,2),P74:X74,0))</f>
        <v>GIR2</v>
      </c>
      <c r="AD74" s="23" t="str">
        <f>INDEX($P$1:$X$1,MATCH(MAX(P74:X74),P74:X74,0))</f>
        <v>RS_GIR</v>
      </c>
    </row>
    <row r="75" spans="1:30" ht="18.75" x14ac:dyDescent="0.25">
      <c r="A75" s="1">
        <f t="shared" si="25"/>
        <v>74</v>
      </c>
      <c r="B75" s="1">
        <v>48666</v>
      </c>
      <c r="C75" s="1" t="s">
        <v>697</v>
      </c>
      <c r="D75" s="1" t="s">
        <v>3020</v>
      </c>
      <c r="E75" s="1" t="s">
        <v>2769</v>
      </c>
      <c r="F75" s="12">
        <v>35.262999999999998</v>
      </c>
      <c r="G75" s="12">
        <v>35.700000000000003</v>
      </c>
      <c r="H75" s="2">
        <v>40.155999999999999</v>
      </c>
      <c r="I75" s="12">
        <v>48.155999999999999</v>
      </c>
      <c r="J75" s="12">
        <v>0</v>
      </c>
      <c r="K75" s="12">
        <v>0</v>
      </c>
      <c r="L75" s="12">
        <v>0</v>
      </c>
      <c r="M75" s="3">
        <v>0</v>
      </c>
      <c r="N75" s="3">
        <v>36</v>
      </c>
      <c r="O75" s="3">
        <v>31</v>
      </c>
      <c r="P75" s="20">
        <f t="shared" si="19"/>
        <v>107.19951999999999</v>
      </c>
      <c r="Q75" s="20">
        <f t="shared" si="20"/>
        <v>108.52800000000001</v>
      </c>
      <c r="R75" s="20">
        <f t="shared" si="28"/>
        <v>144.46799999999999</v>
      </c>
      <c r="S75" s="20"/>
      <c r="T75" s="21"/>
      <c r="U75" s="20"/>
      <c r="V75" s="20"/>
      <c r="W75" s="20">
        <f t="shared" si="22"/>
        <v>93.600000000000009</v>
      </c>
      <c r="X75" s="20">
        <f t="shared" si="23"/>
        <v>93</v>
      </c>
      <c r="Y75" s="23" t="str">
        <f t="shared" si="24"/>
        <v>Bommrajpeth</v>
      </c>
      <c r="Z75" s="23" t="str">
        <f>INDEX($P$1:$X$1,MATCH(LARGE(P75:X75,3),P75:X75,0))</f>
        <v>GIR</v>
      </c>
      <c r="AA75" s="23" t="str">
        <f>INDEX($P$1:$X$1,MATCH(LARGE(P75:X75,2),P75:X75,0))</f>
        <v>GIR2</v>
      </c>
      <c r="AB75" s="23" t="str">
        <f>INDEX($P$1:$X$1,MATCH(MAX(P75:X75),P75:X75,0))</f>
        <v>KSR3</v>
      </c>
      <c r="AC75"/>
    </row>
    <row r="76" spans="1:30" ht="18.75" x14ac:dyDescent="0.25">
      <c r="A76" s="1">
        <f t="shared" si="25"/>
        <v>75</v>
      </c>
      <c r="B76" s="1">
        <v>50422</v>
      </c>
      <c r="C76" s="1" t="s">
        <v>2343</v>
      </c>
      <c r="D76" s="1" t="s">
        <v>3021</v>
      </c>
      <c r="E76" s="1" t="s">
        <v>1338</v>
      </c>
      <c r="F76" s="12">
        <v>26.481000000000002</v>
      </c>
      <c r="G76" s="12">
        <v>26.619</v>
      </c>
      <c r="H76" s="3">
        <v>0</v>
      </c>
      <c r="I76" s="12">
        <v>0</v>
      </c>
      <c r="J76" s="12">
        <v>0</v>
      </c>
      <c r="K76" s="12">
        <v>0</v>
      </c>
      <c r="L76" s="12">
        <v>0</v>
      </c>
      <c r="M76" s="3">
        <v>0</v>
      </c>
      <c r="N76" s="2">
        <v>33.75</v>
      </c>
      <c r="O76" s="2">
        <v>30.5</v>
      </c>
      <c r="P76" s="20">
        <f t="shared" si="19"/>
        <v>80.50224</v>
      </c>
      <c r="Q76" s="20">
        <f t="shared" si="20"/>
        <v>80.921760000000006</v>
      </c>
      <c r="R76" s="20"/>
      <c r="S76" s="20"/>
      <c r="T76" s="21"/>
      <c r="U76" s="20"/>
      <c r="V76" s="20"/>
      <c r="W76" s="20">
        <f t="shared" si="22"/>
        <v>87.75</v>
      </c>
      <c r="X76" s="20">
        <f t="shared" si="23"/>
        <v>91.5</v>
      </c>
      <c r="Y76" s="23" t="str">
        <f t="shared" si="24"/>
        <v>GIR</v>
      </c>
      <c r="Z76" s="23" t="str">
        <f>INDEX($P$1:$X$1,MATCH(LARGE(P76:X76,2),P76:X76,0))</f>
        <v>Solakpalli</v>
      </c>
      <c r="AA76" s="23" t="str">
        <f>INDEX($P$1:$X$1,MATCH(MAX(P76:X76),P76:X76,0))</f>
        <v>Bommrajpeth</v>
      </c>
      <c r="AB76" s="23"/>
      <c r="AC76" s="23"/>
    </row>
    <row r="77" spans="1:30" ht="18.75" x14ac:dyDescent="0.25">
      <c r="A77" s="1">
        <f t="shared" si="25"/>
        <v>76</v>
      </c>
      <c r="B77" s="1">
        <v>46372</v>
      </c>
      <c r="C77" s="1" t="s">
        <v>1818</v>
      </c>
      <c r="D77" s="1" t="s">
        <v>3022</v>
      </c>
      <c r="E77" s="1" t="s">
        <v>1724</v>
      </c>
      <c r="F77" s="12">
        <v>22.055</v>
      </c>
      <c r="G77" s="12">
        <v>22.193000000000001</v>
      </c>
      <c r="H77" s="3">
        <v>0</v>
      </c>
      <c r="I77" s="12">
        <v>0</v>
      </c>
      <c r="J77" s="12">
        <v>0</v>
      </c>
      <c r="K77" s="12">
        <v>33.670999999999999</v>
      </c>
      <c r="L77" s="12">
        <v>0</v>
      </c>
      <c r="M77" s="2">
        <v>23</v>
      </c>
      <c r="N77" s="2">
        <v>38</v>
      </c>
      <c r="O77" s="2">
        <v>31</v>
      </c>
      <c r="P77" s="20">
        <f t="shared" si="19"/>
        <v>67.047200000000004</v>
      </c>
      <c r="Q77" s="20">
        <f t="shared" si="20"/>
        <v>67.466720000000009</v>
      </c>
      <c r="R77" s="20"/>
      <c r="S77" s="20"/>
      <c r="T77" s="21">
        <f t="shared" si="27"/>
        <v>87.544600000000003</v>
      </c>
      <c r="U77" s="20"/>
      <c r="V77" s="20">
        <f t="shared" si="21"/>
        <v>69.92</v>
      </c>
      <c r="W77" s="20">
        <f t="shared" si="22"/>
        <v>98.8</v>
      </c>
      <c r="X77" s="20">
        <f t="shared" si="23"/>
        <v>93</v>
      </c>
      <c r="Y77" s="23" t="str">
        <f t="shared" si="24"/>
        <v>GIR</v>
      </c>
      <c r="Z77" s="23" t="str">
        <f>INDEX($P$1:$X$1,MATCH(LARGE(P77:X77,4),P77:X77,0))</f>
        <v>RS_GIR</v>
      </c>
      <c r="AA77" s="23" t="str">
        <f>INDEX($P$1:$X$1,MATCH(LARGE(P77:X77,3),P77:X77,0))</f>
        <v>LKDRAM4</v>
      </c>
      <c r="AB77" s="23" t="str">
        <f>INDEX($P$1:$X$1,MATCH(LARGE(P77:X77,2),P77:X77,0))</f>
        <v>Bommrajpeth</v>
      </c>
      <c r="AC77" s="23" t="str">
        <f>INDEX($P$1:$X$1,MATCH(MAX(P77:X77),P77:X77,0))</f>
        <v>Solakpalli</v>
      </c>
    </row>
    <row r="78" spans="1:30" ht="18.75" x14ac:dyDescent="0.25">
      <c r="A78" s="1">
        <f t="shared" si="25"/>
        <v>77</v>
      </c>
      <c r="B78" s="1">
        <v>38150</v>
      </c>
      <c r="C78" s="1" t="s">
        <v>1501</v>
      </c>
      <c r="D78" s="1" t="s">
        <v>3016</v>
      </c>
      <c r="E78" s="1" t="s">
        <v>1335</v>
      </c>
      <c r="F78" s="12">
        <v>33.945</v>
      </c>
      <c r="G78" s="12">
        <v>34.084000000000003</v>
      </c>
      <c r="H78" s="3">
        <v>0</v>
      </c>
      <c r="I78" s="12">
        <v>0</v>
      </c>
      <c r="J78" s="12">
        <v>0</v>
      </c>
      <c r="K78" s="12">
        <v>0</v>
      </c>
      <c r="L78" s="12">
        <v>0</v>
      </c>
      <c r="M78" s="3">
        <v>0</v>
      </c>
      <c r="N78" s="3">
        <v>45</v>
      </c>
      <c r="O78" s="3">
        <v>32</v>
      </c>
      <c r="P78" s="20">
        <f t="shared" si="19"/>
        <v>103.19280000000001</v>
      </c>
      <c r="Q78" s="20">
        <f t="shared" si="20"/>
        <v>103.61536000000001</v>
      </c>
      <c r="R78" s="20"/>
      <c r="S78" s="20"/>
      <c r="T78" s="21"/>
      <c r="U78" s="20"/>
      <c r="V78" s="20"/>
      <c r="W78" s="20">
        <f t="shared" si="22"/>
        <v>117</v>
      </c>
      <c r="X78" s="20">
        <f t="shared" si="23"/>
        <v>96</v>
      </c>
      <c r="Y78" s="23" t="str">
        <f t="shared" si="24"/>
        <v>Bommrajpeth</v>
      </c>
      <c r="Z78" s="23" t="str">
        <f>INDEX($P$1:$X$1,MATCH(LARGE(P78:X78,3),P78:X78,0))</f>
        <v>GIR</v>
      </c>
      <c r="AA78" s="23" t="str">
        <f>INDEX($P$1:$X$1,MATCH(LARGE(P78:X78,2),P78:X78,0))</f>
        <v>GIR2</v>
      </c>
      <c r="AB78" s="23" t="str">
        <f>INDEX($P$1:$X$1,MATCH(MAX(P78:X78),P78:X78,0))</f>
        <v>Solakpalli</v>
      </c>
      <c r="AC78"/>
    </row>
    <row r="79" spans="1:30" ht="18.75" x14ac:dyDescent="0.25">
      <c r="A79" s="1">
        <f t="shared" si="25"/>
        <v>78</v>
      </c>
      <c r="B79" s="1">
        <v>25558</v>
      </c>
      <c r="C79" s="1" t="s">
        <v>593</v>
      </c>
      <c r="D79" s="1" t="s">
        <v>3023</v>
      </c>
      <c r="E79" s="1" t="s">
        <v>1377</v>
      </c>
      <c r="F79" s="12">
        <v>36.189</v>
      </c>
      <c r="G79" s="12">
        <v>36.328000000000003</v>
      </c>
      <c r="H79" s="2">
        <v>46.006</v>
      </c>
      <c r="I79" s="12">
        <v>54.006</v>
      </c>
      <c r="J79" s="12">
        <v>0</v>
      </c>
      <c r="K79" s="12">
        <v>0</v>
      </c>
      <c r="L79" s="12">
        <v>0</v>
      </c>
      <c r="M79" s="2">
        <v>37</v>
      </c>
      <c r="N79" s="2">
        <v>44</v>
      </c>
      <c r="O79" s="2">
        <v>32</v>
      </c>
      <c r="P79" s="20">
        <f t="shared" si="19"/>
        <v>110.01456</v>
      </c>
      <c r="Q79" s="20">
        <f t="shared" si="20"/>
        <v>110.43712000000001</v>
      </c>
      <c r="R79" s="20">
        <f t="shared" si="28"/>
        <v>162.018</v>
      </c>
      <c r="S79" s="20"/>
      <c r="T79" s="21"/>
      <c r="U79" s="20"/>
      <c r="V79" s="20">
        <f t="shared" si="21"/>
        <v>112.48</v>
      </c>
      <c r="W79" s="20">
        <f t="shared" si="22"/>
        <v>114.4</v>
      </c>
      <c r="X79" s="20">
        <f t="shared" si="23"/>
        <v>96</v>
      </c>
      <c r="Y79" s="23" t="str">
        <f t="shared" si="24"/>
        <v>Bommrajpeth</v>
      </c>
      <c r="Z79" s="23" t="str">
        <f>INDEX($P$1:$X$1,MATCH(LARGE(P79:X79,4),P79:X79,0))</f>
        <v>GIR2</v>
      </c>
      <c r="AA79" s="23" t="str">
        <f>INDEX($P$1:$X$1,MATCH(LARGE(P79:X79,3),P79:X79,0))</f>
        <v>RS_GIR</v>
      </c>
      <c r="AB79" s="23" t="str">
        <f>INDEX($P$1:$X$1,MATCH(LARGE(P79:X79,2),P79:X79,0))</f>
        <v>Solakpalli</v>
      </c>
      <c r="AC79" s="23" t="str">
        <f>INDEX($P$1:$X$1,MATCH(MAX(P79:X79),P79:X79,0))</f>
        <v>KSR3</v>
      </c>
    </row>
    <row r="80" spans="1:30" ht="18.75" x14ac:dyDescent="0.25">
      <c r="A80" s="1">
        <f t="shared" si="25"/>
        <v>79</v>
      </c>
      <c r="B80" s="1">
        <v>51858</v>
      </c>
      <c r="C80" s="1" t="s">
        <v>957</v>
      </c>
      <c r="D80" s="1" t="s">
        <v>3024</v>
      </c>
      <c r="E80" s="1" t="s">
        <v>1382</v>
      </c>
      <c r="F80" s="12">
        <v>0</v>
      </c>
      <c r="G80" s="12">
        <v>0</v>
      </c>
      <c r="H80" s="3">
        <v>0</v>
      </c>
      <c r="I80" s="12">
        <v>0</v>
      </c>
      <c r="J80" s="12">
        <v>15.803000000000001</v>
      </c>
      <c r="K80" s="12">
        <v>0</v>
      </c>
      <c r="L80" s="12">
        <v>0</v>
      </c>
      <c r="M80" s="3">
        <v>0</v>
      </c>
      <c r="N80" s="2">
        <v>10.192307692307692</v>
      </c>
      <c r="O80" s="3">
        <v>46</v>
      </c>
      <c r="P80" s="20"/>
      <c r="Q80" s="20"/>
      <c r="R80" s="20"/>
      <c r="S80" s="20">
        <f t="shared" si="26"/>
        <v>41.087800000000001</v>
      </c>
      <c r="T80" s="21"/>
      <c r="U80" s="20"/>
      <c r="V80" s="20"/>
      <c r="W80" s="20">
        <f t="shared" si="22"/>
        <v>26.5</v>
      </c>
      <c r="X80" s="20">
        <f t="shared" si="23"/>
        <v>138</v>
      </c>
      <c r="Y80" s="23" t="str">
        <f t="shared" si="24"/>
        <v>Solakpalli</v>
      </c>
      <c r="Z80" s="23" t="str">
        <f>INDEX($P$1:$X$1,MATCH(MAX(P80:X80),P80:X80,0))</f>
        <v>Bommrajpeth</v>
      </c>
      <c r="AB80" s="23"/>
      <c r="AC80" s="23"/>
      <c r="AD80" s="23"/>
    </row>
    <row r="81" spans="1:30" ht="18.75" x14ac:dyDescent="0.25">
      <c r="A81" s="1">
        <f t="shared" si="25"/>
        <v>80</v>
      </c>
      <c r="B81" s="1">
        <v>47311</v>
      </c>
      <c r="C81" s="1" t="s">
        <v>1945</v>
      </c>
      <c r="D81" s="1" t="s">
        <v>3025</v>
      </c>
      <c r="E81" s="1" t="s">
        <v>1322</v>
      </c>
      <c r="F81" s="12">
        <v>26.216999999999999</v>
      </c>
      <c r="G81" s="12">
        <v>26.355</v>
      </c>
      <c r="H81" s="2">
        <v>31.409999999999997</v>
      </c>
      <c r="I81" s="12">
        <v>39.409999999999997</v>
      </c>
      <c r="J81" s="12">
        <v>0</v>
      </c>
      <c r="K81" s="12">
        <v>0</v>
      </c>
      <c r="L81" s="12">
        <v>0</v>
      </c>
      <c r="M81" s="3">
        <v>0</v>
      </c>
      <c r="N81" s="2">
        <v>42</v>
      </c>
      <c r="O81" s="3">
        <v>16</v>
      </c>
      <c r="P81" s="20">
        <f t="shared" si="19"/>
        <v>79.699680000000001</v>
      </c>
      <c r="Q81" s="20">
        <f t="shared" si="20"/>
        <v>80.119200000000006</v>
      </c>
      <c r="R81" s="20">
        <f t="shared" si="28"/>
        <v>118.22999999999999</v>
      </c>
      <c r="S81" s="20"/>
      <c r="T81" s="21"/>
      <c r="U81" s="20"/>
      <c r="V81" s="20"/>
      <c r="W81" s="20">
        <f t="shared" si="22"/>
        <v>109.2</v>
      </c>
      <c r="X81" s="20">
        <f t="shared" si="23"/>
        <v>48</v>
      </c>
      <c r="Y81" s="23" t="str">
        <f t="shared" si="24"/>
        <v>Bommrajpeth</v>
      </c>
      <c r="Z81" s="23" t="str">
        <f>INDEX($P$1:$X$1,MATCH(LARGE(P81:X81,3),P81:X81,0))</f>
        <v>GIR2</v>
      </c>
      <c r="AA81" s="23" t="str">
        <f>INDEX($P$1:$X$1,MATCH(LARGE(P81:X81,2),P81:X81,0))</f>
        <v>Solakpalli</v>
      </c>
      <c r="AB81" s="23" t="str">
        <f>INDEX($P$1:$X$1,MATCH(MAX(P81:X81),P81:X81,0))</f>
        <v>KSR3</v>
      </c>
      <c r="AC81"/>
    </row>
    <row r="82" spans="1:30" ht="18.75" x14ac:dyDescent="0.25">
      <c r="A82" s="1">
        <f t="shared" si="25"/>
        <v>81</v>
      </c>
      <c r="B82" s="1">
        <v>48279</v>
      </c>
      <c r="C82" s="1" t="s">
        <v>143</v>
      </c>
      <c r="D82" s="1" t="s">
        <v>3026</v>
      </c>
      <c r="E82" s="1" t="s">
        <v>1377</v>
      </c>
      <c r="F82" s="12">
        <v>39.732999999999997</v>
      </c>
      <c r="G82" s="12">
        <v>39.871000000000002</v>
      </c>
      <c r="H82" s="3">
        <v>0</v>
      </c>
      <c r="I82" s="12">
        <v>0</v>
      </c>
      <c r="J82" s="12">
        <v>35.201999999999998</v>
      </c>
      <c r="K82" s="12">
        <v>34.677999999999997</v>
      </c>
      <c r="L82" s="12">
        <v>0</v>
      </c>
      <c r="M82" s="3">
        <v>0</v>
      </c>
      <c r="N82" s="2">
        <v>44</v>
      </c>
      <c r="O82" s="2">
        <v>32</v>
      </c>
      <c r="P82" s="20">
        <f t="shared" si="19"/>
        <v>120.78832</v>
      </c>
      <c r="Q82" s="20">
        <f t="shared" si="20"/>
        <v>121.20784</v>
      </c>
      <c r="R82" s="20"/>
      <c r="S82" s="20">
        <f t="shared" si="26"/>
        <v>91.525199999999998</v>
      </c>
      <c r="T82" s="21">
        <f t="shared" si="27"/>
        <v>90.16279999999999</v>
      </c>
      <c r="U82" s="20"/>
      <c r="V82" s="20"/>
      <c r="W82" s="20">
        <f t="shared" si="22"/>
        <v>114.4</v>
      </c>
      <c r="X82" s="20">
        <f t="shared" si="23"/>
        <v>96</v>
      </c>
      <c r="Y82" s="23" t="str">
        <f t="shared" si="24"/>
        <v>LKDRAM4</v>
      </c>
      <c r="Z82" s="23" t="str">
        <f>INDEX($P$1:$X$1,MATCH(LARGE(P82:X82,4),P82:X82,0))</f>
        <v>Bommrajpeth</v>
      </c>
      <c r="AA82" s="23" t="str">
        <f>INDEX($P$1:$X$1,MATCH(LARGE(P82:X82,3),P82:X82,0))</f>
        <v>Solakpalli</v>
      </c>
      <c r="AB82" s="23" t="str">
        <f>INDEX($P$1:$X$1,MATCH(LARGE(P82:X82,2),P82:X82,0))</f>
        <v>GIR</v>
      </c>
      <c r="AC82" s="23" t="str">
        <f>INDEX($P$1:$X$1,MATCH(MAX(P82:X82),P82:X82,0))</f>
        <v>GIR2</v>
      </c>
    </row>
    <row r="83" spans="1:30" ht="18.75" x14ac:dyDescent="0.25">
      <c r="A83" s="1">
        <f t="shared" si="25"/>
        <v>82</v>
      </c>
      <c r="B83" s="1">
        <v>46579</v>
      </c>
      <c r="C83" s="1" t="s">
        <v>901</v>
      </c>
      <c r="D83" s="1" t="s">
        <v>3027</v>
      </c>
      <c r="E83" s="1" t="s">
        <v>2729</v>
      </c>
      <c r="F83" s="12">
        <v>21.949000000000002</v>
      </c>
      <c r="G83" s="12">
        <v>22.087</v>
      </c>
      <c r="H83" s="3">
        <v>0</v>
      </c>
      <c r="I83" s="12">
        <v>0</v>
      </c>
      <c r="J83" s="12">
        <v>0</v>
      </c>
      <c r="K83" s="12">
        <v>0</v>
      </c>
      <c r="L83" s="12">
        <v>0</v>
      </c>
      <c r="M83" s="2">
        <v>23</v>
      </c>
      <c r="N83" s="2">
        <v>31.5</v>
      </c>
      <c r="O83" s="2">
        <v>30</v>
      </c>
      <c r="P83" s="20">
        <f t="shared" si="19"/>
        <v>66.72496000000001</v>
      </c>
      <c r="Q83" s="20">
        <f t="shared" si="20"/>
        <v>67.144480000000001</v>
      </c>
      <c r="R83" s="20"/>
      <c r="S83" s="20"/>
      <c r="T83" s="21"/>
      <c r="U83" s="20"/>
      <c r="V83" s="20">
        <f t="shared" si="21"/>
        <v>69.92</v>
      </c>
      <c r="W83" s="20">
        <f t="shared" si="22"/>
        <v>81.900000000000006</v>
      </c>
      <c r="X83" s="20">
        <f t="shared" si="23"/>
        <v>90</v>
      </c>
      <c r="Y83" s="23" t="str">
        <f t="shared" si="24"/>
        <v>GIR</v>
      </c>
      <c r="Z83" s="23" t="str">
        <f>INDEX($P$1:$X$1,MATCH(LARGE(P83:X83,3),P83:X83,0))</f>
        <v>RS_GIR</v>
      </c>
      <c r="AA83" s="23" t="str">
        <f>INDEX($P$1:$X$1,MATCH(LARGE(P83:X83,2),P83:X83,0))</f>
        <v>Solakpalli</v>
      </c>
      <c r="AB83" s="23" t="str">
        <f>INDEX($P$1:$X$1,MATCH(MAX(P83:X83),P83:X83,0))</f>
        <v>Bommrajpeth</v>
      </c>
      <c r="AC83"/>
    </row>
    <row r="84" spans="1:30" ht="18.75" x14ac:dyDescent="0.25">
      <c r="A84" s="1">
        <f t="shared" si="25"/>
        <v>83</v>
      </c>
      <c r="B84" s="1">
        <v>40343</v>
      </c>
      <c r="C84" s="1" t="s">
        <v>541</v>
      </c>
      <c r="D84" s="1" t="s">
        <v>3028</v>
      </c>
      <c r="E84" s="1" t="s">
        <v>1361</v>
      </c>
      <c r="F84" s="12">
        <v>29.385999999999999</v>
      </c>
      <c r="G84" s="12">
        <v>29.524999999999999</v>
      </c>
      <c r="H84" s="3">
        <v>0</v>
      </c>
      <c r="I84" s="12">
        <v>0</v>
      </c>
      <c r="J84" s="12">
        <v>0</v>
      </c>
      <c r="K84" s="12">
        <v>0</v>
      </c>
      <c r="L84" s="12">
        <v>0</v>
      </c>
      <c r="M84" s="3">
        <v>0</v>
      </c>
      <c r="N84" s="3">
        <v>26</v>
      </c>
      <c r="O84" s="3">
        <v>34</v>
      </c>
      <c r="P84" s="20">
        <f t="shared" si="19"/>
        <v>89.333439999999996</v>
      </c>
      <c r="Q84" s="20">
        <f t="shared" si="20"/>
        <v>89.756</v>
      </c>
      <c r="R84" s="20"/>
      <c r="S84" s="20"/>
      <c r="T84" s="21"/>
      <c r="U84" s="20"/>
      <c r="V84" s="20"/>
      <c r="W84" s="20">
        <f t="shared" si="22"/>
        <v>67.600000000000009</v>
      </c>
      <c r="X84" s="20">
        <f t="shared" si="23"/>
        <v>102</v>
      </c>
      <c r="Y84" s="23" t="str">
        <f t="shared" si="24"/>
        <v>Solakpalli</v>
      </c>
      <c r="Z84" s="23" t="str">
        <f>INDEX($P$1:$X$1,MATCH(LARGE(P84:X84,2),P84:X84,0))</f>
        <v>GIR2</v>
      </c>
      <c r="AA84" s="23" t="str">
        <f>INDEX($P$1:$X$1,MATCH(MAX(P84:X84),P84:X84,0))</f>
        <v>Bommrajpeth</v>
      </c>
      <c r="AB84"/>
      <c r="AC84" s="23" t="str">
        <f>INDEX($P$1:$X$1,MATCH(LARGE(P84:X84,4),P84:X84,0))</f>
        <v>Solakpalli</v>
      </c>
    </row>
    <row r="85" spans="1:30" ht="18.75" x14ac:dyDescent="0.25">
      <c r="A85" s="1">
        <f t="shared" si="25"/>
        <v>84</v>
      </c>
      <c r="B85" s="1">
        <v>48923</v>
      </c>
      <c r="C85" s="1" t="s">
        <v>749</v>
      </c>
      <c r="D85" s="1" t="s">
        <v>2995</v>
      </c>
      <c r="E85" s="1" t="s">
        <v>1335</v>
      </c>
      <c r="F85" s="12">
        <v>33.652000000000001</v>
      </c>
      <c r="G85" s="12">
        <v>33.79</v>
      </c>
      <c r="H85" s="3">
        <v>0</v>
      </c>
      <c r="I85" s="12">
        <v>0</v>
      </c>
      <c r="J85" s="12">
        <v>0</v>
      </c>
      <c r="K85" s="12">
        <v>0</v>
      </c>
      <c r="L85" s="12">
        <v>0</v>
      </c>
      <c r="M85" s="3">
        <v>0</v>
      </c>
      <c r="N85" s="3">
        <v>45</v>
      </c>
      <c r="O85" s="3">
        <v>32</v>
      </c>
      <c r="P85" s="20">
        <f t="shared" si="19"/>
        <v>102.30208</v>
      </c>
      <c r="Q85" s="20">
        <f t="shared" si="20"/>
        <v>102.7216</v>
      </c>
      <c r="R85" s="20"/>
      <c r="S85" s="20"/>
      <c r="T85" s="21"/>
      <c r="U85" s="20"/>
      <c r="V85" s="20"/>
      <c r="W85" s="20">
        <f t="shared" si="22"/>
        <v>117</v>
      </c>
      <c r="X85" s="20">
        <f t="shared" si="23"/>
        <v>96</v>
      </c>
      <c r="Y85" s="23" t="str">
        <f t="shared" si="24"/>
        <v>Bommrajpeth</v>
      </c>
      <c r="Z85" s="23" t="str">
        <f>INDEX($P$1:$X$1,MATCH(LARGE(P85:X85,2),P85:X85,0))</f>
        <v>GIR2</v>
      </c>
      <c r="AA85" s="23" t="str">
        <f>INDEX($P$1:$X$1,MATCH(MAX(P85:X85),P85:X85,0))</f>
        <v>Solakpalli</v>
      </c>
      <c r="AB85"/>
      <c r="AC85" s="23" t="str">
        <f>INDEX($P$1:$X$1,MATCH(LARGE(P85:X85,4),P85:X85,0))</f>
        <v>Bommrajpeth</v>
      </c>
    </row>
    <row r="86" spans="1:30" ht="18.75" x14ac:dyDescent="0.25">
      <c r="A86" s="1">
        <f t="shared" si="25"/>
        <v>85</v>
      </c>
      <c r="B86" s="1">
        <v>15181</v>
      </c>
      <c r="C86" s="1" t="s">
        <v>571</v>
      </c>
      <c r="D86" s="1" t="s">
        <v>3029</v>
      </c>
      <c r="E86" s="1" t="s">
        <v>2718</v>
      </c>
      <c r="F86" s="12">
        <v>34.564</v>
      </c>
      <c r="G86" s="12">
        <v>34.703000000000003</v>
      </c>
      <c r="H86" s="2">
        <v>38.307000000000002</v>
      </c>
      <c r="I86" s="12">
        <v>46.307000000000002</v>
      </c>
      <c r="J86" s="12">
        <v>0</v>
      </c>
      <c r="K86" s="12">
        <v>38.353999999999999</v>
      </c>
      <c r="L86" s="12">
        <v>0</v>
      </c>
      <c r="M86" s="2">
        <v>35.5</v>
      </c>
      <c r="N86" s="2">
        <v>34</v>
      </c>
      <c r="O86" s="2">
        <v>38</v>
      </c>
      <c r="P86" s="20">
        <f t="shared" si="19"/>
        <v>105.07456000000001</v>
      </c>
      <c r="Q86" s="20">
        <f t="shared" si="20"/>
        <v>105.49712000000001</v>
      </c>
      <c r="R86" s="20">
        <f t="shared" si="28"/>
        <v>138.92099999999999</v>
      </c>
      <c r="S86" s="20"/>
      <c r="T86" s="21">
        <f t="shared" si="27"/>
        <v>99.720399999999998</v>
      </c>
      <c r="U86" s="20"/>
      <c r="V86" s="20">
        <f t="shared" si="21"/>
        <v>107.92</v>
      </c>
      <c r="W86" s="20">
        <f t="shared" si="22"/>
        <v>88.4</v>
      </c>
      <c r="X86" s="20">
        <f t="shared" si="23"/>
        <v>114</v>
      </c>
      <c r="Y86" s="23" t="str">
        <f t="shared" si="24"/>
        <v>Solakpalli</v>
      </c>
      <c r="Z86" s="23" t="str">
        <f>INDEX($P$1:$X$1,MATCH(LARGE(P86:X86,5),P86:X86,0))</f>
        <v>GIR</v>
      </c>
      <c r="AA86" s="23" t="str">
        <f>INDEX($P$1:$X$1,MATCH(LARGE(P86:X86,4),P86:X86,0))</f>
        <v>GIR2</v>
      </c>
      <c r="AB86" s="23" t="str">
        <f>INDEX($P$1:$X$1,MATCH(LARGE(P86:X86,3),P86:X86,0))</f>
        <v>RS_GIR</v>
      </c>
      <c r="AC86" s="23" t="str">
        <f>INDEX($P$1:$X$1,MATCH(LARGE(P86:X86,2),P86:X86,0))</f>
        <v>Bommrajpeth</v>
      </c>
      <c r="AD86" s="23" t="str">
        <f>INDEX($P$1:$X$1,MATCH(MAX(P86:X86),P86:X86,0))</f>
        <v>KSR3</v>
      </c>
    </row>
    <row r="87" spans="1:30" ht="18.75" x14ac:dyDescent="0.25">
      <c r="A87" s="1">
        <f t="shared" si="25"/>
        <v>86</v>
      </c>
      <c r="B87" s="1">
        <v>52791</v>
      </c>
      <c r="C87" s="1" t="s">
        <v>1011</v>
      </c>
      <c r="D87" s="1" t="s">
        <v>3030</v>
      </c>
      <c r="E87" s="1" t="s">
        <v>1340</v>
      </c>
      <c r="F87" s="12">
        <v>36.826000000000001</v>
      </c>
      <c r="G87" s="12">
        <v>36.963999999999999</v>
      </c>
      <c r="H87" s="3">
        <v>0</v>
      </c>
      <c r="I87" s="12">
        <v>0</v>
      </c>
      <c r="J87" s="12">
        <v>30.327000000000002</v>
      </c>
      <c r="K87" s="12">
        <v>0</v>
      </c>
      <c r="L87" s="12">
        <v>0</v>
      </c>
      <c r="M87" s="3">
        <v>0</v>
      </c>
      <c r="N87" s="3">
        <v>30</v>
      </c>
      <c r="O87" s="3">
        <v>41</v>
      </c>
      <c r="P87" s="20">
        <f t="shared" si="19"/>
        <v>111.95104000000001</v>
      </c>
      <c r="Q87" s="20">
        <f t="shared" si="20"/>
        <v>112.37056</v>
      </c>
      <c r="R87" s="20"/>
      <c r="S87" s="20">
        <f t="shared" si="26"/>
        <v>78.850200000000001</v>
      </c>
      <c r="T87" s="21"/>
      <c r="U87" s="20"/>
      <c r="V87" s="20"/>
      <c r="W87" s="20">
        <f t="shared" si="22"/>
        <v>78</v>
      </c>
      <c r="X87" s="20">
        <f t="shared" si="23"/>
        <v>123</v>
      </c>
      <c r="Y87" s="23" t="str">
        <f t="shared" si="24"/>
        <v>Solakpalli</v>
      </c>
      <c r="Z87" s="23" t="str">
        <f>INDEX($P$1:$X$1,MATCH(LARGE(P87:X87,3),P87:X87,0))</f>
        <v>GIR</v>
      </c>
      <c r="AA87" s="23" t="str">
        <f>INDEX($P$1:$X$1,MATCH(LARGE(P87:X87,2),P87:X87,0))</f>
        <v>GIR2</v>
      </c>
      <c r="AB87" s="23" t="str">
        <f>INDEX($P$1:$X$1,MATCH(MAX(P87:X87),P87:X87,0))</f>
        <v>Bommrajpeth</v>
      </c>
      <c r="AC87"/>
    </row>
    <row r="88" spans="1:30" ht="18.75" x14ac:dyDescent="0.25">
      <c r="A88" s="1">
        <f t="shared" si="25"/>
        <v>87</v>
      </c>
      <c r="B88" s="1">
        <v>47779</v>
      </c>
      <c r="C88" s="1" t="s">
        <v>2024</v>
      </c>
      <c r="D88" s="1" t="s">
        <v>3031</v>
      </c>
      <c r="E88" s="1" t="s">
        <v>2260</v>
      </c>
      <c r="F88" s="12">
        <v>24.774999999999999</v>
      </c>
      <c r="G88" s="12">
        <v>24.913</v>
      </c>
      <c r="H88" s="3">
        <v>0</v>
      </c>
      <c r="I88" s="12">
        <v>0</v>
      </c>
      <c r="J88" s="12">
        <v>0</v>
      </c>
      <c r="K88" s="12">
        <v>0</v>
      </c>
      <c r="L88" s="12">
        <v>0</v>
      </c>
      <c r="M88" s="2">
        <v>20.5</v>
      </c>
      <c r="N88" s="3">
        <v>27</v>
      </c>
      <c r="O88" s="3">
        <v>32</v>
      </c>
      <c r="P88" s="20">
        <f t="shared" si="19"/>
        <v>75.316000000000003</v>
      </c>
      <c r="Q88" s="20">
        <f t="shared" si="20"/>
        <v>75.735520000000008</v>
      </c>
      <c r="R88" s="20"/>
      <c r="S88" s="20"/>
      <c r="T88" s="21"/>
      <c r="U88" s="20"/>
      <c r="V88" s="20">
        <f t="shared" si="21"/>
        <v>62.32</v>
      </c>
      <c r="W88" s="20">
        <f t="shared" si="22"/>
        <v>70.2</v>
      </c>
      <c r="X88" s="20">
        <f t="shared" si="23"/>
        <v>96</v>
      </c>
      <c r="Y88" s="23" t="str">
        <f t="shared" si="24"/>
        <v>RS_GIR</v>
      </c>
      <c r="Z88" s="23" t="str">
        <f>INDEX($P$1:$X$1,MATCH(LARGE(P88:X88,3),P88:X88,0))</f>
        <v>GIR</v>
      </c>
      <c r="AA88" s="23" t="str">
        <f>INDEX($P$1:$X$1,MATCH(LARGE(P88:X88,2),P88:X88,0))</f>
        <v>GIR2</v>
      </c>
      <c r="AB88" s="23" t="str">
        <f>INDEX($P$1:$X$1,MATCH(MAX(P88:X88),P88:X88,0))</f>
        <v>Bommrajpeth</v>
      </c>
      <c r="AC88"/>
    </row>
    <row r="89" spans="1:30" ht="18.75" x14ac:dyDescent="0.25">
      <c r="A89" s="1">
        <f t="shared" si="25"/>
        <v>88</v>
      </c>
      <c r="B89" s="1">
        <v>46646</v>
      </c>
      <c r="C89" s="1" t="s">
        <v>1861</v>
      </c>
      <c r="D89" s="1" t="s">
        <v>3032</v>
      </c>
      <c r="E89" s="1" t="s">
        <v>1164</v>
      </c>
      <c r="F89" s="12">
        <v>29.443000000000001</v>
      </c>
      <c r="G89" s="12">
        <v>29.581</v>
      </c>
      <c r="H89" s="3">
        <v>0</v>
      </c>
      <c r="I89" s="12">
        <v>0</v>
      </c>
      <c r="J89" s="12">
        <v>0</v>
      </c>
      <c r="K89" s="12">
        <v>0</v>
      </c>
      <c r="L89" s="12">
        <v>0</v>
      </c>
      <c r="M89" s="3">
        <v>0</v>
      </c>
      <c r="N89" s="2">
        <v>38</v>
      </c>
      <c r="O89" s="2">
        <v>30</v>
      </c>
      <c r="P89" s="20">
        <f t="shared" si="19"/>
        <v>89.506720000000001</v>
      </c>
      <c r="Q89" s="20">
        <f t="shared" si="20"/>
        <v>89.926239999999993</v>
      </c>
      <c r="R89" s="20"/>
      <c r="S89" s="20"/>
      <c r="T89" s="21"/>
      <c r="U89" s="20"/>
      <c r="V89" s="20"/>
      <c r="W89" s="20">
        <f t="shared" si="22"/>
        <v>98.8</v>
      </c>
      <c r="X89" s="20">
        <f t="shared" si="23"/>
        <v>90</v>
      </c>
      <c r="Y89" s="23" t="str">
        <f t="shared" si="24"/>
        <v>GIR</v>
      </c>
      <c r="Z89" s="23" t="str">
        <f>INDEX($P$1:$X$1,MATCH(LARGE(P89:X89,2),P89:X89,0))</f>
        <v>Bommrajpeth</v>
      </c>
      <c r="AA89" s="23" t="str">
        <f>INDEX($P$1:$X$1,MATCH(MAX(P89:X89),P89:X89,0))</f>
        <v>Solakpalli</v>
      </c>
      <c r="AB89" s="23"/>
      <c r="AC89" s="23"/>
    </row>
    <row r="90" spans="1:30" ht="18.75" x14ac:dyDescent="0.25">
      <c r="A90" s="1">
        <f t="shared" si="25"/>
        <v>89</v>
      </c>
      <c r="B90" s="1">
        <v>42224</v>
      </c>
      <c r="C90" s="1" t="s">
        <v>1669</v>
      </c>
      <c r="D90" s="1" t="s">
        <v>3033</v>
      </c>
      <c r="E90" s="1" t="s">
        <v>1369</v>
      </c>
      <c r="F90" s="12">
        <v>13.031000000000001</v>
      </c>
      <c r="G90" s="12">
        <v>13.169</v>
      </c>
      <c r="H90" s="2">
        <v>39.655000000000001</v>
      </c>
      <c r="I90" s="12">
        <v>47.655000000000001</v>
      </c>
      <c r="J90" s="12">
        <v>0</v>
      </c>
      <c r="K90" s="12">
        <v>0</v>
      </c>
      <c r="L90" s="12">
        <v>0</v>
      </c>
      <c r="M90" s="3">
        <v>0</v>
      </c>
      <c r="N90" s="2">
        <v>27</v>
      </c>
      <c r="O90" s="2">
        <v>32</v>
      </c>
      <c r="P90" s="20">
        <f t="shared" si="19"/>
        <v>39.614240000000002</v>
      </c>
      <c r="Q90" s="20">
        <f t="shared" si="20"/>
        <v>40.033760000000001</v>
      </c>
      <c r="R90" s="20">
        <f t="shared" si="28"/>
        <v>142.965</v>
      </c>
      <c r="S90" s="20"/>
      <c r="T90" s="21"/>
      <c r="U90" s="20"/>
      <c r="V90" s="20"/>
      <c r="W90" s="20">
        <f t="shared" si="22"/>
        <v>70.2</v>
      </c>
      <c r="X90" s="20">
        <f t="shared" si="23"/>
        <v>96</v>
      </c>
      <c r="Y90" s="23" t="str">
        <f t="shared" si="24"/>
        <v>GIR</v>
      </c>
      <c r="Z90" s="23" t="str">
        <f>INDEX($P$1:$X$1,MATCH(LARGE(P90:X90,3),P90:X90,0))</f>
        <v>Solakpalli</v>
      </c>
      <c r="AA90" s="23" t="str">
        <f>INDEX($P$1:$X$1,MATCH(LARGE(P90:X90,2),P90:X90,0))</f>
        <v>Bommrajpeth</v>
      </c>
      <c r="AB90" s="23" t="str">
        <f>INDEX($P$1:$X$1,MATCH(MAX(P90:X90),P90:X90,0))</f>
        <v>KSR3</v>
      </c>
      <c r="AC90"/>
    </row>
    <row r="91" spans="1:30" ht="18.75" x14ac:dyDescent="0.25">
      <c r="A91" s="1">
        <f t="shared" si="25"/>
        <v>90</v>
      </c>
      <c r="B91" s="1">
        <v>42372</v>
      </c>
      <c r="C91" s="1" t="s">
        <v>843</v>
      </c>
      <c r="D91" s="1" t="s">
        <v>3034</v>
      </c>
      <c r="E91" s="1" t="s">
        <v>1379</v>
      </c>
      <c r="F91" s="12">
        <v>38.921999999999997</v>
      </c>
      <c r="G91" s="12">
        <v>39.06</v>
      </c>
      <c r="H91" s="3">
        <v>0</v>
      </c>
      <c r="I91" s="12">
        <v>0</v>
      </c>
      <c r="J91" s="12">
        <v>27.11</v>
      </c>
      <c r="K91" s="12">
        <v>26.587</v>
      </c>
      <c r="L91" s="12">
        <v>0</v>
      </c>
      <c r="M91" s="3">
        <v>0</v>
      </c>
      <c r="N91" s="2">
        <v>51</v>
      </c>
      <c r="O91" s="2">
        <v>22</v>
      </c>
      <c r="P91" s="20">
        <f t="shared" si="19"/>
        <v>118.32288</v>
      </c>
      <c r="Q91" s="20">
        <f t="shared" si="20"/>
        <v>118.7424</v>
      </c>
      <c r="R91" s="20"/>
      <c r="S91" s="20">
        <f t="shared" si="26"/>
        <v>70.486000000000004</v>
      </c>
      <c r="T91" s="21">
        <f t="shared" si="27"/>
        <v>69.126199999999997</v>
      </c>
      <c r="U91" s="20"/>
      <c r="V91" s="20"/>
      <c r="W91" s="20">
        <f t="shared" si="22"/>
        <v>132.6</v>
      </c>
      <c r="X91" s="20">
        <f t="shared" si="23"/>
        <v>66</v>
      </c>
      <c r="Y91" s="23" t="str">
        <f t="shared" si="24"/>
        <v>Bommrajpeth</v>
      </c>
      <c r="Z91" s="23" t="str">
        <f>INDEX($P$1:$X$1,MATCH(LARGE(P91:X91,4),P91:X91,0))</f>
        <v>LKDRM2</v>
      </c>
      <c r="AA91" s="23" t="str">
        <f>INDEX($P$1:$X$1,MATCH(LARGE(P91:X91,3),P91:X91,0))</f>
        <v>GIR</v>
      </c>
      <c r="AB91" s="23" t="str">
        <f>INDEX($P$1:$X$1,MATCH(LARGE(P91:X91,2),P91:X91,0))</f>
        <v>GIR2</v>
      </c>
      <c r="AC91" s="23" t="str">
        <f>INDEX($P$1:$X$1,MATCH(MAX(P91:X91),P91:X91,0))</f>
        <v>Solakpalli</v>
      </c>
    </row>
    <row r="92" spans="1:30" ht="18.75" x14ac:dyDescent="0.25">
      <c r="A92" s="1">
        <f t="shared" si="25"/>
        <v>91</v>
      </c>
      <c r="B92" s="1">
        <v>48521</v>
      </c>
      <c r="C92" s="1" t="s">
        <v>2108</v>
      </c>
      <c r="D92" s="1" t="s">
        <v>3035</v>
      </c>
      <c r="E92" s="1" t="s">
        <v>2260</v>
      </c>
      <c r="F92" s="12">
        <v>20.609000000000002</v>
      </c>
      <c r="G92" s="12">
        <v>20.747</v>
      </c>
      <c r="H92" s="3">
        <v>0</v>
      </c>
      <c r="I92" s="12">
        <v>0</v>
      </c>
      <c r="J92" s="12">
        <v>0</v>
      </c>
      <c r="K92" s="12">
        <v>0</v>
      </c>
      <c r="L92" s="12">
        <v>0</v>
      </c>
      <c r="M92" s="3">
        <v>0</v>
      </c>
      <c r="N92" s="3">
        <v>27</v>
      </c>
      <c r="O92" s="3">
        <v>32</v>
      </c>
      <c r="P92" s="20">
        <f t="shared" si="19"/>
        <v>62.651360000000004</v>
      </c>
      <c r="Q92" s="20">
        <f t="shared" si="20"/>
        <v>63.070880000000002</v>
      </c>
      <c r="R92" s="20"/>
      <c r="S92" s="20"/>
      <c r="T92" s="21"/>
      <c r="U92" s="20"/>
      <c r="V92" s="20"/>
      <c r="W92" s="20">
        <f t="shared" si="22"/>
        <v>70.2</v>
      </c>
      <c r="X92" s="20">
        <f t="shared" si="23"/>
        <v>96</v>
      </c>
      <c r="Y92" s="23" t="str">
        <f t="shared" si="24"/>
        <v>GIR</v>
      </c>
      <c r="Z92" s="23" t="str">
        <f>INDEX($P$1:$X$1,MATCH(LARGE(P92:X92,2),P92:X92,0))</f>
        <v>Solakpalli</v>
      </c>
      <c r="AA92" s="23" t="str">
        <f>INDEX($P$1:$X$1,MATCH(MAX(P92:X92),P92:X92,0))</f>
        <v>Bommrajpeth</v>
      </c>
      <c r="AB92"/>
      <c r="AC92" s="23" t="str">
        <f>INDEX($P$1:$X$1,MATCH(LARGE(P92:X92,4),P92:X92,0))</f>
        <v>GIR</v>
      </c>
    </row>
    <row r="93" spans="1:30" ht="18.75" x14ac:dyDescent="0.25">
      <c r="A93" s="1">
        <f t="shared" si="25"/>
        <v>92</v>
      </c>
      <c r="B93" s="1">
        <v>47971</v>
      </c>
      <c r="C93" s="1" t="s">
        <v>2044</v>
      </c>
      <c r="D93" s="1" t="s">
        <v>3036</v>
      </c>
      <c r="E93" s="1" t="s">
        <v>1724</v>
      </c>
      <c r="F93" s="12">
        <v>22.872</v>
      </c>
      <c r="G93" s="12">
        <v>23.01</v>
      </c>
      <c r="H93" s="3">
        <v>0</v>
      </c>
      <c r="I93" s="12">
        <v>0</v>
      </c>
      <c r="J93" s="12">
        <v>0</v>
      </c>
      <c r="K93" s="12">
        <v>0</v>
      </c>
      <c r="L93" s="12">
        <v>0</v>
      </c>
      <c r="M93" s="2">
        <v>23.5</v>
      </c>
      <c r="N93" s="2">
        <v>38</v>
      </c>
      <c r="O93" s="2">
        <v>31</v>
      </c>
      <c r="P93" s="20">
        <f t="shared" si="19"/>
        <v>69.530879999999996</v>
      </c>
      <c r="Q93" s="20">
        <f t="shared" si="20"/>
        <v>69.950400000000002</v>
      </c>
      <c r="R93" s="20"/>
      <c r="S93" s="20"/>
      <c r="T93" s="21"/>
      <c r="U93" s="20"/>
      <c r="V93" s="20">
        <f t="shared" si="21"/>
        <v>71.44</v>
      </c>
      <c r="W93" s="20">
        <f t="shared" si="22"/>
        <v>98.8</v>
      </c>
      <c r="X93" s="20">
        <f t="shared" si="23"/>
        <v>93</v>
      </c>
      <c r="Y93" s="23" t="str">
        <f t="shared" si="24"/>
        <v>GIR</v>
      </c>
      <c r="Z93" s="23" t="str">
        <f>INDEX($P$1:$X$1,MATCH(LARGE(P93:X93,3),P93:X93,0))</f>
        <v>RS_GIR</v>
      </c>
      <c r="AA93" s="23" t="str">
        <f>INDEX($P$1:$X$1,MATCH(LARGE(P93:X93,2),P93:X93,0))</f>
        <v>Bommrajpeth</v>
      </c>
      <c r="AB93" s="23" t="str">
        <f>INDEX($P$1:$X$1,MATCH(MAX(P93:X93),P93:X93,0))</f>
        <v>Solakpalli</v>
      </c>
      <c r="AC93"/>
    </row>
    <row r="94" spans="1:30" ht="18.75" x14ac:dyDescent="0.25">
      <c r="A94" s="1">
        <f t="shared" si="25"/>
        <v>93</v>
      </c>
      <c r="B94" s="1">
        <v>49099</v>
      </c>
      <c r="C94" s="1" t="s">
        <v>2184</v>
      </c>
      <c r="D94" s="1" t="s">
        <v>3037</v>
      </c>
      <c r="E94" s="1" t="s">
        <v>2804</v>
      </c>
      <c r="F94" s="12">
        <v>0</v>
      </c>
      <c r="G94" s="12">
        <v>0</v>
      </c>
      <c r="H94" s="2">
        <v>38.805</v>
      </c>
      <c r="I94" s="12">
        <v>46.805</v>
      </c>
      <c r="J94" s="12">
        <v>0</v>
      </c>
      <c r="K94" s="12">
        <v>0</v>
      </c>
      <c r="L94" s="12">
        <v>0</v>
      </c>
      <c r="M94" s="3">
        <v>0</v>
      </c>
      <c r="N94" s="3">
        <v>43</v>
      </c>
      <c r="O94" s="3">
        <v>27</v>
      </c>
      <c r="P94" s="20"/>
      <c r="Q94" s="20"/>
      <c r="R94" s="20">
        <f t="shared" si="28"/>
        <v>140.41499999999999</v>
      </c>
      <c r="S94" s="20"/>
      <c r="T94" s="21"/>
      <c r="U94" s="20"/>
      <c r="V94" s="20"/>
      <c r="W94" s="20">
        <f t="shared" si="22"/>
        <v>111.8</v>
      </c>
      <c r="X94" s="20">
        <f t="shared" si="23"/>
        <v>81</v>
      </c>
      <c r="Y94" s="23" t="str">
        <f t="shared" si="24"/>
        <v>Bommrajpeth</v>
      </c>
      <c r="Z94" s="23" t="str">
        <f>INDEX($P$1:$X$1,MATCH(MAX(P94:X94),P94:X94,0))</f>
        <v>KSR3</v>
      </c>
      <c r="AA94" s="23"/>
      <c r="AB94" s="23"/>
      <c r="AC94" s="23"/>
      <c r="AD94" s="23"/>
    </row>
    <row r="95" spans="1:30" ht="18.75" x14ac:dyDescent="0.25">
      <c r="A95" s="1">
        <f t="shared" si="25"/>
        <v>94</v>
      </c>
      <c r="B95" s="1">
        <v>49632</v>
      </c>
      <c r="C95" s="1" t="s">
        <v>2229</v>
      </c>
      <c r="D95" s="1" t="s">
        <v>3038</v>
      </c>
      <c r="E95" s="1" t="s">
        <v>1724</v>
      </c>
      <c r="F95" s="12">
        <v>20.92</v>
      </c>
      <c r="G95" s="12">
        <v>21.058</v>
      </c>
      <c r="H95" s="3">
        <v>0</v>
      </c>
      <c r="I95" s="12">
        <v>0</v>
      </c>
      <c r="J95" s="12">
        <v>0</v>
      </c>
      <c r="K95" s="12">
        <v>0</v>
      </c>
      <c r="L95" s="12">
        <v>0</v>
      </c>
      <c r="M95" s="3">
        <v>0</v>
      </c>
      <c r="N95" s="2">
        <v>38</v>
      </c>
      <c r="O95" s="2">
        <v>31</v>
      </c>
      <c r="P95" s="20">
        <f t="shared" si="19"/>
        <v>63.596800000000009</v>
      </c>
      <c r="Q95" s="20">
        <f t="shared" si="20"/>
        <v>64.016319999999993</v>
      </c>
      <c r="R95" s="20"/>
      <c r="S95" s="20"/>
      <c r="T95" s="21"/>
      <c r="U95" s="20"/>
      <c r="V95" s="20"/>
      <c r="W95" s="20">
        <f t="shared" si="22"/>
        <v>98.8</v>
      </c>
      <c r="X95" s="20">
        <f t="shared" si="23"/>
        <v>93</v>
      </c>
      <c r="Y95" s="23" t="str">
        <f t="shared" si="24"/>
        <v>GIR</v>
      </c>
      <c r="Z95" s="23" t="str">
        <f t="shared" ref="Z95:Z100" si="29">INDEX($P$1:$X$1,MATCH(LARGE(P95:X95,2),P95:X95,0))</f>
        <v>Bommrajpeth</v>
      </c>
      <c r="AA95" s="23" t="str">
        <f t="shared" ref="AA95:AA100" si="30">INDEX($P$1:$X$1,MATCH(MAX(P95:X95),P95:X95,0))</f>
        <v>Solakpalli</v>
      </c>
      <c r="AB95" s="23"/>
      <c r="AC95" s="23"/>
    </row>
    <row r="96" spans="1:30" ht="18.75" x14ac:dyDescent="0.25">
      <c r="A96" s="1">
        <f t="shared" si="25"/>
        <v>95</v>
      </c>
      <c r="B96" s="1">
        <v>41982</v>
      </c>
      <c r="C96" s="1" t="s">
        <v>1654</v>
      </c>
      <c r="D96" s="1" t="s">
        <v>3039</v>
      </c>
      <c r="E96" s="1" t="s">
        <v>1377</v>
      </c>
      <c r="F96" s="12">
        <v>38.234000000000002</v>
      </c>
      <c r="G96" s="12">
        <v>38.372999999999998</v>
      </c>
      <c r="H96" s="3">
        <v>0</v>
      </c>
      <c r="I96" s="12">
        <v>0</v>
      </c>
      <c r="J96" s="12">
        <v>0</v>
      </c>
      <c r="K96" s="12">
        <v>0</v>
      </c>
      <c r="L96" s="12">
        <v>0</v>
      </c>
      <c r="M96" s="3">
        <v>0</v>
      </c>
      <c r="N96" s="2">
        <v>44</v>
      </c>
      <c r="O96" s="2">
        <v>32</v>
      </c>
      <c r="P96" s="20">
        <f t="shared" si="19"/>
        <v>116.23136000000001</v>
      </c>
      <c r="Q96" s="20">
        <f t="shared" si="20"/>
        <v>116.65392</v>
      </c>
      <c r="R96" s="20"/>
      <c r="S96" s="20"/>
      <c r="T96" s="21"/>
      <c r="U96" s="20"/>
      <c r="V96" s="20"/>
      <c r="W96" s="20">
        <f t="shared" si="22"/>
        <v>114.4</v>
      </c>
      <c r="X96" s="20">
        <f t="shared" si="23"/>
        <v>96</v>
      </c>
      <c r="Y96" s="23" t="str">
        <f t="shared" si="24"/>
        <v>Bommrajpeth</v>
      </c>
      <c r="Z96" s="23" t="str">
        <f t="shared" si="29"/>
        <v>GIR</v>
      </c>
      <c r="AA96" s="23" t="str">
        <f t="shared" si="30"/>
        <v>GIR2</v>
      </c>
      <c r="AB96" s="23"/>
      <c r="AC96" s="23"/>
    </row>
    <row r="97" spans="1:30" ht="18.75" x14ac:dyDescent="0.25">
      <c r="A97" s="1">
        <f t="shared" si="25"/>
        <v>96</v>
      </c>
      <c r="B97" s="1">
        <v>52492</v>
      </c>
      <c r="C97" s="1" t="s">
        <v>2626</v>
      </c>
      <c r="D97" s="1" t="s">
        <v>3040</v>
      </c>
      <c r="E97" s="1" t="s">
        <v>1303</v>
      </c>
      <c r="F97" s="12">
        <v>69.659000000000006</v>
      </c>
      <c r="G97" s="12">
        <v>64.528000000000006</v>
      </c>
      <c r="H97" s="3">
        <v>0</v>
      </c>
      <c r="I97" s="12">
        <v>0</v>
      </c>
      <c r="J97" s="12">
        <v>0</v>
      </c>
      <c r="K97" s="12">
        <v>0</v>
      </c>
      <c r="L97" s="12">
        <v>0</v>
      </c>
      <c r="M97" s="3">
        <v>0</v>
      </c>
      <c r="N97" s="3">
        <v>58</v>
      </c>
      <c r="O97" s="3">
        <v>60</v>
      </c>
      <c r="P97" s="20">
        <f t="shared" si="19"/>
        <v>211.76336000000003</v>
      </c>
      <c r="Q97" s="20">
        <f t="shared" si="20"/>
        <v>196.16512000000003</v>
      </c>
      <c r="R97" s="20"/>
      <c r="S97" s="20"/>
      <c r="T97" s="21"/>
      <c r="U97" s="20"/>
      <c r="V97" s="20"/>
      <c r="W97" s="20">
        <f t="shared" si="22"/>
        <v>150.80000000000001</v>
      </c>
      <c r="X97" s="20">
        <f t="shared" si="23"/>
        <v>180</v>
      </c>
      <c r="Y97" s="23" t="str">
        <f t="shared" si="24"/>
        <v>Solakpalli</v>
      </c>
      <c r="Z97" s="23" t="str">
        <f t="shared" si="29"/>
        <v>GIR2</v>
      </c>
      <c r="AA97" s="23" t="str">
        <f t="shared" si="30"/>
        <v>GIR</v>
      </c>
      <c r="AB97" s="23"/>
      <c r="AC97" s="23"/>
    </row>
    <row r="98" spans="1:30" ht="18.75" x14ac:dyDescent="0.25">
      <c r="A98" s="1">
        <f t="shared" si="25"/>
        <v>97</v>
      </c>
      <c r="B98" s="1">
        <v>51919</v>
      </c>
      <c r="C98" s="1" t="s">
        <v>2555</v>
      </c>
      <c r="D98" s="1" t="s">
        <v>3016</v>
      </c>
      <c r="E98" s="1" t="s">
        <v>1382</v>
      </c>
      <c r="F98" s="12">
        <v>31.632000000000001</v>
      </c>
      <c r="G98" s="12">
        <v>0</v>
      </c>
      <c r="H98" s="3">
        <v>0</v>
      </c>
      <c r="I98" s="12">
        <v>0</v>
      </c>
      <c r="J98" s="12">
        <v>15.074</v>
      </c>
      <c r="K98" s="12">
        <v>0</v>
      </c>
      <c r="L98" s="12">
        <v>0</v>
      </c>
      <c r="M98" s="3">
        <v>0</v>
      </c>
      <c r="N98" s="2">
        <v>10.192307692307692</v>
      </c>
      <c r="O98" s="3">
        <v>46</v>
      </c>
      <c r="P98" s="20">
        <f t="shared" si="19"/>
        <v>96.161280000000005</v>
      </c>
      <c r="Q98" s="20"/>
      <c r="R98" s="20"/>
      <c r="S98" s="20">
        <f t="shared" si="26"/>
        <v>39.192399999999999</v>
      </c>
      <c r="T98" s="21"/>
      <c r="U98" s="20"/>
      <c r="V98" s="20"/>
      <c r="W98" s="20">
        <f t="shared" si="22"/>
        <v>26.5</v>
      </c>
      <c r="X98" s="20">
        <f t="shared" si="23"/>
        <v>138</v>
      </c>
      <c r="Y98" s="23" t="str">
        <f t="shared" si="24"/>
        <v>Solakpalli</v>
      </c>
      <c r="Z98" s="23" t="str">
        <f t="shared" si="29"/>
        <v>GIR</v>
      </c>
      <c r="AA98" s="23" t="str">
        <f t="shared" si="30"/>
        <v>Bommrajpeth</v>
      </c>
      <c r="AB98" s="23"/>
      <c r="AC98" s="23"/>
    </row>
    <row r="99" spans="1:30" ht="18.75" x14ac:dyDescent="0.25">
      <c r="A99" s="1">
        <f t="shared" si="25"/>
        <v>98</v>
      </c>
      <c r="B99" s="1">
        <v>38932</v>
      </c>
      <c r="C99" s="1" t="s">
        <v>1534</v>
      </c>
      <c r="D99" s="1" t="s">
        <v>3016</v>
      </c>
      <c r="E99" s="1" t="s">
        <v>2754</v>
      </c>
      <c r="F99" s="12">
        <v>22.077999999999999</v>
      </c>
      <c r="G99" s="12">
        <v>22.216999999999999</v>
      </c>
      <c r="H99" s="3">
        <v>0</v>
      </c>
      <c r="I99" s="12">
        <v>0</v>
      </c>
      <c r="J99" s="12">
        <v>0</v>
      </c>
      <c r="K99" s="12">
        <v>0</v>
      </c>
      <c r="L99" s="12">
        <v>0</v>
      </c>
      <c r="M99" s="3">
        <v>0</v>
      </c>
      <c r="N99" s="2">
        <v>28.555555555555557</v>
      </c>
      <c r="O99" s="3">
        <v>26</v>
      </c>
      <c r="P99" s="20">
        <f t="shared" si="19"/>
        <v>67.11712</v>
      </c>
      <c r="Q99" s="20">
        <f t="shared" si="20"/>
        <v>67.53967999999999</v>
      </c>
      <c r="R99" s="20"/>
      <c r="S99" s="20"/>
      <c r="T99" s="21"/>
      <c r="U99" s="20"/>
      <c r="V99" s="20"/>
      <c r="W99" s="20">
        <f t="shared" si="22"/>
        <v>74.244444444444454</v>
      </c>
      <c r="X99" s="20">
        <f t="shared" si="23"/>
        <v>78</v>
      </c>
      <c r="Y99" s="23" t="str">
        <f t="shared" si="24"/>
        <v>GIR</v>
      </c>
      <c r="Z99" s="23" t="str">
        <f t="shared" si="29"/>
        <v>Solakpalli</v>
      </c>
      <c r="AA99" s="23" t="str">
        <f t="shared" si="30"/>
        <v>Bommrajpeth</v>
      </c>
      <c r="AB99" s="23"/>
      <c r="AC99" s="23"/>
    </row>
    <row r="100" spans="1:30" ht="18.75" x14ac:dyDescent="0.25">
      <c r="A100" s="1">
        <f t="shared" si="25"/>
        <v>99</v>
      </c>
      <c r="B100" s="1">
        <v>43162</v>
      </c>
      <c r="C100" s="1" t="s">
        <v>1722</v>
      </c>
      <c r="D100" s="1" t="s">
        <v>3041</v>
      </c>
      <c r="E100" s="1" t="s">
        <v>2775</v>
      </c>
      <c r="F100" s="12">
        <v>22.36</v>
      </c>
      <c r="G100" s="12">
        <v>22.498000000000001</v>
      </c>
      <c r="H100" s="3">
        <v>0</v>
      </c>
      <c r="I100" s="12">
        <v>0</v>
      </c>
      <c r="J100" s="12">
        <v>0</v>
      </c>
      <c r="K100" s="12">
        <v>0</v>
      </c>
      <c r="L100" s="12">
        <v>0</v>
      </c>
      <c r="M100" s="3">
        <v>0</v>
      </c>
      <c r="N100" s="2">
        <v>45</v>
      </c>
      <c r="O100" s="2">
        <v>33</v>
      </c>
      <c r="P100" s="20">
        <f t="shared" si="19"/>
        <v>67.974400000000003</v>
      </c>
      <c r="Q100" s="20">
        <f t="shared" si="20"/>
        <v>68.393920000000008</v>
      </c>
      <c r="R100" s="20"/>
      <c r="S100" s="20"/>
      <c r="T100" s="21"/>
      <c r="U100" s="20"/>
      <c r="V100" s="20"/>
      <c r="W100" s="20">
        <f t="shared" si="22"/>
        <v>117</v>
      </c>
      <c r="X100" s="20">
        <f t="shared" si="23"/>
        <v>99</v>
      </c>
      <c r="Y100" s="23" t="str">
        <f t="shared" si="24"/>
        <v>GIR</v>
      </c>
      <c r="Z100" s="23" t="str">
        <f t="shared" si="29"/>
        <v>Bommrajpeth</v>
      </c>
      <c r="AA100" s="23" t="str">
        <f t="shared" si="30"/>
        <v>Solakpalli</v>
      </c>
      <c r="AB100" s="23"/>
      <c r="AC100" s="23"/>
    </row>
    <row r="101" spans="1:30" ht="18.75" x14ac:dyDescent="0.25">
      <c r="A101" s="1">
        <f t="shared" si="25"/>
        <v>100</v>
      </c>
      <c r="B101" s="1">
        <v>50297</v>
      </c>
      <c r="C101" s="1" t="s">
        <v>2319</v>
      </c>
      <c r="D101" s="1" t="s">
        <v>3042</v>
      </c>
      <c r="E101" s="1" t="s">
        <v>1338</v>
      </c>
      <c r="F101" s="12">
        <v>27.148</v>
      </c>
      <c r="G101" s="12">
        <v>27.286000000000001</v>
      </c>
      <c r="H101" s="3">
        <v>0</v>
      </c>
      <c r="I101" s="12">
        <v>0</v>
      </c>
      <c r="J101" s="12">
        <v>0</v>
      </c>
      <c r="K101" s="12">
        <v>0</v>
      </c>
      <c r="L101" s="12">
        <v>0</v>
      </c>
      <c r="M101" s="2">
        <v>25.5</v>
      </c>
      <c r="N101" s="2">
        <v>33.75</v>
      </c>
      <c r="O101" s="2">
        <v>30.5</v>
      </c>
      <c r="P101" s="20">
        <f t="shared" si="19"/>
        <v>82.529920000000004</v>
      </c>
      <c r="Q101" s="20">
        <f t="shared" si="20"/>
        <v>82.94944000000001</v>
      </c>
      <c r="R101" s="20"/>
      <c r="S101" s="20"/>
      <c r="T101" s="21"/>
      <c r="U101" s="20"/>
      <c r="V101" s="20">
        <f t="shared" si="21"/>
        <v>77.52</v>
      </c>
      <c r="W101" s="20">
        <f t="shared" si="22"/>
        <v>87.75</v>
      </c>
      <c r="X101" s="20">
        <f t="shared" si="23"/>
        <v>91.5</v>
      </c>
      <c r="Y101" s="23" t="str">
        <f t="shared" si="24"/>
        <v>RS_GIR</v>
      </c>
      <c r="Z101" s="23" t="str">
        <f>INDEX($P$1:$X$1,MATCH(LARGE(P101:X101,3),P101:X101,0))</f>
        <v>GIR2</v>
      </c>
      <c r="AA101" s="23" t="str">
        <f>INDEX($P$1:$X$1,MATCH(LARGE(P101:X101,2),P101:X101,0))</f>
        <v>Solakpalli</v>
      </c>
      <c r="AB101" s="23" t="str">
        <f>INDEX($P$1:$X$1,MATCH(MAX(P101:X101),P101:X101,0))</f>
        <v>Bommrajpeth</v>
      </c>
      <c r="AC101"/>
    </row>
    <row r="102" spans="1:30" ht="18.75" x14ac:dyDescent="0.25">
      <c r="A102" s="1">
        <f t="shared" si="25"/>
        <v>101</v>
      </c>
      <c r="B102" s="1">
        <v>49912</v>
      </c>
      <c r="C102" s="1" t="s">
        <v>2265</v>
      </c>
      <c r="D102" s="1" t="s">
        <v>3043</v>
      </c>
      <c r="E102" s="1" t="s">
        <v>2813</v>
      </c>
      <c r="F102" s="12">
        <v>29.074999999999999</v>
      </c>
      <c r="G102" s="12">
        <v>29.213000000000001</v>
      </c>
      <c r="H102" s="3">
        <v>0</v>
      </c>
      <c r="I102" s="12">
        <v>0</v>
      </c>
      <c r="J102" s="12">
        <v>0</v>
      </c>
      <c r="K102" s="12">
        <v>0</v>
      </c>
      <c r="L102" s="12">
        <v>0</v>
      </c>
      <c r="M102" s="3">
        <v>0</v>
      </c>
      <c r="N102" s="3">
        <v>36</v>
      </c>
      <c r="O102" s="3">
        <v>31</v>
      </c>
      <c r="P102" s="20">
        <f t="shared" si="19"/>
        <v>88.388000000000005</v>
      </c>
      <c r="Q102" s="20">
        <f t="shared" si="20"/>
        <v>88.807520000000011</v>
      </c>
      <c r="R102" s="20"/>
      <c r="S102" s="20"/>
      <c r="T102" s="21"/>
      <c r="U102" s="20"/>
      <c r="V102" s="20"/>
      <c r="W102" s="20">
        <f t="shared" si="22"/>
        <v>93.600000000000009</v>
      </c>
      <c r="X102" s="20">
        <f t="shared" si="23"/>
        <v>93</v>
      </c>
      <c r="Y102" s="23" t="str">
        <f t="shared" si="24"/>
        <v>GIR</v>
      </c>
      <c r="Z102" s="23" t="str">
        <f>INDEX($P$1:$X$1,MATCH(LARGE(P102:X102,2),P102:X102,0))</f>
        <v>Bommrajpeth</v>
      </c>
      <c r="AA102" s="23" t="str">
        <f>INDEX($P$1:$X$1,MATCH(MAX(P102:X102),P102:X102,0))</f>
        <v>Solakpalli</v>
      </c>
      <c r="AB102"/>
      <c r="AC102" s="23"/>
    </row>
    <row r="103" spans="1:30" ht="18.75" x14ac:dyDescent="0.25">
      <c r="A103" s="1">
        <f t="shared" si="25"/>
        <v>102</v>
      </c>
      <c r="B103" s="1">
        <v>42016</v>
      </c>
      <c r="C103" s="1" t="s">
        <v>1658</v>
      </c>
      <c r="D103" s="1" t="s">
        <v>3044</v>
      </c>
      <c r="E103" s="1" t="s">
        <v>2064</v>
      </c>
      <c r="F103" s="12">
        <v>26.853999999999999</v>
      </c>
      <c r="G103" s="12">
        <v>26.992000000000001</v>
      </c>
      <c r="H103" s="2">
        <v>22.806999999999999</v>
      </c>
      <c r="I103" s="12">
        <v>30.806999999999999</v>
      </c>
      <c r="J103" s="12">
        <v>0</v>
      </c>
      <c r="K103" s="12">
        <v>0</v>
      </c>
      <c r="L103" s="12">
        <v>0</v>
      </c>
      <c r="M103" s="3">
        <v>0</v>
      </c>
      <c r="N103" s="3">
        <v>41</v>
      </c>
      <c r="O103" s="2">
        <v>17</v>
      </c>
      <c r="P103" s="20">
        <f t="shared" si="19"/>
        <v>81.636160000000004</v>
      </c>
      <c r="Q103" s="20">
        <f t="shared" si="20"/>
        <v>82.055680000000009</v>
      </c>
      <c r="R103" s="20">
        <f t="shared" si="28"/>
        <v>92.420999999999992</v>
      </c>
      <c r="S103" s="20"/>
      <c r="T103" s="21"/>
      <c r="U103" s="20"/>
      <c r="V103" s="20"/>
      <c r="W103" s="20">
        <f t="shared" si="22"/>
        <v>106.60000000000001</v>
      </c>
      <c r="X103" s="20">
        <f t="shared" si="23"/>
        <v>51</v>
      </c>
      <c r="Y103" s="23" t="str">
        <f t="shared" si="24"/>
        <v>Bommrajpeth</v>
      </c>
      <c r="Z103" s="23" t="str">
        <f>INDEX($P$1:$X$1,MATCH(LARGE(P103:X103,3),P103:X103,0))</f>
        <v>GIR2</v>
      </c>
      <c r="AA103" s="23" t="str">
        <f>INDEX($P$1:$X$1,MATCH(LARGE(P103:X103,2),P103:X103,0))</f>
        <v>KSR3</v>
      </c>
      <c r="AB103" s="23" t="str">
        <f>INDEX($P$1:$X$1,MATCH(MAX(P103:X103),P103:X103,0))</f>
        <v>Solakpalli</v>
      </c>
      <c r="AC103"/>
    </row>
    <row r="104" spans="1:30" ht="18.75" x14ac:dyDescent="0.25">
      <c r="A104" s="1">
        <f t="shared" si="25"/>
        <v>103</v>
      </c>
      <c r="B104" s="1">
        <v>46326</v>
      </c>
      <c r="C104" s="1" t="s">
        <v>845</v>
      </c>
      <c r="D104" s="1" t="s">
        <v>3034</v>
      </c>
      <c r="E104" s="1" t="s">
        <v>2782</v>
      </c>
      <c r="F104" s="12">
        <v>33.558</v>
      </c>
      <c r="G104" s="12">
        <v>33.695999999999998</v>
      </c>
      <c r="H104" s="3">
        <v>0</v>
      </c>
      <c r="I104" s="12">
        <v>0</v>
      </c>
      <c r="J104" s="12">
        <v>29.024999999999999</v>
      </c>
      <c r="K104" s="12">
        <v>28.504999999999999</v>
      </c>
      <c r="L104" s="12">
        <v>0</v>
      </c>
      <c r="M104" s="2">
        <v>34.5</v>
      </c>
      <c r="N104" s="2">
        <v>46</v>
      </c>
      <c r="O104" s="2">
        <v>33</v>
      </c>
      <c r="P104" s="20">
        <f t="shared" si="19"/>
        <v>102.01632000000001</v>
      </c>
      <c r="Q104" s="20">
        <f t="shared" si="20"/>
        <v>102.43584</v>
      </c>
      <c r="R104" s="20"/>
      <c r="S104" s="20">
        <f t="shared" si="26"/>
        <v>75.465000000000003</v>
      </c>
      <c r="T104" s="21">
        <f t="shared" si="27"/>
        <v>74.113</v>
      </c>
      <c r="U104" s="20"/>
      <c r="V104" s="20">
        <f t="shared" si="21"/>
        <v>104.88</v>
      </c>
      <c r="W104" s="20">
        <f t="shared" si="22"/>
        <v>119.60000000000001</v>
      </c>
      <c r="X104" s="20">
        <f t="shared" si="23"/>
        <v>99</v>
      </c>
      <c r="Y104" s="23" t="str">
        <f t="shared" si="24"/>
        <v>LKDRAM4</v>
      </c>
      <c r="Z104" s="23" t="str">
        <f>INDEX($P$1:$X$1,MATCH(LARGE(P104:X104,5),P104:X104,0))</f>
        <v>Bommrajpeth</v>
      </c>
      <c r="AA104" s="23" t="str">
        <f>INDEX($P$1:$X$1,MATCH(LARGE(P104:X104,4),P104:X104,0))</f>
        <v>GIR</v>
      </c>
      <c r="AB104" s="23" t="str">
        <f>INDEX($P$1:$X$1,MATCH(LARGE(P104:X104,3),P104:X104,0))</f>
        <v>GIR2</v>
      </c>
      <c r="AC104" s="23" t="str">
        <f>INDEX($P$1:$X$1,MATCH(LARGE(P104:X104,2),P104:X104,0))</f>
        <v>RS_GIR</v>
      </c>
      <c r="AD104" s="23" t="str">
        <f>INDEX($P$1:$X$1,MATCH(MAX(P104:X104),P104:X104,0))</f>
        <v>Solakpalli</v>
      </c>
    </row>
    <row r="105" spans="1:30" ht="18.75" x14ac:dyDescent="0.25">
      <c r="A105" s="1">
        <f t="shared" si="25"/>
        <v>104</v>
      </c>
      <c r="B105" s="1">
        <v>14948</v>
      </c>
      <c r="C105" s="1" t="s">
        <v>1217</v>
      </c>
      <c r="D105" s="1" t="s">
        <v>3045</v>
      </c>
      <c r="E105" s="1" t="s">
        <v>1164</v>
      </c>
      <c r="F105" s="12">
        <v>32.317</v>
      </c>
      <c r="G105" s="12">
        <v>32.454999999999998</v>
      </c>
      <c r="H105" s="3">
        <v>0</v>
      </c>
      <c r="I105" s="12">
        <v>0</v>
      </c>
      <c r="J105" s="12">
        <v>34.298999999999999</v>
      </c>
      <c r="K105" s="12">
        <v>0</v>
      </c>
      <c r="L105" s="12">
        <v>0</v>
      </c>
      <c r="M105" s="3">
        <v>0</v>
      </c>
      <c r="N105" s="2">
        <v>38</v>
      </c>
      <c r="O105" s="2">
        <v>30</v>
      </c>
      <c r="P105" s="20">
        <f t="shared" si="19"/>
        <v>98.243679999999998</v>
      </c>
      <c r="Q105" s="20">
        <f t="shared" si="20"/>
        <v>98.663199999999989</v>
      </c>
      <c r="R105" s="20"/>
      <c r="S105" s="20">
        <f t="shared" si="26"/>
        <v>89.177400000000006</v>
      </c>
      <c r="T105" s="21"/>
      <c r="U105" s="20"/>
      <c r="V105" s="20"/>
      <c r="W105" s="20">
        <f t="shared" si="22"/>
        <v>98.8</v>
      </c>
      <c r="X105" s="20">
        <f t="shared" si="23"/>
        <v>90</v>
      </c>
      <c r="Y105" s="23" t="str">
        <f t="shared" si="24"/>
        <v>LKDRM2</v>
      </c>
      <c r="Z105" s="23" t="str">
        <f>INDEX($P$1:$X$1,MATCH(LARGE(P105:X105,3),P105:X105,0))</f>
        <v>GIR</v>
      </c>
      <c r="AA105" s="23" t="str">
        <f>INDEX($P$1:$X$1,MATCH(LARGE(P105:X105,2),P105:X105,0))</f>
        <v>GIR2</v>
      </c>
      <c r="AB105" s="23" t="str">
        <f>INDEX($P$1:$X$1,MATCH(MAX(P105:X105),P105:X105,0))</f>
        <v>Solakpalli</v>
      </c>
      <c r="AC105"/>
    </row>
    <row r="106" spans="1:30" ht="18.75" x14ac:dyDescent="0.25">
      <c r="A106" s="1">
        <f t="shared" si="25"/>
        <v>105</v>
      </c>
      <c r="B106" s="1">
        <v>46913</v>
      </c>
      <c r="C106" s="1" t="s">
        <v>1890</v>
      </c>
      <c r="D106" s="1" t="s">
        <v>3046</v>
      </c>
      <c r="E106" s="1" t="s">
        <v>1309</v>
      </c>
      <c r="F106" s="12">
        <v>32.597999999999999</v>
      </c>
      <c r="G106" s="12">
        <v>32.737000000000002</v>
      </c>
      <c r="H106" s="3">
        <v>0</v>
      </c>
      <c r="I106" s="12">
        <v>0</v>
      </c>
      <c r="J106" s="12">
        <v>0</v>
      </c>
      <c r="K106" s="12">
        <v>0</v>
      </c>
      <c r="L106" s="12">
        <v>0</v>
      </c>
      <c r="M106" s="2">
        <v>33.5</v>
      </c>
      <c r="N106" s="2">
        <v>24.871794871794872</v>
      </c>
      <c r="O106" s="2">
        <v>30</v>
      </c>
      <c r="P106" s="20">
        <f t="shared" si="19"/>
        <v>99.097920000000002</v>
      </c>
      <c r="Q106" s="20">
        <f t="shared" si="20"/>
        <v>99.520480000000006</v>
      </c>
      <c r="R106" s="20"/>
      <c r="S106" s="20"/>
      <c r="T106" s="21"/>
      <c r="U106" s="20"/>
      <c r="V106" s="20">
        <f t="shared" si="21"/>
        <v>101.84</v>
      </c>
      <c r="W106" s="20">
        <f t="shared" si="22"/>
        <v>64.666666666666671</v>
      </c>
      <c r="X106" s="20">
        <f t="shared" si="23"/>
        <v>90</v>
      </c>
      <c r="Y106" s="23" t="str">
        <f t="shared" si="24"/>
        <v>Solakpalli</v>
      </c>
      <c r="Z106" s="23" t="str">
        <f>INDEX($P$1:$X$1,MATCH(LARGE(P106:X106,3),P106:X106,0))</f>
        <v>GIR</v>
      </c>
      <c r="AA106" s="23" t="str">
        <f>INDEX($P$1:$X$1,MATCH(LARGE(P106:X106,2),P106:X106,0))</f>
        <v>GIR2</v>
      </c>
      <c r="AB106" s="23" t="str">
        <f>INDEX($P$1:$X$1,MATCH(MAX(P106:X106),P106:X106,0))</f>
        <v>RS_GIR</v>
      </c>
      <c r="AC106"/>
    </row>
    <row r="107" spans="1:30" ht="18.75" x14ac:dyDescent="0.25">
      <c r="A107" s="1">
        <f t="shared" si="25"/>
        <v>106</v>
      </c>
      <c r="B107" s="1">
        <v>46620</v>
      </c>
      <c r="C107" s="1" t="s">
        <v>1855</v>
      </c>
      <c r="D107" s="1" t="s">
        <v>3047</v>
      </c>
      <c r="E107" s="1" t="s">
        <v>1350</v>
      </c>
      <c r="F107" s="12">
        <v>28.896000000000001</v>
      </c>
      <c r="G107" s="12">
        <v>29.033999999999999</v>
      </c>
      <c r="H107" s="3">
        <v>0</v>
      </c>
      <c r="I107" s="12">
        <v>0</v>
      </c>
      <c r="J107" s="12">
        <v>0</v>
      </c>
      <c r="K107" s="12">
        <v>31.800999999999998</v>
      </c>
      <c r="L107" s="12">
        <v>0</v>
      </c>
      <c r="M107" s="3">
        <v>0</v>
      </c>
      <c r="N107" s="3">
        <v>45</v>
      </c>
      <c r="O107" s="3">
        <v>32</v>
      </c>
      <c r="P107" s="20">
        <f t="shared" si="19"/>
        <v>87.84384</v>
      </c>
      <c r="Q107" s="20">
        <f t="shared" si="20"/>
        <v>88.263359999999992</v>
      </c>
      <c r="R107" s="20"/>
      <c r="S107" s="20"/>
      <c r="T107" s="21">
        <f t="shared" si="27"/>
        <v>82.682599999999994</v>
      </c>
      <c r="U107" s="20"/>
      <c r="V107" s="20"/>
      <c r="W107" s="20">
        <f t="shared" si="22"/>
        <v>117</v>
      </c>
      <c r="X107" s="20">
        <f t="shared" si="23"/>
        <v>96</v>
      </c>
      <c r="Y107" s="23" t="str">
        <f t="shared" si="24"/>
        <v>LKDRAM4</v>
      </c>
      <c r="Z107" s="23" t="str">
        <f>INDEX($P$1:$X$1,MATCH(LARGE(P107:X107,3),P107:X107,0))</f>
        <v>GIR2</v>
      </c>
      <c r="AA107" s="23" t="str">
        <f>INDEX($P$1:$X$1,MATCH(LARGE(P107:X107,2),P107:X107,0))</f>
        <v>Bommrajpeth</v>
      </c>
      <c r="AB107" s="23" t="str">
        <f>INDEX($P$1:$X$1,MATCH(MAX(P107:X107),P107:X107,0))</f>
        <v>Solakpalli</v>
      </c>
      <c r="AC107"/>
    </row>
    <row r="108" spans="1:30" ht="18.75" x14ac:dyDescent="0.25">
      <c r="A108" s="1">
        <f t="shared" si="25"/>
        <v>107</v>
      </c>
      <c r="B108" s="1">
        <v>47371</v>
      </c>
      <c r="C108" s="1" t="s">
        <v>1949</v>
      </c>
      <c r="D108" s="1" t="s">
        <v>3048</v>
      </c>
      <c r="E108" s="1" t="s">
        <v>1414</v>
      </c>
      <c r="F108" s="12">
        <v>48.576000000000001</v>
      </c>
      <c r="G108" s="12">
        <v>48.694000000000003</v>
      </c>
      <c r="H108" s="3">
        <v>0</v>
      </c>
      <c r="I108" s="12">
        <v>0</v>
      </c>
      <c r="J108" s="12">
        <v>39.082000000000001</v>
      </c>
      <c r="K108" s="12">
        <v>38.558</v>
      </c>
      <c r="L108" s="12">
        <v>0</v>
      </c>
      <c r="M108" s="3">
        <v>0</v>
      </c>
      <c r="N108" s="3">
        <v>44</v>
      </c>
      <c r="O108" s="3">
        <v>70</v>
      </c>
      <c r="P108" s="20">
        <f t="shared" si="19"/>
        <v>147.67104</v>
      </c>
      <c r="Q108" s="20">
        <f t="shared" si="20"/>
        <v>148.02976000000001</v>
      </c>
      <c r="R108" s="20"/>
      <c r="S108" s="20">
        <f t="shared" si="26"/>
        <v>101.61320000000001</v>
      </c>
      <c r="T108" s="21">
        <f t="shared" si="27"/>
        <v>100.2508</v>
      </c>
      <c r="U108" s="20"/>
      <c r="V108" s="20"/>
      <c r="W108" s="20">
        <f t="shared" si="22"/>
        <v>114.4</v>
      </c>
      <c r="X108" s="20">
        <f t="shared" si="23"/>
        <v>210</v>
      </c>
      <c r="Y108" s="23" t="str">
        <f t="shared" si="24"/>
        <v>LKDRAM4</v>
      </c>
      <c r="Z108" s="23" t="str">
        <f>INDEX($P$1:$X$1,MATCH(LARGE(P108:X108,4),P108:X108,0))</f>
        <v>Solakpalli</v>
      </c>
      <c r="AA108" s="23" t="str">
        <f>INDEX($P$1:$X$1,MATCH(LARGE(P108:X108,3),P108:X108,0))</f>
        <v>GIR</v>
      </c>
      <c r="AB108" s="23" t="str">
        <f>INDEX($P$1:$X$1,MATCH(LARGE(P108:X108,2),P108:X108,0))</f>
        <v>GIR2</v>
      </c>
      <c r="AC108" s="23" t="str">
        <f>INDEX($P$1:$X$1,MATCH(MAX(P108:X108),P108:X108,0))</f>
        <v>Bommrajpeth</v>
      </c>
    </row>
    <row r="109" spans="1:30" ht="18.75" x14ac:dyDescent="0.25">
      <c r="A109" s="1">
        <f t="shared" si="25"/>
        <v>108</v>
      </c>
      <c r="B109" s="1">
        <v>46883</v>
      </c>
      <c r="C109" s="1" t="s">
        <v>609</v>
      </c>
      <c r="D109" s="1" t="s">
        <v>3049</v>
      </c>
      <c r="E109" s="1" t="s">
        <v>1436</v>
      </c>
      <c r="F109" s="12">
        <v>29.748000000000001</v>
      </c>
      <c r="G109" s="12">
        <v>29.884</v>
      </c>
      <c r="H109" s="3">
        <v>0</v>
      </c>
      <c r="I109" s="12">
        <v>0</v>
      </c>
      <c r="J109" s="12">
        <v>0</v>
      </c>
      <c r="K109" s="12">
        <v>26.102</v>
      </c>
      <c r="L109" s="12">
        <v>0</v>
      </c>
      <c r="M109" s="2">
        <v>30.5</v>
      </c>
      <c r="N109" s="3">
        <v>27</v>
      </c>
      <c r="O109" s="3">
        <v>35</v>
      </c>
      <c r="P109" s="20">
        <f t="shared" si="19"/>
        <v>90.433920000000001</v>
      </c>
      <c r="Q109" s="20">
        <f t="shared" si="20"/>
        <v>90.847360000000009</v>
      </c>
      <c r="R109" s="20"/>
      <c r="S109" s="20"/>
      <c r="T109" s="21">
        <f t="shared" si="27"/>
        <v>67.865200000000002</v>
      </c>
      <c r="U109" s="20"/>
      <c r="V109" s="20">
        <f t="shared" si="21"/>
        <v>92.72</v>
      </c>
      <c r="W109" s="20">
        <f t="shared" si="22"/>
        <v>70.2</v>
      </c>
      <c r="X109" s="20">
        <f t="shared" si="23"/>
        <v>105</v>
      </c>
      <c r="Y109" s="23" t="str">
        <f t="shared" si="24"/>
        <v>LKDRAM4</v>
      </c>
      <c r="Z109" s="23" t="str">
        <f>INDEX($P$1:$X$1,MATCH(LARGE(P109:X109,4),P109:X109,0))</f>
        <v>GIR</v>
      </c>
      <c r="AA109" s="23" t="str">
        <f>INDEX($P$1:$X$1,MATCH(LARGE(P109:X109,3),P109:X109,0))</f>
        <v>GIR2</v>
      </c>
      <c r="AB109" s="23" t="str">
        <f>INDEX($P$1:$X$1,MATCH(LARGE(P109:X109,2),P109:X109,0))</f>
        <v>RS_GIR</v>
      </c>
      <c r="AC109" s="23" t="str">
        <f>INDEX($P$1:$X$1,MATCH(MAX(P109:X109),P109:X109,0))</f>
        <v>Bommrajpeth</v>
      </c>
    </row>
    <row r="110" spans="1:30" ht="18.75" x14ac:dyDescent="0.25">
      <c r="A110" s="1">
        <f t="shared" si="25"/>
        <v>109</v>
      </c>
      <c r="B110" s="1">
        <v>53224</v>
      </c>
      <c r="C110" s="1" t="s">
        <v>515</v>
      </c>
      <c r="D110" s="1" t="s">
        <v>3050</v>
      </c>
      <c r="E110" s="1" t="s">
        <v>2853</v>
      </c>
      <c r="F110" s="12">
        <v>25.901</v>
      </c>
      <c r="G110" s="12">
        <v>26.251000000000001</v>
      </c>
      <c r="H110" s="3">
        <v>0</v>
      </c>
      <c r="I110" s="12">
        <v>0</v>
      </c>
      <c r="J110" s="12">
        <v>0</v>
      </c>
      <c r="K110" s="12">
        <v>0</v>
      </c>
      <c r="L110" s="12">
        <v>0</v>
      </c>
      <c r="M110" s="3">
        <v>0</v>
      </c>
      <c r="N110" s="2">
        <v>33.75</v>
      </c>
      <c r="O110" s="2">
        <v>30.5</v>
      </c>
      <c r="P110" s="20">
        <f t="shared" si="19"/>
        <v>78.739040000000003</v>
      </c>
      <c r="Q110" s="20">
        <f t="shared" si="20"/>
        <v>79.80304000000001</v>
      </c>
      <c r="R110" s="20"/>
      <c r="S110" s="20"/>
      <c r="T110" s="21"/>
      <c r="U110" s="20"/>
      <c r="V110" s="20"/>
      <c r="W110" s="20">
        <f t="shared" si="22"/>
        <v>87.75</v>
      </c>
      <c r="X110" s="20">
        <f t="shared" si="23"/>
        <v>91.5</v>
      </c>
      <c r="Y110" s="23" t="str">
        <f t="shared" si="24"/>
        <v>GIR</v>
      </c>
      <c r="Z110" s="23" t="str">
        <f>INDEX($P$1:$X$1,MATCH(LARGE(P110:X110,2),P110:X110,0))</f>
        <v>Solakpalli</v>
      </c>
      <c r="AA110" s="23" t="str">
        <f>INDEX($P$1:$X$1,MATCH(MAX(P110:X110),P110:X110,0))</f>
        <v>Bommrajpeth</v>
      </c>
      <c r="AB110"/>
      <c r="AC110" s="23"/>
    </row>
    <row r="111" spans="1:30" ht="18.75" x14ac:dyDescent="0.25">
      <c r="A111" s="1">
        <f t="shared" si="25"/>
        <v>110</v>
      </c>
      <c r="B111" s="1">
        <v>50953</v>
      </c>
      <c r="C111" s="1" t="s">
        <v>2417</v>
      </c>
      <c r="D111" s="1" t="s">
        <v>3051</v>
      </c>
      <c r="E111" s="1" t="s">
        <v>2260</v>
      </c>
      <c r="F111" s="12">
        <v>20.111999999999998</v>
      </c>
      <c r="G111" s="12">
        <v>20.25</v>
      </c>
      <c r="H111" s="3">
        <v>0</v>
      </c>
      <c r="I111" s="12">
        <v>0</v>
      </c>
      <c r="J111" s="12">
        <v>0</v>
      </c>
      <c r="K111" s="12">
        <v>0</v>
      </c>
      <c r="L111" s="12">
        <v>0</v>
      </c>
      <c r="M111" s="2">
        <v>21</v>
      </c>
      <c r="N111" s="3">
        <v>25</v>
      </c>
      <c r="O111" s="3">
        <v>35</v>
      </c>
      <c r="P111" s="20">
        <f t="shared" si="19"/>
        <v>61.140479999999997</v>
      </c>
      <c r="Q111" s="20">
        <f t="shared" si="20"/>
        <v>61.56</v>
      </c>
      <c r="R111" s="20"/>
      <c r="S111" s="20"/>
      <c r="T111" s="21"/>
      <c r="U111" s="20"/>
      <c r="V111" s="20">
        <f t="shared" si="21"/>
        <v>63.84</v>
      </c>
      <c r="W111" s="20">
        <f t="shared" si="22"/>
        <v>65</v>
      </c>
      <c r="X111" s="20">
        <f t="shared" si="23"/>
        <v>105</v>
      </c>
      <c r="Y111" s="23" t="str">
        <f t="shared" si="24"/>
        <v>GIR</v>
      </c>
      <c r="Z111" s="23" t="str">
        <f>INDEX($P$1:$X$1,MATCH(LARGE(P111:X111,3),P111:X111,0))</f>
        <v>RS_GIR</v>
      </c>
      <c r="AA111" s="23" t="str">
        <f>INDEX($P$1:$X$1,MATCH(LARGE(P111:X111,2),P111:X111,0))</f>
        <v>Solakpalli</v>
      </c>
      <c r="AB111" s="23" t="str">
        <f>INDEX($P$1:$X$1,MATCH(MAX(P111:X111),P111:X111,0))</f>
        <v>Bommrajpeth</v>
      </c>
      <c r="AC111"/>
    </row>
    <row r="112" spans="1:30" ht="18.75" x14ac:dyDescent="0.25">
      <c r="A112" s="1">
        <f t="shared" si="25"/>
        <v>111</v>
      </c>
      <c r="B112" s="1">
        <v>41014</v>
      </c>
      <c r="C112" s="1" t="s">
        <v>1602</v>
      </c>
      <c r="D112" s="1" t="s">
        <v>2996</v>
      </c>
      <c r="E112" s="1" t="s">
        <v>1340</v>
      </c>
      <c r="F112" s="12">
        <v>36.875999999999998</v>
      </c>
      <c r="G112" s="12">
        <v>37.015000000000001</v>
      </c>
      <c r="H112" s="3">
        <v>0</v>
      </c>
      <c r="I112" s="12">
        <v>0</v>
      </c>
      <c r="J112" s="12">
        <v>0</v>
      </c>
      <c r="K112" s="12">
        <v>29.16</v>
      </c>
      <c r="L112" s="12">
        <v>0</v>
      </c>
      <c r="M112" s="3">
        <v>0</v>
      </c>
      <c r="N112" s="3">
        <v>30</v>
      </c>
      <c r="O112" s="3">
        <v>41</v>
      </c>
      <c r="P112" s="20">
        <f t="shared" si="19"/>
        <v>112.10303999999999</v>
      </c>
      <c r="Q112" s="20">
        <f t="shared" si="20"/>
        <v>112.5256</v>
      </c>
      <c r="R112" s="20"/>
      <c r="S112" s="20"/>
      <c r="T112" s="21">
        <f t="shared" si="27"/>
        <v>75.816000000000003</v>
      </c>
      <c r="U112" s="20"/>
      <c r="V112" s="20"/>
      <c r="W112" s="20">
        <f t="shared" si="22"/>
        <v>78</v>
      </c>
      <c r="X112" s="20">
        <f t="shared" si="23"/>
        <v>123</v>
      </c>
      <c r="Y112" s="23" t="str">
        <f t="shared" si="24"/>
        <v>LKDRAM4</v>
      </c>
      <c r="Z112" s="23" t="str">
        <f>INDEX($P$1:$X$1,MATCH(LARGE(P112:X112,3),P112:X112,0))</f>
        <v>GIR</v>
      </c>
      <c r="AA112" s="23" t="str">
        <f>INDEX($P$1:$X$1,MATCH(LARGE(P112:X112,2),P112:X112,0))</f>
        <v>GIR2</v>
      </c>
      <c r="AB112" s="23" t="str">
        <f>INDEX($P$1:$X$1,MATCH(MAX(P112:X112),P112:X112,0))</f>
        <v>Bommrajpeth</v>
      </c>
      <c r="AC112"/>
    </row>
    <row r="113" spans="1:30" ht="18.75" x14ac:dyDescent="0.25">
      <c r="A113" s="1">
        <f t="shared" si="25"/>
        <v>112</v>
      </c>
      <c r="B113" s="1">
        <v>53809</v>
      </c>
      <c r="C113" s="1" t="s">
        <v>935</v>
      </c>
      <c r="D113" s="1" t="s">
        <v>3043</v>
      </c>
      <c r="E113" s="1" t="s">
        <v>2908</v>
      </c>
      <c r="F113" s="12">
        <v>43.618000000000002</v>
      </c>
      <c r="G113" s="12">
        <v>0</v>
      </c>
      <c r="H113" s="2">
        <v>44.850999999999999</v>
      </c>
      <c r="I113" s="12">
        <v>52.850999999999999</v>
      </c>
      <c r="J113" s="12">
        <v>42.628</v>
      </c>
      <c r="K113" s="12">
        <v>42.268000000000001</v>
      </c>
      <c r="L113" s="12">
        <v>0</v>
      </c>
      <c r="M113" s="3">
        <v>0</v>
      </c>
      <c r="N113" s="3">
        <v>52</v>
      </c>
      <c r="O113" s="3">
        <v>35</v>
      </c>
      <c r="P113" s="20">
        <f t="shared" si="19"/>
        <v>132.59872000000001</v>
      </c>
      <c r="Q113" s="20"/>
      <c r="R113" s="20">
        <f t="shared" si="28"/>
        <v>158.553</v>
      </c>
      <c r="S113" s="20">
        <f t="shared" si="26"/>
        <v>110.83280000000001</v>
      </c>
      <c r="T113" s="21">
        <f t="shared" si="27"/>
        <v>109.8968</v>
      </c>
      <c r="U113" s="20"/>
      <c r="V113" s="20"/>
      <c r="W113" s="20">
        <f t="shared" si="22"/>
        <v>135.20000000000002</v>
      </c>
      <c r="X113" s="20">
        <f t="shared" si="23"/>
        <v>105</v>
      </c>
      <c r="Y113" s="23" t="str">
        <f t="shared" si="24"/>
        <v>Bommrajpeth</v>
      </c>
      <c r="Z113" s="23" t="str">
        <f>INDEX($P$1:$X$1,MATCH(LARGE(P113:X113,4),P113:X113,0))</f>
        <v>LKDRM2</v>
      </c>
      <c r="AA113" s="23" t="str">
        <f>INDEX($P$1:$X$1,MATCH(LARGE(P113:X113,3),P113:X113,0))</f>
        <v>GIR</v>
      </c>
      <c r="AB113" s="23" t="str">
        <f>INDEX($P$1:$X$1,MATCH(LARGE(P113:X113,2),P113:X113,0))</f>
        <v>Solakpalli</v>
      </c>
      <c r="AC113" s="23" t="str">
        <f>INDEX($P$1:$X$1,MATCH(MAX(P113:X113),P113:X113,0))</f>
        <v>KSR3</v>
      </c>
    </row>
    <row r="114" spans="1:30" ht="18.75" x14ac:dyDescent="0.25">
      <c r="A114" s="1">
        <f t="shared" si="25"/>
        <v>113</v>
      </c>
      <c r="B114" s="1">
        <v>48809</v>
      </c>
      <c r="C114" s="1" t="s">
        <v>2145</v>
      </c>
      <c r="D114" s="1" t="s">
        <v>3052</v>
      </c>
      <c r="E114" s="1" t="s">
        <v>1408</v>
      </c>
      <c r="F114" s="12">
        <v>0</v>
      </c>
      <c r="G114" s="12">
        <v>0</v>
      </c>
      <c r="H114" s="2">
        <v>28.57</v>
      </c>
      <c r="I114" s="12">
        <v>36.57</v>
      </c>
      <c r="J114" s="12">
        <v>0</v>
      </c>
      <c r="K114" s="12">
        <v>0</v>
      </c>
      <c r="L114" s="12">
        <v>25.189</v>
      </c>
      <c r="M114" s="3">
        <v>0</v>
      </c>
      <c r="N114" s="3">
        <v>50</v>
      </c>
      <c r="O114" s="2">
        <v>40</v>
      </c>
      <c r="P114" s="20"/>
      <c r="Q114" s="20"/>
      <c r="R114" s="20">
        <f t="shared" si="28"/>
        <v>109.71000000000001</v>
      </c>
      <c r="S114" s="20"/>
      <c r="T114" s="21"/>
      <c r="U114" s="20">
        <f t="shared" ref="U114" si="31">L114*2.75</f>
        <v>69.269750000000002</v>
      </c>
      <c r="V114" s="20"/>
      <c r="W114" s="20">
        <f t="shared" si="22"/>
        <v>130</v>
      </c>
      <c r="X114" s="20">
        <f t="shared" si="23"/>
        <v>120</v>
      </c>
      <c r="Y114" s="23" t="str">
        <f t="shared" si="24"/>
        <v>RSDHS</v>
      </c>
      <c r="Z114" s="23" t="str">
        <f>INDEX($P$1:$X$1,MATCH(LARGE(P114:X114,2),P114:X114,0))</f>
        <v>Bommrajpeth</v>
      </c>
      <c r="AA114" s="23" t="str">
        <f>INDEX($P$1:$X$1,MATCH(MAX(P114:X114),P114:X114,0))</f>
        <v>Solakpalli</v>
      </c>
      <c r="AB114" s="23"/>
      <c r="AC114" s="23"/>
    </row>
    <row r="115" spans="1:30" ht="18.75" x14ac:dyDescent="0.25">
      <c r="A115" s="1">
        <f t="shared" si="25"/>
        <v>114</v>
      </c>
      <c r="B115" s="1">
        <v>49067</v>
      </c>
      <c r="C115" s="1" t="s">
        <v>787</v>
      </c>
      <c r="D115" s="1" t="s">
        <v>3053</v>
      </c>
      <c r="E115" s="1" t="s">
        <v>1369</v>
      </c>
      <c r="F115" s="12">
        <v>13.221</v>
      </c>
      <c r="G115" s="12">
        <v>13.359</v>
      </c>
      <c r="H115" s="3">
        <v>0</v>
      </c>
      <c r="I115" s="12">
        <v>0</v>
      </c>
      <c r="J115" s="12">
        <v>0</v>
      </c>
      <c r="K115" s="12">
        <v>0</v>
      </c>
      <c r="L115" s="12">
        <v>0</v>
      </c>
      <c r="M115" s="2">
        <v>14</v>
      </c>
      <c r="N115" s="2">
        <v>25.76923076923077</v>
      </c>
      <c r="O115" s="2">
        <v>32</v>
      </c>
      <c r="P115" s="20">
        <f t="shared" si="19"/>
        <v>40.191839999999999</v>
      </c>
      <c r="Q115" s="20">
        <f t="shared" si="20"/>
        <v>40.611359999999998</v>
      </c>
      <c r="R115" s="20"/>
      <c r="S115" s="20"/>
      <c r="T115" s="21"/>
      <c r="U115" s="20"/>
      <c r="V115" s="20">
        <f t="shared" si="21"/>
        <v>42.56</v>
      </c>
      <c r="W115" s="20">
        <f t="shared" si="22"/>
        <v>67</v>
      </c>
      <c r="X115" s="20">
        <f t="shared" si="23"/>
        <v>96</v>
      </c>
      <c r="Y115" s="23" t="str">
        <f t="shared" si="24"/>
        <v>GIR</v>
      </c>
      <c r="Z115" s="23" t="str">
        <f>INDEX($P$1:$X$1,MATCH(LARGE(P115:X115,3),P115:X115,0))</f>
        <v>RS_GIR</v>
      </c>
      <c r="AA115" s="23" t="str">
        <f>INDEX($P$1:$X$1,MATCH(LARGE(P115:X115,2),P115:X115,0))</f>
        <v>Solakpalli</v>
      </c>
      <c r="AB115" s="23" t="str">
        <f>INDEX($P$1:$X$1,MATCH(MAX(P115:X115),P115:X115,0))</f>
        <v>Bommrajpeth</v>
      </c>
      <c r="AC115"/>
    </row>
    <row r="116" spans="1:30" ht="18.75" x14ac:dyDescent="0.25">
      <c r="A116" s="1">
        <f t="shared" si="25"/>
        <v>115</v>
      </c>
      <c r="B116" s="1">
        <v>47143</v>
      </c>
      <c r="C116" s="1" t="s">
        <v>1925</v>
      </c>
      <c r="D116" s="1" t="s">
        <v>3054</v>
      </c>
      <c r="E116" s="1" t="s">
        <v>1724</v>
      </c>
      <c r="F116" s="12">
        <v>22.167000000000002</v>
      </c>
      <c r="G116" s="12">
        <v>22.305</v>
      </c>
      <c r="H116" s="3">
        <v>0</v>
      </c>
      <c r="I116" s="12">
        <v>0</v>
      </c>
      <c r="J116" s="12">
        <v>0</v>
      </c>
      <c r="K116" s="12">
        <v>0</v>
      </c>
      <c r="L116" s="12">
        <v>0</v>
      </c>
      <c r="M116" s="2">
        <v>23</v>
      </c>
      <c r="N116" s="2">
        <v>38</v>
      </c>
      <c r="O116" s="2">
        <v>31</v>
      </c>
      <c r="P116" s="20">
        <f t="shared" si="19"/>
        <v>67.387680000000003</v>
      </c>
      <c r="Q116" s="20">
        <f t="shared" si="20"/>
        <v>67.807199999999995</v>
      </c>
      <c r="R116" s="20"/>
      <c r="S116" s="20"/>
      <c r="T116" s="21"/>
      <c r="U116" s="20"/>
      <c r="V116" s="20">
        <f t="shared" si="21"/>
        <v>69.92</v>
      </c>
      <c r="W116" s="20">
        <f t="shared" si="22"/>
        <v>98.8</v>
      </c>
      <c r="X116" s="20">
        <f t="shared" si="23"/>
        <v>93</v>
      </c>
      <c r="Y116" s="23" t="str">
        <f t="shared" si="24"/>
        <v>GIR</v>
      </c>
      <c r="Z116" s="23" t="str">
        <f>INDEX($P$1:$X$1,MATCH(LARGE(P116:X116,3),P116:X116,0))</f>
        <v>RS_GIR</v>
      </c>
      <c r="AA116" s="23" t="str">
        <f>INDEX($P$1:$X$1,MATCH(LARGE(P116:X116,2),P116:X116,0))</f>
        <v>Bommrajpeth</v>
      </c>
      <c r="AB116" s="23" t="str">
        <f>INDEX($P$1:$X$1,MATCH(MAX(P116:X116),P116:X116,0))</f>
        <v>Solakpalli</v>
      </c>
      <c r="AC116"/>
    </row>
    <row r="117" spans="1:30" ht="18.75" x14ac:dyDescent="0.25">
      <c r="A117" s="1">
        <f t="shared" si="25"/>
        <v>116</v>
      </c>
      <c r="B117" s="1">
        <v>51617</v>
      </c>
      <c r="C117" s="1" t="s">
        <v>2509</v>
      </c>
      <c r="D117" s="1" t="s">
        <v>3055</v>
      </c>
      <c r="E117" s="1" t="s">
        <v>1418</v>
      </c>
      <c r="F117" s="12">
        <v>19.948</v>
      </c>
      <c r="G117" s="12">
        <v>20.085999999999999</v>
      </c>
      <c r="H117" s="3">
        <v>0</v>
      </c>
      <c r="I117" s="12">
        <v>0</v>
      </c>
      <c r="J117" s="12">
        <v>0</v>
      </c>
      <c r="K117" s="12">
        <v>0</v>
      </c>
      <c r="L117" s="12">
        <v>0</v>
      </c>
      <c r="M117" s="3">
        <v>0</v>
      </c>
      <c r="N117" s="2">
        <v>20</v>
      </c>
      <c r="O117" s="3">
        <v>37</v>
      </c>
      <c r="P117" s="20">
        <f t="shared" si="19"/>
        <v>60.641919999999999</v>
      </c>
      <c r="Q117" s="20">
        <f t="shared" si="20"/>
        <v>61.061439999999997</v>
      </c>
      <c r="R117" s="20"/>
      <c r="S117" s="20"/>
      <c r="T117" s="21"/>
      <c r="U117" s="20"/>
      <c r="V117" s="20"/>
      <c r="W117" s="20">
        <f t="shared" si="22"/>
        <v>52</v>
      </c>
      <c r="X117" s="20">
        <f t="shared" si="23"/>
        <v>111</v>
      </c>
      <c r="Y117" s="23" t="str">
        <f t="shared" si="24"/>
        <v>Solakpalli</v>
      </c>
      <c r="Z117" s="23" t="str">
        <f>INDEX($P$1:$X$1,MATCH(LARGE(P117:X117,2),P117:X117,0))</f>
        <v>GIR2</v>
      </c>
      <c r="AA117" s="23" t="str">
        <f>INDEX($P$1:$X$1,MATCH(MAX(P117:X117),P117:X117,0))</f>
        <v>Bommrajpeth</v>
      </c>
      <c r="AB117" s="23"/>
      <c r="AC117" s="23"/>
    </row>
    <row r="118" spans="1:30" ht="18.75" x14ac:dyDescent="0.25">
      <c r="A118" s="1">
        <f t="shared" si="25"/>
        <v>117</v>
      </c>
      <c r="B118" s="1">
        <v>50096</v>
      </c>
      <c r="C118" s="1" t="s">
        <v>2283</v>
      </c>
      <c r="D118" s="1" t="s">
        <v>3056</v>
      </c>
      <c r="E118" s="1" t="s">
        <v>1376</v>
      </c>
      <c r="F118" s="12">
        <v>31.716999999999999</v>
      </c>
      <c r="G118" s="12">
        <v>31.855</v>
      </c>
      <c r="H118" s="3">
        <v>0</v>
      </c>
      <c r="I118" s="12">
        <v>0</v>
      </c>
      <c r="J118" s="12">
        <v>26.062999999999999</v>
      </c>
      <c r="K118" s="12">
        <v>0</v>
      </c>
      <c r="L118" s="12">
        <v>0</v>
      </c>
      <c r="M118" s="3">
        <v>0</v>
      </c>
      <c r="N118" s="2">
        <v>28.2</v>
      </c>
      <c r="O118" s="3">
        <v>40</v>
      </c>
      <c r="P118" s="20">
        <f t="shared" si="19"/>
        <v>96.41968</v>
      </c>
      <c r="Q118" s="20">
        <f t="shared" si="20"/>
        <v>96.839200000000005</v>
      </c>
      <c r="R118" s="20"/>
      <c r="S118" s="20">
        <f t="shared" si="26"/>
        <v>67.763800000000003</v>
      </c>
      <c r="T118" s="21"/>
      <c r="U118" s="20"/>
      <c r="V118" s="20"/>
      <c r="W118" s="20">
        <f t="shared" si="22"/>
        <v>73.320000000000007</v>
      </c>
      <c r="X118" s="20">
        <f t="shared" si="23"/>
        <v>120</v>
      </c>
      <c r="Y118" s="23" t="str">
        <f t="shared" si="24"/>
        <v>LKDRM2</v>
      </c>
      <c r="Z118" s="23" t="str">
        <f>INDEX($P$1:$X$1,MATCH(LARGE(P118:X118,3),P118:X118,0))</f>
        <v>GIR</v>
      </c>
      <c r="AA118" s="23" t="str">
        <f>INDEX($P$1:$X$1,MATCH(LARGE(P118:X118,2),P118:X118,0))</f>
        <v>GIR2</v>
      </c>
      <c r="AB118" s="23" t="str">
        <f>INDEX($P$1:$X$1,MATCH(MAX(P118:X118),P118:X118,0))</f>
        <v>Bommrajpeth</v>
      </c>
      <c r="AC118"/>
    </row>
    <row r="119" spans="1:30" ht="18.75" x14ac:dyDescent="0.25">
      <c r="A119" s="1">
        <f t="shared" si="25"/>
        <v>118</v>
      </c>
      <c r="B119" s="1">
        <v>50549</v>
      </c>
      <c r="C119" s="1" t="s">
        <v>2359</v>
      </c>
      <c r="D119" s="1" t="s">
        <v>3057</v>
      </c>
      <c r="E119" s="1" t="s">
        <v>2782</v>
      </c>
      <c r="F119" s="12">
        <v>35.664999999999999</v>
      </c>
      <c r="G119" s="12">
        <v>35.802999999999997</v>
      </c>
      <c r="H119" s="3">
        <v>0</v>
      </c>
      <c r="I119" s="12">
        <v>0</v>
      </c>
      <c r="J119" s="12">
        <v>29.577000000000002</v>
      </c>
      <c r="K119" s="12">
        <v>0</v>
      </c>
      <c r="L119" s="12">
        <v>0</v>
      </c>
      <c r="M119" s="3">
        <v>0</v>
      </c>
      <c r="N119" s="2">
        <v>45</v>
      </c>
      <c r="O119" s="2">
        <v>33</v>
      </c>
      <c r="P119" s="20">
        <f t="shared" si="19"/>
        <v>108.4216</v>
      </c>
      <c r="Q119" s="20">
        <f t="shared" si="20"/>
        <v>108.84111999999999</v>
      </c>
      <c r="R119" s="20"/>
      <c r="S119" s="20">
        <f t="shared" si="26"/>
        <v>76.900200000000012</v>
      </c>
      <c r="T119" s="21"/>
      <c r="U119" s="20"/>
      <c r="V119" s="20"/>
      <c r="W119" s="20">
        <f t="shared" si="22"/>
        <v>117</v>
      </c>
      <c r="X119" s="20">
        <f t="shared" si="23"/>
        <v>99</v>
      </c>
      <c r="Y119" s="23" t="str">
        <f t="shared" si="24"/>
        <v>LKDRM2</v>
      </c>
      <c r="Z119" s="23" t="str">
        <f>INDEX($P$1:$X$1,MATCH(LARGE(P119:X119,3),P119:X119,0))</f>
        <v>GIR</v>
      </c>
      <c r="AA119" s="23" t="str">
        <f>INDEX($P$1:$X$1,MATCH(LARGE(P119:X119,2),P119:X119,0))</f>
        <v>GIR2</v>
      </c>
      <c r="AB119" s="23" t="str">
        <f>INDEX($P$1:$X$1,MATCH(MAX(P119:X119),P119:X119,0))</f>
        <v>Solakpalli</v>
      </c>
      <c r="AC119"/>
    </row>
    <row r="120" spans="1:30" ht="18.75" x14ac:dyDescent="0.25">
      <c r="A120" s="1">
        <f t="shared" si="25"/>
        <v>119</v>
      </c>
      <c r="B120" s="1">
        <v>36648</v>
      </c>
      <c r="C120" s="1" t="s">
        <v>1487</v>
      </c>
      <c r="D120" s="1" t="s">
        <v>3058</v>
      </c>
      <c r="E120" s="1" t="s">
        <v>1338</v>
      </c>
      <c r="F120" s="12">
        <v>24.154</v>
      </c>
      <c r="G120" s="12">
        <v>24.292999999999999</v>
      </c>
      <c r="H120" s="3">
        <v>0</v>
      </c>
      <c r="I120" s="12">
        <v>0</v>
      </c>
      <c r="J120" s="12">
        <v>0</v>
      </c>
      <c r="K120" s="12">
        <v>0</v>
      </c>
      <c r="L120" s="12">
        <v>0</v>
      </c>
      <c r="M120" s="3">
        <v>0</v>
      </c>
      <c r="N120" s="2">
        <v>33.75</v>
      </c>
      <c r="O120" s="2">
        <v>30.5</v>
      </c>
      <c r="P120" s="20">
        <f t="shared" si="19"/>
        <v>73.428160000000005</v>
      </c>
      <c r="Q120" s="20">
        <f t="shared" si="20"/>
        <v>73.850719999999995</v>
      </c>
      <c r="R120" s="20"/>
      <c r="S120" s="20"/>
      <c r="T120" s="21"/>
      <c r="U120" s="20"/>
      <c r="V120" s="20"/>
      <c r="W120" s="20">
        <f t="shared" si="22"/>
        <v>87.75</v>
      </c>
      <c r="X120" s="20">
        <f t="shared" si="23"/>
        <v>91.5</v>
      </c>
      <c r="Y120" s="23" t="str">
        <f t="shared" si="24"/>
        <v>GIR</v>
      </c>
      <c r="Z120" s="23" t="str">
        <f>INDEX($P$1:$X$1,MATCH(LARGE(P120:X120,2),P120:X120,0))</f>
        <v>Solakpalli</v>
      </c>
      <c r="AA120" s="23" t="str">
        <f>INDEX($P$1:$X$1,MATCH(MAX(P120:X120),P120:X120,0))</f>
        <v>Bommrajpeth</v>
      </c>
      <c r="AB120" s="23"/>
      <c r="AC120" s="23"/>
    </row>
    <row r="121" spans="1:30" ht="18.75" x14ac:dyDescent="0.25">
      <c r="A121" s="1">
        <f t="shared" si="25"/>
        <v>120</v>
      </c>
      <c r="B121" s="1">
        <v>49083</v>
      </c>
      <c r="C121" s="1" t="s">
        <v>471</v>
      </c>
      <c r="D121" s="1" t="s">
        <v>3027</v>
      </c>
      <c r="E121" s="1" t="s">
        <v>1724</v>
      </c>
      <c r="F121" s="12">
        <v>22.855</v>
      </c>
      <c r="G121" s="12">
        <v>22.992999999999999</v>
      </c>
      <c r="H121" s="3">
        <v>0</v>
      </c>
      <c r="I121" s="12">
        <v>0</v>
      </c>
      <c r="J121" s="12">
        <v>0</v>
      </c>
      <c r="K121" s="12">
        <v>0</v>
      </c>
      <c r="L121" s="12">
        <v>0</v>
      </c>
      <c r="M121" s="3">
        <v>0</v>
      </c>
      <c r="N121" s="2">
        <v>38</v>
      </c>
      <c r="O121" s="2">
        <v>31</v>
      </c>
      <c r="P121" s="20">
        <f t="shared" si="19"/>
        <v>69.479200000000006</v>
      </c>
      <c r="Q121" s="20">
        <f t="shared" si="20"/>
        <v>69.898719999999997</v>
      </c>
      <c r="R121" s="20"/>
      <c r="S121" s="20"/>
      <c r="T121" s="21"/>
      <c r="U121" s="20"/>
      <c r="V121" s="20"/>
      <c r="W121" s="20">
        <f t="shared" si="22"/>
        <v>98.8</v>
      </c>
      <c r="X121" s="20">
        <f t="shared" si="23"/>
        <v>93</v>
      </c>
      <c r="Y121" s="23" t="str">
        <f t="shared" si="24"/>
        <v>GIR</v>
      </c>
      <c r="Z121" s="23" t="str">
        <f>INDEX($P$1:$X$1,MATCH(LARGE(P121:X121,2),P121:X121,0))</f>
        <v>Bommrajpeth</v>
      </c>
      <c r="AA121" s="23" t="str">
        <f>INDEX($P$1:$X$1,MATCH(MAX(P121:X121),P121:X121,0))</f>
        <v>Solakpalli</v>
      </c>
      <c r="AB121" s="23"/>
      <c r="AC121" s="23"/>
    </row>
    <row r="122" spans="1:30" ht="18.75" x14ac:dyDescent="0.25">
      <c r="A122" s="1">
        <f t="shared" si="25"/>
        <v>121</v>
      </c>
      <c r="B122" s="1">
        <v>54085</v>
      </c>
      <c r="C122" s="1" t="s">
        <v>969</v>
      </c>
      <c r="D122" s="1" t="s">
        <v>3059</v>
      </c>
      <c r="E122" s="1" t="s">
        <v>2918</v>
      </c>
      <c r="F122" s="12">
        <v>0</v>
      </c>
      <c r="G122" s="12">
        <v>0</v>
      </c>
      <c r="H122" s="3">
        <v>0</v>
      </c>
      <c r="I122" s="12">
        <v>0</v>
      </c>
      <c r="J122" s="12">
        <v>22.89</v>
      </c>
      <c r="K122" s="12">
        <v>22.366</v>
      </c>
      <c r="L122" s="12">
        <v>0</v>
      </c>
      <c r="M122" s="3">
        <v>0</v>
      </c>
      <c r="N122" s="3">
        <v>22</v>
      </c>
      <c r="O122" s="3">
        <v>50</v>
      </c>
      <c r="P122" s="20"/>
      <c r="Q122" s="20"/>
      <c r="R122" s="20"/>
      <c r="S122" s="20">
        <f t="shared" si="26"/>
        <v>59.514000000000003</v>
      </c>
      <c r="T122" s="21">
        <f t="shared" si="27"/>
        <v>58.151600000000002</v>
      </c>
      <c r="U122" s="20"/>
      <c r="V122" s="20"/>
      <c r="W122" s="20">
        <f t="shared" si="22"/>
        <v>57.2</v>
      </c>
      <c r="X122" s="20">
        <f t="shared" si="23"/>
        <v>150</v>
      </c>
      <c r="Y122" s="23" t="str">
        <f t="shared" si="24"/>
        <v>Solakpalli</v>
      </c>
      <c r="Z122" s="23" t="str">
        <f>INDEX($P$1:$X$1,MATCH(LARGE(P122:X122,2),P122:X122,0))</f>
        <v>LKDRM2</v>
      </c>
      <c r="AA122" s="23" t="str">
        <f>INDEX($P$1:$X$1,MATCH(MAX(P122:X122),P122:X122,0))</f>
        <v>Bommrajpeth</v>
      </c>
      <c r="AB122" s="23"/>
      <c r="AC122" s="23"/>
    </row>
    <row r="123" spans="1:30" ht="18.75" x14ac:dyDescent="0.25">
      <c r="A123" s="1">
        <f t="shared" si="25"/>
        <v>122</v>
      </c>
      <c r="B123" s="1">
        <v>40851</v>
      </c>
      <c r="C123" s="1" t="s">
        <v>1587</v>
      </c>
      <c r="D123" s="1" t="s">
        <v>3023</v>
      </c>
      <c r="E123" s="1" t="s">
        <v>1117</v>
      </c>
      <c r="F123" s="12">
        <v>34.707999999999998</v>
      </c>
      <c r="G123" s="12">
        <v>32.387</v>
      </c>
      <c r="H123" s="2">
        <v>43.923000000000002</v>
      </c>
      <c r="I123" s="12">
        <v>51.923000000000002</v>
      </c>
      <c r="J123" s="12">
        <v>38.261000000000003</v>
      </c>
      <c r="K123" s="12">
        <v>0</v>
      </c>
      <c r="L123" s="12">
        <v>0</v>
      </c>
      <c r="M123" s="2">
        <v>35.5</v>
      </c>
      <c r="N123" s="3">
        <v>43</v>
      </c>
      <c r="O123" s="3">
        <v>32</v>
      </c>
      <c r="P123" s="20">
        <f t="shared" si="19"/>
        <v>105.51232</v>
      </c>
      <c r="Q123" s="20">
        <f t="shared" si="20"/>
        <v>98.456479999999999</v>
      </c>
      <c r="R123" s="20">
        <f t="shared" si="28"/>
        <v>155.76900000000001</v>
      </c>
      <c r="S123" s="20">
        <f t="shared" si="26"/>
        <v>99.478600000000014</v>
      </c>
      <c r="T123" s="21"/>
      <c r="U123" s="20"/>
      <c r="V123" s="20">
        <f t="shared" si="21"/>
        <v>107.92</v>
      </c>
      <c r="W123" s="20">
        <f t="shared" si="22"/>
        <v>111.8</v>
      </c>
      <c r="X123" s="20">
        <f t="shared" si="23"/>
        <v>96</v>
      </c>
      <c r="Y123" s="23" t="str">
        <f t="shared" si="24"/>
        <v>Bommrajpeth</v>
      </c>
      <c r="Z123" s="23" t="str">
        <f>INDEX($P$1:$X$1,MATCH(LARGE(P123:X123,5),P123:X123,0))</f>
        <v>LKDRM2</v>
      </c>
      <c r="AA123" s="23" t="str">
        <f>INDEX($P$1:$X$1,MATCH(LARGE(P123:X123,4),P123:X123,0))</f>
        <v>GIR</v>
      </c>
      <c r="AB123" s="23" t="str">
        <f>INDEX($P$1:$X$1,MATCH(LARGE(P123:X123,3),P123:X123,0))</f>
        <v>RS_GIR</v>
      </c>
      <c r="AC123" s="23" t="str">
        <f>INDEX($P$1:$X$1,MATCH(LARGE(P123:X123,2),P123:X123,0))</f>
        <v>Solakpalli</v>
      </c>
      <c r="AD123" s="23" t="str">
        <f>INDEX($P$1:$X$1,MATCH(MAX(P123:X123),P123:X123,0))</f>
        <v>KSR3</v>
      </c>
    </row>
    <row r="124" spans="1:30" ht="18.75" x14ac:dyDescent="0.25">
      <c r="A124" s="1">
        <f t="shared" si="25"/>
        <v>123</v>
      </c>
      <c r="B124" s="1">
        <v>38931</v>
      </c>
      <c r="C124" s="1" t="s">
        <v>1532</v>
      </c>
      <c r="D124" s="1" t="s">
        <v>3060</v>
      </c>
      <c r="E124" s="1" t="s">
        <v>1338</v>
      </c>
      <c r="F124" s="12">
        <v>26.803999999999998</v>
      </c>
      <c r="G124" s="12">
        <v>26.943000000000001</v>
      </c>
      <c r="H124" s="3">
        <v>0</v>
      </c>
      <c r="I124" s="12">
        <v>0</v>
      </c>
      <c r="J124" s="12">
        <v>0</v>
      </c>
      <c r="K124" s="12">
        <v>0</v>
      </c>
      <c r="L124" s="12">
        <v>0</v>
      </c>
      <c r="M124" s="3">
        <v>0</v>
      </c>
      <c r="N124" s="2">
        <v>33.75</v>
      </c>
      <c r="O124" s="2">
        <v>30.5</v>
      </c>
      <c r="P124" s="20">
        <f t="shared" si="19"/>
        <v>81.484160000000003</v>
      </c>
      <c r="Q124" s="20">
        <f t="shared" si="20"/>
        <v>81.906720000000007</v>
      </c>
      <c r="R124" s="20"/>
      <c r="S124" s="20"/>
      <c r="T124" s="21"/>
      <c r="U124" s="20"/>
      <c r="V124" s="20"/>
      <c r="W124" s="20">
        <f t="shared" si="22"/>
        <v>87.75</v>
      </c>
      <c r="X124" s="20">
        <f t="shared" si="23"/>
        <v>91.5</v>
      </c>
      <c r="Y124" s="23" t="str">
        <f t="shared" si="24"/>
        <v>GIR</v>
      </c>
      <c r="Z124" s="23" t="str">
        <f>INDEX($P$1:$X$1,MATCH(LARGE(P124:X124,2),P124:X124,0))</f>
        <v>Solakpalli</v>
      </c>
      <c r="AA124" s="23" t="str">
        <f>INDEX($P$1:$X$1,MATCH(MAX(P124:X124),P124:X124,0))</f>
        <v>Bommrajpeth</v>
      </c>
      <c r="AB124"/>
      <c r="AC124" s="23" t="str">
        <f>INDEX($P$1:$X$1,MATCH(LARGE(P124:X124,4),P124:X124,0))</f>
        <v>GIR</v>
      </c>
    </row>
    <row r="125" spans="1:30" ht="18.75" x14ac:dyDescent="0.25">
      <c r="A125" s="1">
        <f t="shared" si="25"/>
        <v>124</v>
      </c>
      <c r="B125" s="1">
        <v>51460</v>
      </c>
      <c r="C125" s="1" t="s">
        <v>2486</v>
      </c>
      <c r="D125" s="1" t="s">
        <v>3061</v>
      </c>
      <c r="E125" s="1" t="s">
        <v>2775</v>
      </c>
      <c r="F125" s="12">
        <v>33.802999999999997</v>
      </c>
      <c r="G125" s="12">
        <v>33.941000000000003</v>
      </c>
      <c r="H125" s="3">
        <v>0</v>
      </c>
      <c r="I125" s="12">
        <v>0</v>
      </c>
      <c r="J125" s="12">
        <v>31.56</v>
      </c>
      <c r="K125" s="12">
        <v>0</v>
      </c>
      <c r="L125" s="12">
        <v>0</v>
      </c>
      <c r="M125" s="3">
        <v>0</v>
      </c>
      <c r="N125" s="2">
        <v>45</v>
      </c>
      <c r="O125" s="2">
        <v>33</v>
      </c>
      <c r="P125" s="20">
        <f t="shared" si="19"/>
        <v>102.76111999999999</v>
      </c>
      <c r="Q125" s="20">
        <f t="shared" si="20"/>
        <v>103.18064000000001</v>
      </c>
      <c r="R125" s="20"/>
      <c r="S125" s="20">
        <f t="shared" si="26"/>
        <v>82.055999999999997</v>
      </c>
      <c r="T125" s="21"/>
      <c r="U125" s="20"/>
      <c r="V125" s="20"/>
      <c r="W125" s="20">
        <f t="shared" si="22"/>
        <v>117</v>
      </c>
      <c r="X125" s="20">
        <f t="shared" si="23"/>
        <v>99</v>
      </c>
      <c r="Y125" s="23" t="str">
        <f t="shared" si="24"/>
        <v>LKDRM2</v>
      </c>
      <c r="Z125" s="23" t="str">
        <f>INDEX($P$1:$X$1,MATCH(LARGE(P125:X125,3),P125:X125,0))</f>
        <v>GIR</v>
      </c>
      <c r="AA125" s="23" t="str">
        <f>INDEX($P$1:$X$1,MATCH(LARGE(P125:X125,2),P125:X125,0))</f>
        <v>GIR2</v>
      </c>
      <c r="AB125" s="23" t="str">
        <f>INDEX($P$1:$X$1,MATCH(MAX(P125:X125),P125:X125,0))</f>
        <v>Solakpalli</v>
      </c>
      <c r="AC125"/>
    </row>
    <row r="126" spans="1:30" ht="18.75" x14ac:dyDescent="0.25">
      <c r="A126" s="1">
        <f t="shared" si="25"/>
        <v>125</v>
      </c>
      <c r="B126" s="1">
        <v>7418</v>
      </c>
      <c r="C126" s="1" t="s">
        <v>1098</v>
      </c>
      <c r="D126" s="1" t="s">
        <v>3062</v>
      </c>
      <c r="E126" s="1" t="s">
        <v>1335</v>
      </c>
      <c r="F126" s="12">
        <v>25.492000000000001</v>
      </c>
      <c r="G126" s="12">
        <v>25.631</v>
      </c>
      <c r="H126" s="2">
        <v>54.390999999999998</v>
      </c>
      <c r="I126" s="12">
        <v>62.390999999999998</v>
      </c>
      <c r="J126" s="12">
        <v>0</v>
      </c>
      <c r="K126" s="12">
        <v>0</v>
      </c>
      <c r="L126" s="12">
        <v>0</v>
      </c>
      <c r="M126" s="3">
        <v>0</v>
      </c>
      <c r="N126" s="2">
        <v>45</v>
      </c>
      <c r="O126" s="2">
        <v>33</v>
      </c>
      <c r="P126" s="20">
        <f t="shared" si="19"/>
        <v>77.495680000000007</v>
      </c>
      <c r="Q126" s="20">
        <f t="shared" si="20"/>
        <v>77.918239999999997</v>
      </c>
      <c r="R126" s="20">
        <f t="shared" si="28"/>
        <v>187.173</v>
      </c>
      <c r="S126" s="20"/>
      <c r="T126" s="21"/>
      <c r="U126" s="20"/>
      <c r="V126" s="20"/>
      <c r="W126" s="20">
        <f t="shared" si="22"/>
        <v>117</v>
      </c>
      <c r="X126" s="20">
        <f t="shared" si="23"/>
        <v>99</v>
      </c>
      <c r="Y126" s="23" t="str">
        <f t="shared" si="24"/>
        <v>GIR</v>
      </c>
      <c r="Z126" s="23" t="str">
        <f>INDEX($P$1:$X$1,MATCH(LARGE(P126:X126,3),P126:X126,0))</f>
        <v>Bommrajpeth</v>
      </c>
      <c r="AA126" s="23" t="str">
        <f>INDEX($P$1:$X$1,MATCH(LARGE(P126:X126,2),P126:X126,0))</f>
        <v>Solakpalli</v>
      </c>
      <c r="AB126" s="23" t="str">
        <f>INDEX($P$1:$X$1,MATCH(MAX(P126:X126),P126:X126,0))</f>
        <v>KSR3</v>
      </c>
      <c r="AC126"/>
    </row>
    <row r="127" spans="1:30" ht="18.75" x14ac:dyDescent="0.25">
      <c r="A127" s="1">
        <f t="shared" si="25"/>
        <v>126</v>
      </c>
      <c r="B127" s="1">
        <v>35665</v>
      </c>
      <c r="C127" s="1" t="s">
        <v>1470</v>
      </c>
      <c r="D127" s="1" t="s">
        <v>3063</v>
      </c>
      <c r="E127" s="1" t="s">
        <v>1414</v>
      </c>
      <c r="F127" s="12">
        <v>47.71</v>
      </c>
      <c r="G127" s="12">
        <v>47.847999999999999</v>
      </c>
      <c r="H127" s="3">
        <v>0</v>
      </c>
      <c r="I127" s="12">
        <v>0</v>
      </c>
      <c r="J127" s="12">
        <v>34.158999999999999</v>
      </c>
      <c r="K127" s="12">
        <v>33.622999999999998</v>
      </c>
      <c r="L127" s="12">
        <v>0</v>
      </c>
      <c r="M127" s="3">
        <v>0</v>
      </c>
      <c r="N127" s="3">
        <v>44</v>
      </c>
      <c r="O127" s="3">
        <v>70</v>
      </c>
      <c r="P127" s="20">
        <f t="shared" si="19"/>
        <v>145.0384</v>
      </c>
      <c r="Q127" s="20">
        <f t="shared" si="20"/>
        <v>145.45792</v>
      </c>
      <c r="R127" s="20"/>
      <c r="S127" s="20">
        <f t="shared" si="26"/>
        <v>88.813400000000001</v>
      </c>
      <c r="T127" s="21">
        <f t="shared" si="27"/>
        <v>87.419799999999995</v>
      </c>
      <c r="U127" s="20"/>
      <c r="V127" s="20"/>
      <c r="W127" s="20">
        <f t="shared" si="22"/>
        <v>114.4</v>
      </c>
      <c r="X127" s="20">
        <f t="shared" si="23"/>
        <v>210</v>
      </c>
      <c r="Y127" s="23" t="str">
        <f t="shared" si="24"/>
        <v>LKDRAM4</v>
      </c>
      <c r="Z127" s="23" t="str">
        <f>INDEX($P$1:$X$1,MATCH(LARGE(P127:X127,4),P127:X127,0))</f>
        <v>Solakpalli</v>
      </c>
      <c r="AA127" s="23" t="str">
        <f>INDEX($P$1:$X$1,MATCH(LARGE(P127:X127,3),P127:X127,0))</f>
        <v>GIR</v>
      </c>
      <c r="AB127" s="23" t="str">
        <f>INDEX($P$1:$X$1,MATCH(LARGE(P127:X127,2),P127:X127,0))</f>
        <v>GIR2</v>
      </c>
      <c r="AC127" s="23" t="str">
        <f>INDEX($P$1:$X$1,MATCH(MAX(P127:X127),P127:X127,0))</f>
        <v>Bommrajpeth</v>
      </c>
    </row>
    <row r="128" spans="1:30" ht="18.75" x14ac:dyDescent="0.25">
      <c r="A128" s="1">
        <f t="shared" si="25"/>
        <v>127</v>
      </c>
      <c r="B128" s="1">
        <v>54084</v>
      </c>
      <c r="C128" s="1" t="s">
        <v>941</v>
      </c>
      <c r="D128" s="1" t="s">
        <v>3064</v>
      </c>
      <c r="E128" s="1" t="s">
        <v>2852</v>
      </c>
      <c r="F128" s="12">
        <v>50.359000000000002</v>
      </c>
      <c r="G128" s="12">
        <v>0</v>
      </c>
      <c r="H128" s="3">
        <v>0</v>
      </c>
      <c r="I128" s="12">
        <v>0</v>
      </c>
      <c r="J128" s="12">
        <v>45.984999999999999</v>
      </c>
      <c r="K128" s="12">
        <v>43.680999999999997</v>
      </c>
      <c r="L128" s="12">
        <v>0</v>
      </c>
      <c r="M128" s="3">
        <v>0</v>
      </c>
      <c r="N128" s="3">
        <v>44</v>
      </c>
      <c r="O128" s="3">
        <v>70</v>
      </c>
      <c r="P128" s="20">
        <f t="shared" si="19"/>
        <v>153.09136000000001</v>
      </c>
      <c r="Q128" s="20"/>
      <c r="R128" s="20"/>
      <c r="S128" s="20">
        <f t="shared" si="26"/>
        <v>119.56100000000001</v>
      </c>
      <c r="T128" s="21">
        <f t="shared" si="27"/>
        <v>113.5706</v>
      </c>
      <c r="U128" s="20"/>
      <c r="V128" s="20"/>
      <c r="W128" s="20">
        <f t="shared" si="22"/>
        <v>114.4</v>
      </c>
      <c r="X128" s="20">
        <f t="shared" si="23"/>
        <v>210</v>
      </c>
      <c r="Y128" s="23" t="str">
        <f t="shared" si="24"/>
        <v>LKDRAM4</v>
      </c>
      <c r="Z128" s="23" t="str">
        <f>INDEX($P$1:$X$1,MATCH(LARGE(P128:X128,3),P128:X128,0))</f>
        <v>LKDRM2</v>
      </c>
      <c r="AA128" s="23" t="str">
        <f>INDEX($P$1:$X$1,MATCH(LARGE(P128:X128,2),P128:X128,0))</f>
        <v>GIR</v>
      </c>
      <c r="AB128" s="23" t="str">
        <f>INDEX($P$1:$X$1,MATCH(MAX(P128:X128),P128:X128,0))</f>
        <v>Bommrajpeth</v>
      </c>
      <c r="AC128"/>
    </row>
    <row r="129" spans="1:29" ht="18.75" x14ac:dyDescent="0.25">
      <c r="A129" s="1">
        <f t="shared" si="25"/>
        <v>128</v>
      </c>
      <c r="B129" s="1">
        <v>7121</v>
      </c>
      <c r="C129" s="1" t="s">
        <v>349</v>
      </c>
      <c r="D129" s="1" t="s">
        <v>3065</v>
      </c>
      <c r="E129" s="1" t="s">
        <v>1724</v>
      </c>
      <c r="F129" s="12">
        <v>22.044</v>
      </c>
      <c r="G129" s="12">
        <v>22.183</v>
      </c>
      <c r="H129" s="3">
        <v>0</v>
      </c>
      <c r="I129" s="12">
        <v>0</v>
      </c>
      <c r="J129" s="12">
        <v>0</v>
      </c>
      <c r="K129" s="12">
        <v>0</v>
      </c>
      <c r="L129" s="12">
        <v>0</v>
      </c>
      <c r="M129" s="2">
        <v>23</v>
      </c>
      <c r="N129" s="2">
        <v>38</v>
      </c>
      <c r="O129" s="2">
        <v>31</v>
      </c>
      <c r="P129" s="20">
        <f t="shared" si="19"/>
        <v>67.013760000000005</v>
      </c>
      <c r="Q129" s="20">
        <f t="shared" si="20"/>
        <v>67.436319999999995</v>
      </c>
      <c r="R129" s="20"/>
      <c r="S129" s="20"/>
      <c r="T129" s="21"/>
      <c r="U129" s="20"/>
      <c r="V129" s="20">
        <f t="shared" si="21"/>
        <v>69.92</v>
      </c>
      <c r="W129" s="20">
        <f t="shared" si="22"/>
        <v>98.8</v>
      </c>
      <c r="X129" s="20">
        <f t="shared" si="23"/>
        <v>93</v>
      </c>
      <c r="Y129" s="23" t="str">
        <f t="shared" si="24"/>
        <v>GIR</v>
      </c>
      <c r="Z129" s="23" t="str">
        <f>INDEX($P$1:$X$1,MATCH(LARGE(P129:X129,3),P129:X129,0))</f>
        <v>RS_GIR</v>
      </c>
      <c r="AA129" s="23" t="str">
        <f>INDEX($P$1:$X$1,MATCH(LARGE(P129:X129,2),P129:X129,0))</f>
        <v>Bommrajpeth</v>
      </c>
      <c r="AB129" s="23" t="str">
        <f>INDEX($P$1:$X$1,MATCH(MAX(P129:X129),P129:X129,0))</f>
        <v>Solakpalli</v>
      </c>
      <c r="AC129"/>
    </row>
    <row r="130" spans="1:29" ht="18.75" x14ac:dyDescent="0.25">
      <c r="A130" s="1">
        <f t="shared" si="25"/>
        <v>129</v>
      </c>
      <c r="B130" s="1">
        <v>11513</v>
      </c>
      <c r="C130" s="1" t="s">
        <v>859</v>
      </c>
      <c r="D130" s="1" t="s">
        <v>3066</v>
      </c>
      <c r="E130" s="1" t="s">
        <v>1164</v>
      </c>
      <c r="F130" s="12">
        <v>30.834</v>
      </c>
      <c r="G130" s="12">
        <v>30.972999999999999</v>
      </c>
      <c r="H130" s="3">
        <v>0</v>
      </c>
      <c r="I130" s="12">
        <v>0</v>
      </c>
      <c r="J130" s="12">
        <v>0</v>
      </c>
      <c r="K130" s="12">
        <v>0</v>
      </c>
      <c r="L130" s="12">
        <v>0</v>
      </c>
      <c r="M130" s="3">
        <v>0</v>
      </c>
      <c r="N130" s="2">
        <v>38</v>
      </c>
      <c r="O130" s="2">
        <v>30</v>
      </c>
      <c r="P130" s="20">
        <f t="shared" si="19"/>
        <v>93.73536</v>
      </c>
      <c r="Q130" s="20">
        <f t="shared" si="20"/>
        <v>94.157920000000004</v>
      </c>
      <c r="R130" s="20"/>
      <c r="S130" s="20"/>
      <c r="T130" s="21"/>
      <c r="U130" s="20"/>
      <c r="V130" s="20"/>
      <c r="W130" s="20">
        <f t="shared" si="22"/>
        <v>98.8</v>
      </c>
      <c r="X130" s="20">
        <f t="shared" si="23"/>
        <v>90</v>
      </c>
      <c r="Y130" s="23" t="str">
        <f t="shared" si="24"/>
        <v>Bommrajpeth</v>
      </c>
      <c r="Z130" s="23" t="str">
        <f>INDEX($P$1:$X$1,MATCH(LARGE(P130:X130,2),P130:X130,0))</f>
        <v>GIR2</v>
      </c>
      <c r="AA130" s="23" t="str">
        <f>INDEX($P$1:$X$1,MATCH(MAX(P130:X130),P130:X130,0))</f>
        <v>Solakpalli</v>
      </c>
      <c r="AB130" s="23"/>
      <c r="AC130" s="23"/>
    </row>
    <row r="131" spans="1:29" ht="18.75" x14ac:dyDescent="0.25">
      <c r="A131" s="1">
        <f t="shared" si="25"/>
        <v>130</v>
      </c>
      <c r="B131" s="1">
        <v>47236</v>
      </c>
      <c r="C131" s="1" t="s">
        <v>495</v>
      </c>
      <c r="D131" s="1" t="s">
        <v>3067</v>
      </c>
      <c r="E131" s="1" t="s">
        <v>2724</v>
      </c>
      <c r="F131" s="12">
        <v>41.838999999999999</v>
      </c>
      <c r="G131" s="12">
        <v>0</v>
      </c>
      <c r="H131" s="3">
        <v>0</v>
      </c>
      <c r="I131" s="12">
        <v>0</v>
      </c>
      <c r="J131" s="12">
        <v>27.132999999999999</v>
      </c>
      <c r="K131" s="12">
        <v>26.609000000000002</v>
      </c>
      <c r="L131" s="12">
        <v>0</v>
      </c>
      <c r="M131" s="3">
        <v>0</v>
      </c>
      <c r="N131" s="3">
        <v>25</v>
      </c>
      <c r="O131" s="3">
        <v>45</v>
      </c>
      <c r="P131" s="20">
        <f t="shared" ref="P131:P194" si="32">F131*3.04</f>
        <v>127.19055999999999</v>
      </c>
      <c r="Q131" s="20"/>
      <c r="R131" s="20"/>
      <c r="S131" s="20">
        <f t="shared" ref="S131:S194" si="33">J131*2.6</f>
        <v>70.5458</v>
      </c>
      <c r="T131" s="21">
        <f t="shared" ref="T131:T194" si="34">K131*2.6</f>
        <v>69.183400000000006</v>
      </c>
      <c r="U131" s="20"/>
      <c r="V131" s="20"/>
      <c r="W131" s="20">
        <f t="shared" ref="W131:W193" si="35">N131*2.6</f>
        <v>65</v>
      </c>
      <c r="X131" s="20">
        <f t="shared" ref="X131:X194" si="36">O131*3</f>
        <v>135</v>
      </c>
      <c r="Y131" s="23" t="str">
        <f t="shared" ref="Y131:Y194" si="37">INDEX($P$1:$X$1,MATCH(MIN(P131:X131),P131:X131,0))</f>
        <v>Solakpalli</v>
      </c>
      <c r="Z131" s="23" t="str">
        <f>INDEX($P$1:$X$1,MATCH(LARGE(P131:X131,3),P131:X131,0))</f>
        <v>LKDRM2</v>
      </c>
      <c r="AA131" s="23" t="str">
        <f>INDEX($P$1:$X$1,MATCH(LARGE(P131:X131,2),P131:X131,0))</f>
        <v>GIR</v>
      </c>
      <c r="AB131" s="23" t="str">
        <f>INDEX($P$1:$X$1,MATCH(MAX(P131:X131),P131:X131,0))</f>
        <v>Bommrajpeth</v>
      </c>
      <c r="AC131"/>
    </row>
    <row r="132" spans="1:29" ht="18.75" x14ac:dyDescent="0.25">
      <c r="A132" s="1">
        <f t="shared" ref="A132:A195" si="38">A131+1</f>
        <v>131</v>
      </c>
      <c r="B132" s="1">
        <v>48907</v>
      </c>
      <c r="C132" s="1" t="s">
        <v>2153</v>
      </c>
      <c r="D132" s="1" t="s">
        <v>3068</v>
      </c>
      <c r="E132" s="1" t="s">
        <v>1164</v>
      </c>
      <c r="F132" s="12">
        <v>29.212</v>
      </c>
      <c r="G132" s="12">
        <v>29.35</v>
      </c>
      <c r="H132" s="3">
        <v>0</v>
      </c>
      <c r="I132" s="12">
        <v>0</v>
      </c>
      <c r="J132" s="12">
        <v>0</v>
      </c>
      <c r="K132" s="12">
        <v>0</v>
      </c>
      <c r="L132" s="12">
        <v>0</v>
      </c>
      <c r="M132" s="3">
        <v>0</v>
      </c>
      <c r="N132" s="2">
        <v>38</v>
      </c>
      <c r="O132" s="2">
        <v>30</v>
      </c>
      <c r="P132" s="20">
        <f t="shared" si="32"/>
        <v>88.804479999999998</v>
      </c>
      <c r="Q132" s="20">
        <f t="shared" ref="Q132:Q194" si="39">G132*3.04</f>
        <v>89.224000000000004</v>
      </c>
      <c r="R132" s="20"/>
      <c r="S132" s="20"/>
      <c r="T132" s="21"/>
      <c r="U132" s="20"/>
      <c r="V132" s="20"/>
      <c r="W132" s="20">
        <f t="shared" si="35"/>
        <v>98.8</v>
      </c>
      <c r="X132" s="20">
        <f t="shared" si="36"/>
        <v>90</v>
      </c>
      <c r="Y132" s="23" t="str">
        <f t="shared" si="37"/>
        <v>GIR</v>
      </c>
      <c r="Z132" s="23" t="str">
        <f>INDEX($P$1:$X$1,MATCH(LARGE(P132:X132,2),P132:X132,0))</f>
        <v>Bommrajpeth</v>
      </c>
      <c r="AA132" s="23" t="str">
        <f>INDEX($P$1:$X$1,MATCH(MAX(P132:X132),P132:X132,0))</f>
        <v>Solakpalli</v>
      </c>
      <c r="AB132"/>
      <c r="AC132" s="23"/>
    </row>
    <row r="133" spans="1:29" ht="18.75" x14ac:dyDescent="0.25">
      <c r="A133" s="1">
        <f t="shared" si="38"/>
        <v>132</v>
      </c>
      <c r="B133" s="1">
        <v>41511</v>
      </c>
      <c r="C133" s="1" t="s">
        <v>1636</v>
      </c>
      <c r="D133" s="1" t="s">
        <v>3069</v>
      </c>
      <c r="E133" s="1" t="s">
        <v>1340</v>
      </c>
      <c r="F133" s="12">
        <v>37.64</v>
      </c>
      <c r="G133" s="12">
        <v>37.779000000000003</v>
      </c>
      <c r="H133" s="3">
        <v>0</v>
      </c>
      <c r="I133" s="12">
        <v>0</v>
      </c>
      <c r="J133" s="12">
        <v>0</v>
      </c>
      <c r="K133" s="12">
        <v>0</v>
      </c>
      <c r="L133" s="12">
        <v>0</v>
      </c>
      <c r="M133" s="3">
        <v>0</v>
      </c>
      <c r="N133" s="3">
        <v>30</v>
      </c>
      <c r="O133" s="3">
        <v>41</v>
      </c>
      <c r="P133" s="20">
        <f t="shared" si="32"/>
        <v>114.4256</v>
      </c>
      <c r="Q133" s="20">
        <f t="shared" si="39"/>
        <v>114.84816000000001</v>
      </c>
      <c r="R133" s="20"/>
      <c r="S133" s="20"/>
      <c r="T133" s="21"/>
      <c r="U133" s="20"/>
      <c r="V133" s="20"/>
      <c r="W133" s="20">
        <f t="shared" si="35"/>
        <v>78</v>
      </c>
      <c r="X133" s="20">
        <f t="shared" si="36"/>
        <v>123</v>
      </c>
      <c r="Y133" s="23" t="str">
        <f t="shared" si="37"/>
        <v>Solakpalli</v>
      </c>
      <c r="Z133" s="23" t="str">
        <f>INDEX($P$1:$X$1,MATCH(LARGE(P133:X133,2),P133:X133,0))</f>
        <v>GIR2</v>
      </c>
      <c r="AA133" s="23" t="str">
        <f>INDEX($P$1:$X$1,MATCH(MAX(P133:X133),P133:X133,0))</f>
        <v>Bommrajpeth</v>
      </c>
      <c r="AB133"/>
      <c r="AC133" s="23"/>
    </row>
    <row r="134" spans="1:29" ht="18.75" x14ac:dyDescent="0.25">
      <c r="A134" s="1">
        <f t="shared" si="38"/>
        <v>133</v>
      </c>
      <c r="B134" s="1">
        <v>49420</v>
      </c>
      <c r="C134" s="1" t="s">
        <v>2220</v>
      </c>
      <c r="D134" s="1" t="s">
        <v>3070</v>
      </c>
      <c r="E134" s="1" t="s">
        <v>1419</v>
      </c>
      <c r="F134" s="12">
        <v>28.937000000000001</v>
      </c>
      <c r="G134" s="12">
        <v>29.074999999999999</v>
      </c>
      <c r="H134" s="3">
        <v>0</v>
      </c>
      <c r="I134" s="12">
        <v>0</v>
      </c>
      <c r="J134" s="12">
        <v>0</v>
      </c>
      <c r="K134" s="12">
        <v>0</v>
      </c>
      <c r="L134" s="12">
        <v>0</v>
      </c>
      <c r="M134" s="3">
        <v>0</v>
      </c>
      <c r="N134" s="3">
        <v>27</v>
      </c>
      <c r="O134" s="3">
        <v>35</v>
      </c>
      <c r="P134" s="20">
        <f t="shared" si="32"/>
        <v>87.96848</v>
      </c>
      <c r="Q134" s="20">
        <f t="shared" si="39"/>
        <v>88.388000000000005</v>
      </c>
      <c r="R134" s="20"/>
      <c r="S134" s="20"/>
      <c r="T134" s="21"/>
      <c r="U134" s="20"/>
      <c r="V134" s="20"/>
      <c r="W134" s="20">
        <f t="shared" si="35"/>
        <v>70.2</v>
      </c>
      <c r="X134" s="20">
        <f t="shared" si="36"/>
        <v>105</v>
      </c>
      <c r="Y134" s="23" t="str">
        <f t="shared" si="37"/>
        <v>Solakpalli</v>
      </c>
      <c r="Z134" s="23" t="str">
        <f>INDEX($P$1:$X$1,MATCH(LARGE(P134:X134,2),P134:X134,0))</f>
        <v>GIR2</v>
      </c>
      <c r="AA134" s="23" t="str">
        <f>INDEX($P$1:$X$1,MATCH(MAX(P134:X134),P134:X134,0))</f>
        <v>Bommrajpeth</v>
      </c>
      <c r="AB134"/>
      <c r="AC134" s="23"/>
    </row>
    <row r="135" spans="1:29" ht="18.75" x14ac:dyDescent="0.25">
      <c r="A135" s="1">
        <f t="shared" si="38"/>
        <v>134</v>
      </c>
      <c r="B135" s="1">
        <v>43967</v>
      </c>
      <c r="C135" s="1" t="s">
        <v>981</v>
      </c>
      <c r="D135" s="1" t="s">
        <v>3025</v>
      </c>
      <c r="E135" s="1" t="s">
        <v>1117</v>
      </c>
      <c r="F135" s="12">
        <v>40.317</v>
      </c>
      <c r="G135" s="12">
        <v>40.454999999999998</v>
      </c>
      <c r="H135" s="2">
        <v>47.542000000000002</v>
      </c>
      <c r="I135" s="12">
        <v>55.542000000000002</v>
      </c>
      <c r="J135" s="12">
        <v>0</v>
      </c>
      <c r="K135" s="12">
        <v>0</v>
      </c>
      <c r="L135" s="12">
        <v>0</v>
      </c>
      <c r="M135" s="3">
        <v>0</v>
      </c>
      <c r="N135" s="3">
        <v>27</v>
      </c>
      <c r="O135" s="3">
        <v>35</v>
      </c>
      <c r="P135" s="20">
        <f t="shared" si="32"/>
        <v>122.56368000000001</v>
      </c>
      <c r="Q135" s="20">
        <f t="shared" si="39"/>
        <v>122.9832</v>
      </c>
      <c r="R135" s="20">
        <f t="shared" ref="R135:R194" si="40">I135*3</f>
        <v>166.626</v>
      </c>
      <c r="S135" s="20"/>
      <c r="T135" s="21"/>
      <c r="U135" s="20"/>
      <c r="V135" s="20"/>
      <c r="W135" s="20">
        <f t="shared" si="35"/>
        <v>70.2</v>
      </c>
      <c r="X135" s="20">
        <f t="shared" si="36"/>
        <v>105</v>
      </c>
      <c r="Y135" s="23" t="str">
        <f t="shared" si="37"/>
        <v>Solakpalli</v>
      </c>
      <c r="Z135" s="23" t="str">
        <f>INDEX($P$1:$X$1,MATCH(LARGE(P135:X135,3),P135:X135,0))</f>
        <v>GIR</v>
      </c>
      <c r="AA135" s="23" t="str">
        <f>INDEX($P$1:$X$1,MATCH(LARGE(P135:X135,2),P135:X135,0))</f>
        <v>GIR2</v>
      </c>
      <c r="AB135" s="23" t="str">
        <f>INDEX($P$1:$X$1,MATCH(MAX(P135:X135),P135:X135,0))</f>
        <v>KSR3</v>
      </c>
      <c r="AC135"/>
    </row>
    <row r="136" spans="1:29" ht="18.75" x14ac:dyDescent="0.25">
      <c r="A136" s="1">
        <f t="shared" si="38"/>
        <v>135</v>
      </c>
      <c r="B136" s="1">
        <v>52543</v>
      </c>
      <c r="C136" s="1" t="s">
        <v>2634</v>
      </c>
      <c r="D136" s="1" t="s">
        <v>3071</v>
      </c>
      <c r="E136" s="1" t="s">
        <v>1376</v>
      </c>
      <c r="F136" s="12">
        <v>31.257000000000001</v>
      </c>
      <c r="G136" s="12">
        <v>31.395</v>
      </c>
      <c r="H136" s="3">
        <v>0</v>
      </c>
      <c r="I136" s="12">
        <v>0</v>
      </c>
      <c r="J136" s="12">
        <v>0</v>
      </c>
      <c r="K136" s="12">
        <v>0</v>
      </c>
      <c r="L136" s="12">
        <v>0</v>
      </c>
      <c r="M136" s="3">
        <v>0</v>
      </c>
      <c r="N136" s="3">
        <v>27</v>
      </c>
      <c r="O136" s="3">
        <v>35</v>
      </c>
      <c r="P136" s="20">
        <f t="shared" si="32"/>
        <v>95.021280000000004</v>
      </c>
      <c r="Q136" s="20">
        <f t="shared" si="39"/>
        <v>95.440799999999996</v>
      </c>
      <c r="R136" s="20"/>
      <c r="S136" s="20"/>
      <c r="T136" s="21"/>
      <c r="U136" s="20"/>
      <c r="V136" s="20"/>
      <c r="W136" s="20">
        <f t="shared" si="35"/>
        <v>70.2</v>
      </c>
      <c r="X136" s="20">
        <f t="shared" si="36"/>
        <v>105</v>
      </c>
      <c r="Y136" s="23" t="str">
        <f t="shared" si="37"/>
        <v>Solakpalli</v>
      </c>
      <c r="Z136" s="23" t="str">
        <f>INDEX($P$1:$X$1,MATCH(LARGE(P136:X136,2),P136:X136,0))</f>
        <v>GIR2</v>
      </c>
      <c r="AA136" s="23" t="str">
        <f>INDEX($P$1:$X$1,MATCH(MAX(P136:X136),P136:X136,0))</f>
        <v>Bommrajpeth</v>
      </c>
      <c r="AB136"/>
      <c r="AC136" s="23"/>
    </row>
    <row r="137" spans="1:29" ht="18.75" x14ac:dyDescent="0.25">
      <c r="A137" s="1">
        <f t="shared" si="38"/>
        <v>136</v>
      </c>
      <c r="B137" s="1">
        <v>51588</v>
      </c>
      <c r="C137" s="1" t="s">
        <v>2505</v>
      </c>
      <c r="D137" s="1" t="s">
        <v>3072</v>
      </c>
      <c r="E137" s="1" t="s">
        <v>2775</v>
      </c>
      <c r="F137" s="12">
        <v>34.145000000000003</v>
      </c>
      <c r="G137" s="12">
        <v>34.283000000000001</v>
      </c>
      <c r="H137" s="3">
        <v>0</v>
      </c>
      <c r="I137" s="12">
        <v>0</v>
      </c>
      <c r="J137" s="12">
        <v>0</v>
      </c>
      <c r="K137" s="12">
        <v>0</v>
      </c>
      <c r="L137" s="12">
        <v>0</v>
      </c>
      <c r="M137" s="3">
        <v>0</v>
      </c>
      <c r="N137" s="2">
        <v>45</v>
      </c>
      <c r="O137" s="2">
        <v>33</v>
      </c>
      <c r="P137" s="20">
        <f t="shared" si="32"/>
        <v>103.80080000000001</v>
      </c>
      <c r="Q137" s="20">
        <f t="shared" si="39"/>
        <v>104.22032</v>
      </c>
      <c r="R137" s="20"/>
      <c r="S137" s="20"/>
      <c r="T137" s="21"/>
      <c r="U137" s="20"/>
      <c r="V137" s="20"/>
      <c r="W137" s="20">
        <f t="shared" si="35"/>
        <v>117</v>
      </c>
      <c r="X137" s="20">
        <f t="shared" si="36"/>
        <v>99</v>
      </c>
      <c r="Y137" s="23" t="str">
        <f t="shared" si="37"/>
        <v>Bommrajpeth</v>
      </c>
      <c r="Z137" s="23" t="str">
        <f>INDEX($P$1:$X$1,MATCH(LARGE(P137:X137,2),P137:X137,0))</f>
        <v>GIR2</v>
      </c>
      <c r="AA137" s="23" t="str">
        <f>INDEX($P$1:$X$1,MATCH(MAX(P137:X137),P137:X137,0))</f>
        <v>Solakpalli</v>
      </c>
      <c r="AB137"/>
      <c r="AC137" s="23"/>
    </row>
    <row r="138" spans="1:29" ht="18.75" x14ac:dyDescent="0.25">
      <c r="A138" s="1">
        <f t="shared" si="38"/>
        <v>137</v>
      </c>
      <c r="B138" s="1">
        <v>33987</v>
      </c>
      <c r="C138" s="1" t="s">
        <v>343</v>
      </c>
      <c r="D138" s="1" t="s">
        <v>3073</v>
      </c>
      <c r="E138" s="1" t="s">
        <v>2743</v>
      </c>
      <c r="F138" s="12">
        <v>30.856999999999999</v>
      </c>
      <c r="G138" s="12">
        <v>30.995999999999999</v>
      </c>
      <c r="H138" s="3">
        <v>0</v>
      </c>
      <c r="I138" s="12">
        <v>0</v>
      </c>
      <c r="J138" s="12">
        <v>0</v>
      </c>
      <c r="K138" s="12">
        <v>26.058</v>
      </c>
      <c r="L138" s="12">
        <v>0</v>
      </c>
      <c r="M138" s="3">
        <v>0</v>
      </c>
      <c r="N138" s="3">
        <v>27</v>
      </c>
      <c r="O138" s="3">
        <v>35</v>
      </c>
      <c r="P138" s="20">
        <f t="shared" si="32"/>
        <v>93.805279999999996</v>
      </c>
      <c r="Q138" s="20">
        <f t="shared" si="39"/>
        <v>94.22784</v>
      </c>
      <c r="R138" s="20"/>
      <c r="S138" s="20"/>
      <c r="T138" s="21">
        <f t="shared" si="34"/>
        <v>67.750799999999998</v>
      </c>
      <c r="U138" s="20"/>
      <c r="V138" s="20"/>
      <c r="W138" s="20">
        <f t="shared" si="35"/>
        <v>70.2</v>
      </c>
      <c r="X138" s="20">
        <f t="shared" si="36"/>
        <v>105</v>
      </c>
      <c r="Y138" s="23" t="str">
        <f t="shared" si="37"/>
        <v>LKDRAM4</v>
      </c>
      <c r="Z138" s="23" t="str">
        <f>INDEX($P$1:$X$1,MATCH(LARGE(P138:X138,3),P138:X138,0))</f>
        <v>GIR</v>
      </c>
      <c r="AA138" s="23" t="str">
        <f>INDEX($P$1:$X$1,MATCH(LARGE(P138:X138,2),P138:X138,0))</f>
        <v>GIR2</v>
      </c>
      <c r="AB138" s="23" t="str">
        <f>INDEX($P$1:$X$1,MATCH(MAX(P138:X138),P138:X138,0))</f>
        <v>Bommrajpeth</v>
      </c>
      <c r="AC138"/>
    </row>
    <row r="139" spans="1:29" ht="18.75" x14ac:dyDescent="0.25">
      <c r="A139" s="1">
        <f t="shared" si="38"/>
        <v>138</v>
      </c>
      <c r="B139" s="1">
        <v>42017</v>
      </c>
      <c r="C139" s="1" t="s">
        <v>1660</v>
      </c>
      <c r="D139" s="1" t="s">
        <v>3039</v>
      </c>
      <c r="E139" s="1" t="s">
        <v>2693</v>
      </c>
      <c r="F139" s="12">
        <v>25.678999999999998</v>
      </c>
      <c r="G139" s="12">
        <v>25.817</v>
      </c>
      <c r="H139" s="2">
        <v>24.728999999999999</v>
      </c>
      <c r="I139" s="12">
        <v>32.728999999999999</v>
      </c>
      <c r="J139" s="12">
        <v>0</v>
      </c>
      <c r="K139" s="12">
        <v>0</v>
      </c>
      <c r="L139" s="12">
        <v>0</v>
      </c>
      <c r="M139" s="3">
        <v>0</v>
      </c>
      <c r="N139" s="3">
        <v>36</v>
      </c>
      <c r="O139" s="3">
        <v>31</v>
      </c>
      <c r="P139" s="20">
        <f t="shared" si="32"/>
        <v>78.064160000000001</v>
      </c>
      <c r="Q139" s="20">
        <f t="shared" si="39"/>
        <v>78.483680000000007</v>
      </c>
      <c r="R139" s="20">
        <f t="shared" si="40"/>
        <v>98.186999999999998</v>
      </c>
      <c r="S139" s="20"/>
      <c r="T139" s="21"/>
      <c r="U139" s="20"/>
      <c r="V139" s="20"/>
      <c r="W139" s="20">
        <f t="shared" si="35"/>
        <v>93.600000000000009</v>
      </c>
      <c r="X139" s="20">
        <f t="shared" si="36"/>
        <v>93</v>
      </c>
      <c r="Y139" s="23" t="str">
        <f t="shared" si="37"/>
        <v>GIR</v>
      </c>
      <c r="Z139" s="23" t="str">
        <f>INDEX($P$1:$X$1,MATCH(LARGE(P139:X139,3),P139:X139,0))</f>
        <v>Bommrajpeth</v>
      </c>
      <c r="AA139" s="23" t="str">
        <f>INDEX($P$1:$X$1,MATCH(LARGE(P139:X139,2),P139:X139,0))</f>
        <v>Solakpalli</v>
      </c>
      <c r="AB139" s="23" t="str">
        <f>INDEX($P$1:$X$1,MATCH(MAX(P139:X139),P139:X139,0))</f>
        <v>KSR3</v>
      </c>
      <c r="AC139"/>
    </row>
    <row r="140" spans="1:29" ht="18.75" x14ac:dyDescent="0.25">
      <c r="A140" s="1">
        <f t="shared" si="38"/>
        <v>139</v>
      </c>
      <c r="B140" s="1">
        <v>7196</v>
      </c>
      <c r="C140" s="1" t="s">
        <v>727</v>
      </c>
      <c r="D140" s="1" t="s">
        <v>3074</v>
      </c>
      <c r="E140" s="1" t="s">
        <v>1335</v>
      </c>
      <c r="F140" s="12">
        <v>24.983000000000001</v>
      </c>
      <c r="G140" s="12">
        <v>25.122</v>
      </c>
      <c r="H140" s="3">
        <v>0</v>
      </c>
      <c r="I140" s="12">
        <v>0</v>
      </c>
      <c r="J140" s="12">
        <v>0</v>
      </c>
      <c r="K140" s="12">
        <v>0</v>
      </c>
      <c r="L140" s="12">
        <v>0</v>
      </c>
      <c r="M140" s="3">
        <v>0</v>
      </c>
      <c r="N140" s="2">
        <v>45</v>
      </c>
      <c r="O140" s="2">
        <v>33</v>
      </c>
      <c r="P140" s="20">
        <f t="shared" si="32"/>
        <v>75.94832000000001</v>
      </c>
      <c r="Q140" s="20">
        <f t="shared" si="39"/>
        <v>76.37088</v>
      </c>
      <c r="R140" s="20"/>
      <c r="S140" s="20"/>
      <c r="T140" s="21"/>
      <c r="U140" s="20"/>
      <c r="V140" s="20"/>
      <c r="W140" s="20">
        <f t="shared" si="35"/>
        <v>117</v>
      </c>
      <c r="X140" s="20">
        <f t="shared" si="36"/>
        <v>99</v>
      </c>
      <c r="Y140" s="23" t="str">
        <f t="shared" si="37"/>
        <v>GIR</v>
      </c>
      <c r="Z140" s="23" t="str">
        <f>INDEX($P$1:$X$1,MATCH(LARGE(P140:X140,2),P140:X140,0))</f>
        <v>Bommrajpeth</v>
      </c>
      <c r="AA140" s="23" t="str">
        <f>INDEX($P$1:$X$1,MATCH(MAX(P140:X140),P140:X140,0))</f>
        <v>Solakpalli</v>
      </c>
      <c r="AB140" s="23"/>
      <c r="AC140" s="23"/>
    </row>
    <row r="141" spans="1:29" ht="18.75" x14ac:dyDescent="0.25">
      <c r="A141" s="1">
        <f t="shared" si="38"/>
        <v>140</v>
      </c>
      <c r="B141" s="1">
        <v>51086</v>
      </c>
      <c r="C141" s="1" t="s">
        <v>2429</v>
      </c>
      <c r="D141" s="1" t="s">
        <v>3075</v>
      </c>
      <c r="E141" s="1" t="s">
        <v>1460</v>
      </c>
      <c r="F141" s="12">
        <v>46.405999999999999</v>
      </c>
      <c r="G141" s="12">
        <v>0</v>
      </c>
      <c r="H141" s="2">
        <v>50.165999999999997</v>
      </c>
      <c r="I141" s="12">
        <v>58.165999999999997</v>
      </c>
      <c r="J141" s="12">
        <v>43.871000000000002</v>
      </c>
      <c r="K141" s="12">
        <v>0</v>
      </c>
      <c r="L141" s="12">
        <v>0</v>
      </c>
      <c r="M141" s="3">
        <v>0</v>
      </c>
      <c r="N141" s="3">
        <v>44</v>
      </c>
      <c r="O141" s="3">
        <v>70</v>
      </c>
      <c r="P141" s="20">
        <f t="shared" si="32"/>
        <v>141.07424</v>
      </c>
      <c r="Q141" s="20"/>
      <c r="R141" s="20">
        <f t="shared" si="40"/>
        <v>174.49799999999999</v>
      </c>
      <c r="S141" s="20">
        <f t="shared" si="33"/>
        <v>114.06460000000001</v>
      </c>
      <c r="T141" s="21"/>
      <c r="U141" s="20"/>
      <c r="V141" s="20"/>
      <c r="W141" s="20">
        <f t="shared" si="35"/>
        <v>114.4</v>
      </c>
      <c r="X141" s="20">
        <f t="shared" si="36"/>
        <v>210</v>
      </c>
      <c r="Y141" s="23" t="str">
        <f t="shared" si="37"/>
        <v>LKDRM2</v>
      </c>
      <c r="Z141" s="23" t="str">
        <f>INDEX($P$1:$X$1,MATCH(LARGE(P141:X141,3),P141:X141,0))</f>
        <v>GIR</v>
      </c>
      <c r="AA141" s="23" t="str">
        <f>INDEX($P$1:$X$1,MATCH(LARGE(P141:X141,2),P141:X141,0))</f>
        <v>KSR3</v>
      </c>
      <c r="AB141" s="23" t="str">
        <f>INDEX($P$1:$X$1,MATCH(MAX(P141:X141),P141:X141,0))</f>
        <v>Bommrajpeth</v>
      </c>
      <c r="AC141"/>
    </row>
    <row r="142" spans="1:29" ht="18.75" x14ac:dyDescent="0.25">
      <c r="A142" s="1">
        <f t="shared" si="38"/>
        <v>141</v>
      </c>
      <c r="B142" s="1">
        <v>50508</v>
      </c>
      <c r="C142" s="1" t="s">
        <v>2351</v>
      </c>
      <c r="D142" s="1" t="s">
        <v>3076</v>
      </c>
      <c r="E142" s="1" t="s">
        <v>2819</v>
      </c>
      <c r="F142" s="12">
        <v>33.36</v>
      </c>
      <c r="G142" s="12">
        <v>0</v>
      </c>
      <c r="H142" s="2">
        <v>37.564</v>
      </c>
      <c r="I142" s="12">
        <v>45.564</v>
      </c>
      <c r="J142" s="12">
        <v>0</v>
      </c>
      <c r="K142" s="12">
        <v>0</v>
      </c>
      <c r="L142" s="12">
        <v>0</v>
      </c>
      <c r="M142" s="3">
        <v>0</v>
      </c>
      <c r="N142" s="3">
        <v>40</v>
      </c>
      <c r="O142" s="3">
        <v>30</v>
      </c>
      <c r="P142" s="20">
        <f t="shared" si="32"/>
        <v>101.4144</v>
      </c>
      <c r="Q142" s="20"/>
      <c r="R142" s="20">
        <f t="shared" si="40"/>
        <v>136.69200000000001</v>
      </c>
      <c r="S142" s="20"/>
      <c r="T142" s="21"/>
      <c r="U142" s="20"/>
      <c r="V142" s="20"/>
      <c r="W142" s="20">
        <f t="shared" si="35"/>
        <v>104</v>
      </c>
      <c r="X142" s="20">
        <f t="shared" si="36"/>
        <v>90</v>
      </c>
      <c r="Y142" s="23" t="str">
        <f t="shared" si="37"/>
        <v>Bommrajpeth</v>
      </c>
      <c r="Z142" s="23" t="str">
        <f>INDEX($P$1:$X$1,MATCH(LARGE(P142:X142,2),P142:X142,0))</f>
        <v>Solakpalli</v>
      </c>
      <c r="AA142" s="23" t="str">
        <f>INDEX($P$1:$X$1,MATCH(MAX(P142:X142),P142:X142,0))</f>
        <v>KSR3</v>
      </c>
      <c r="AB142" s="23"/>
      <c r="AC142" s="23"/>
    </row>
    <row r="143" spans="1:29" ht="18.75" x14ac:dyDescent="0.25">
      <c r="A143" s="1">
        <f t="shared" si="38"/>
        <v>142</v>
      </c>
      <c r="B143" s="1">
        <v>53139</v>
      </c>
      <c r="C143" s="1" t="s">
        <v>2665</v>
      </c>
      <c r="D143" s="1" t="s">
        <v>3077</v>
      </c>
      <c r="E143" s="1" t="s">
        <v>2874</v>
      </c>
      <c r="F143" s="12">
        <v>28.27</v>
      </c>
      <c r="G143" s="12">
        <v>28.408000000000001</v>
      </c>
      <c r="H143" s="3">
        <v>0</v>
      </c>
      <c r="I143" s="12">
        <v>0</v>
      </c>
      <c r="J143" s="12">
        <v>0</v>
      </c>
      <c r="K143" s="12">
        <v>0</v>
      </c>
      <c r="L143" s="12">
        <v>0</v>
      </c>
      <c r="M143" s="3">
        <v>0</v>
      </c>
      <c r="N143" s="3">
        <v>27</v>
      </c>
      <c r="O143" s="3">
        <v>35</v>
      </c>
      <c r="P143" s="20">
        <f t="shared" si="32"/>
        <v>85.940799999999996</v>
      </c>
      <c r="Q143" s="20">
        <f t="shared" si="39"/>
        <v>86.360320000000002</v>
      </c>
      <c r="R143" s="20"/>
      <c r="S143" s="20"/>
      <c r="T143" s="21"/>
      <c r="U143" s="20"/>
      <c r="V143" s="20"/>
      <c r="W143" s="20">
        <f t="shared" si="35"/>
        <v>70.2</v>
      </c>
      <c r="X143" s="20">
        <f t="shared" si="36"/>
        <v>105</v>
      </c>
      <c r="Y143" s="23" t="str">
        <f t="shared" si="37"/>
        <v>Solakpalli</v>
      </c>
      <c r="Z143" s="23" t="str">
        <f>INDEX($P$1:$X$1,MATCH(LARGE(P143:X143,2),P143:X143,0))</f>
        <v>GIR2</v>
      </c>
      <c r="AA143" s="23" t="str">
        <f>INDEX($P$1:$X$1,MATCH(MAX(P143:X143),P143:X143,0))</f>
        <v>Bommrajpeth</v>
      </c>
      <c r="AB143" s="23"/>
      <c r="AC143" s="23"/>
    </row>
    <row r="144" spans="1:29" ht="18.75" x14ac:dyDescent="0.25">
      <c r="A144" s="1">
        <f t="shared" si="38"/>
        <v>143</v>
      </c>
      <c r="B144" s="1">
        <v>16202</v>
      </c>
      <c r="C144" s="1" t="s">
        <v>1276</v>
      </c>
      <c r="D144" s="1" t="s">
        <v>3078</v>
      </c>
      <c r="E144" s="1" t="s">
        <v>2725</v>
      </c>
      <c r="F144" s="12">
        <v>26.882000000000001</v>
      </c>
      <c r="G144" s="12">
        <v>27.021000000000001</v>
      </c>
      <c r="H144" s="2">
        <v>43.1</v>
      </c>
      <c r="I144" s="12">
        <v>51.1</v>
      </c>
      <c r="J144" s="12">
        <v>0</v>
      </c>
      <c r="K144" s="12">
        <v>0</v>
      </c>
      <c r="L144" s="12">
        <v>0</v>
      </c>
      <c r="M144" s="2">
        <v>28</v>
      </c>
      <c r="N144" s="2">
        <v>45</v>
      </c>
      <c r="O144" s="2">
        <v>33</v>
      </c>
      <c r="P144" s="20">
        <f t="shared" si="32"/>
        <v>81.721280000000007</v>
      </c>
      <c r="Q144" s="20">
        <f t="shared" si="39"/>
        <v>82.143839999999997</v>
      </c>
      <c r="R144" s="20">
        <f t="shared" si="40"/>
        <v>153.30000000000001</v>
      </c>
      <c r="S144" s="20"/>
      <c r="T144" s="21"/>
      <c r="U144" s="20"/>
      <c r="V144" s="20">
        <f t="shared" ref="V144:V194" si="41">M144*3.04</f>
        <v>85.12</v>
      </c>
      <c r="W144" s="20">
        <f t="shared" si="35"/>
        <v>117</v>
      </c>
      <c r="X144" s="20">
        <f t="shared" si="36"/>
        <v>99</v>
      </c>
      <c r="Y144" s="23" t="str">
        <f t="shared" si="37"/>
        <v>GIR</v>
      </c>
      <c r="Z144" s="23" t="str">
        <f>INDEX($P$1:$X$1,MATCH(LARGE(P144:X144,4),P144:X144,0))</f>
        <v>RS_GIR</v>
      </c>
      <c r="AA144" s="23" t="str">
        <f>INDEX($P$1:$X$1,MATCH(LARGE(P144:X144,3),P144:X144,0))</f>
        <v>Bommrajpeth</v>
      </c>
      <c r="AB144" s="23" t="str">
        <f>INDEX($P$1:$X$1,MATCH(LARGE(P144:X144,2),P144:X144,0))</f>
        <v>Solakpalli</v>
      </c>
      <c r="AC144" s="23" t="str">
        <f>INDEX($P$1:$X$1,MATCH(MAX(P144:X144),P144:X144,0))</f>
        <v>KSR3</v>
      </c>
    </row>
    <row r="145" spans="1:29" ht="18.75" x14ac:dyDescent="0.25">
      <c r="A145" s="1">
        <f t="shared" si="38"/>
        <v>144</v>
      </c>
      <c r="B145" s="1">
        <v>16084</v>
      </c>
      <c r="C145" s="1" t="s">
        <v>1269</v>
      </c>
      <c r="D145" s="1" t="s">
        <v>3079</v>
      </c>
      <c r="E145" s="1" t="s">
        <v>1338</v>
      </c>
      <c r="F145" s="12">
        <v>23.847000000000001</v>
      </c>
      <c r="G145" s="12">
        <v>23.986000000000001</v>
      </c>
      <c r="H145" s="3">
        <v>0</v>
      </c>
      <c r="I145" s="12">
        <v>0</v>
      </c>
      <c r="J145" s="12">
        <v>0</v>
      </c>
      <c r="K145" s="12">
        <v>36.593000000000004</v>
      </c>
      <c r="L145" s="12">
        <v>0</v>
      </c>
      <c r="M145" s="3">
        <v>0</v>
      </c>
      <c r="N145" s="2">
        <v>33.75</v>
      </c>
      <c r="O145" s="2">
        <v>30.5</v>
      </c>
      <c r="P145" s="20">
        <f t="shared" si="32"/>
        <v>72.494880000000009</v>
      </c>
      <c r="Q145" s="20">
        <f t="shared" si="39"/>
        <v>72.917439999999999</v>
      </c>
      <c r="R145" s="20"/>
      <c r="S145" s="20"/>
      <c r="T145" s="21">
        <f t="shared" si="34"/>
        <v>95.141800000000018</v>
      </c>
      <c r="U145" s="20"/>
      <c r="V145" s="20"/>
      <c r="W145" s="20">
        <f t="shared" si="35"/>
        <v>87.75</v>
      </c>
      <c r="X145" s="20">
        <f t="shared" si="36"/>
        <v>91.5</v>
      </c>
      <c r="Y145" s="23" t="str">
        <f t="shared" si="37"/>
        <v>GIR</v>
      </c>
      <c r="Z145" s="23" t="str">
        <f>INDEX($P$1:$X$1,MATCH(LARGE(P145:X145,3),P145:X145,0))</f>
        <v>Solakpalli</v>
      </c>
      <c r="AA145" s="23" t="str">
        <f>INDEX($P$1:$X$1,MATCH(LARGE(P145:X145,2),P145:X145,0))</f>
        <v>Bommrajpeth</v>
      </c>
      <c r="AB145" s="23" t="str">
        <f>INDEX($P$1:$X$1,MATCH(MAX(P145:X145),P145:X145,0))</f>
        <v>LKDRAM4</v>
      </c>
      <c r="AC145"/>
    </row>
    <row r="146" spans="1:29" ht="18.75" x14ac:dyDescent="0.25">
      <c r="A146" s="1">
        <f t="shared" si="38"/>
        <v>145</v>
      </c>
      <c r="B146" s="1">
        <v>42920</v>
      </c>
      <c r="C146" s="1" t="s">
        <v>1700</v>
      </c>
      <c r="D146" s="1" t="s">
        <v>2993</v>
      </c>
      <c r="E146" s="1" t="s">
        <v>2770</v>
      </c>
      <c r="F146" s="12">
        <v>36.058</v>
      </c>
      <c r="G146" s="12">
        <v>36.195999999999998</v>
      </c>
      <c r="H146" s="2">
        <v>39.890999999999998</v>
      </c>
      <c r="I146" s="12">
        <v>47.890999999999998</v>
      </c>
      <c r="J146" s="12">
        <v>0</v>
      </c>
      <c r="K146" s="12">
        <v>0</v>
      </c>
      <c r="L146" s="12">
        <v>0</v>
      </c>
      <c r="M146" s="3">
        <v>0</v>
      </c>
      <c r="N146" s="3">
        <v>36</v>
      </c>
      <c r="O146" s="3">
        <v>31</v>
      </c>
      <c r="P146" s="20">
        <f t="shared" si="32"/>
        <v>109.61632</v>
      </c>
      <c r="Q146" s="20">
        <f t="shared" si="39"/>
        <v>110.03583999999999</v>
      </c>
      <c r="R146" s="20">
        <f t="shared" si="40"/>
        <v>143.673</v>
      </c>
      <c r="S146" s="20"/>
      <c r="T146" s="21"/>
      <c r="U146" s="20"/>
      <c r="V146" s="20"/>
      <c r="W146" s="20">
        <f t="shared" si="35"/>
        <v>93.600000000000009</v>
      </c>
      <c r="X146" s="20">
        <f t="shared" si="36"/>
        <v>93</v>
      </c>
      <c r="Y146" s="23" t="str">
        <f t="shared" si="37"/>
        <v>Bommrajpeth</v>
      </c>
      <c r="Z146" s="23" t="str">
        <f>INDEX($P$1:$X$1,MATCH(LARGE(P146:X146,3),P146:X146,0))</f>
        <v>GIR</v>
      </c>
      <c r="AA146" s="23" t="str">
        <f>INDEX($P$1:$X$1,MATCH(LARGE(P146:X146,2),P146:X146,0))</f>
        <v>GIR2</v>
      </c>
      <c r="AB146" s="23" t="str">
        <f>INDEX($P$1:$X$1,MATCH(MAX(P146:X146),P146:X146,0))</f>
        <v>KSR3</v>
      </c>
      <c r="AC146"/>
    </row>
    <row r="147" spans="1:29" ht="18.75" x14ac:dyDescent="0.25">
      <c r="A147" s="1">
        <f t="shared" si="38"/>
        <v>146</v>
      </c>
      <c r="B147" s="1">
        <v>24302</v>
      </c>
      <c r="C147" s="1" t="s">
        <v>1294</v>
      </c>
      <c r="D147" s="1" t="s">
        <v>3080</v>
      </c>
      <c r="E147" s="1" t="s">
        <v>1973</v>
      </c>
      <c r="F147" s="12">
        <v>33.015999999999998</v>
      </c>
      <c r="G147" s="12">
        <v>33.155000000000001</v>
      </c>
      <c r="H147" s="3">
        <v>0</v>
      </c>
      <c r="I147" s="12">
        <v>0</v>
      </c>
      <c r="J147" s="12">
        <v>0</v>
      </c>
      <c r="K147" s="12">
        <v>0</v>
      </c>
      <c r="L147" s="12">
        <v>0</v>
      </c>
      <c r="M147" s="3">
        <v>0</v>
      </c>
      <c r="N147" s="2">
        <v>46</v>
      </c>
      <c r="O147" s="2">
        <v>33</v>
      </c>
      <c r="P147" s="20">
        <f t="shared" si="32"/>
        <v>100.36864</v>
      </c>
      <c r="Q147" s="20">
        <f t="shared" si="39"/>
        <v>100.7912</v>
      </c>
      <c r="R147" s="20"/>
      <c r="S147" s="20"/>
      <c r="T147" s="21"/>
      <c r="U147" s="20"/>
      <c r="V147" s="20"/>
      <c r="W147" s="20">
        <f t="shared" si="35"/>
        <v>119.60000000000001</v>
      </c>
      <c r="X147" s="20">
        <f t="shared" si="36"/>
        <v>99</v>
      </c>
      <c r="Y147" s="23" t="str">
        <f t="shared" si="37"/>
        <v>Bommrajpeth</v>
      </c>
      <c r="Z147" s="23" t="str">
        <f>INDEX($P$1:$X$1,MATCH(LARGE(P147:X147,2),P147:X147,0))</f>
        <v>GIR2</v>
      </c>
      <c r="AA147" s="23" t="str">
        <f>INDEX($P$1:$X$1,MATCH(MAX(P147:X147),P147:X147,0))</f>
        <v>Solakpalli</v>
      </c>
      <c r="AB147"/>
      <c r="AC147" s="23"/>
    </row>
    <row r="148" spans="1:29" ht="18.75" x14ac:dyDescent="0.25">
      <c r="A148" s="1">
        <f t="shared" si="38"/>
        <v>147</v>
      </c>
      <c r="B148" s="1">
        <v>51263</v>
      </c>
      <c r="C148" s="1" t="s">
        <v>2454</v>
      </c>
      <c r="D148" s="1" t="s">
        <v>3081</v>
      </c>
      <c r="E148" s="1" t="s">
        <v>2829</v>
      </c>
      <c r="F148" s="12">
        <v>0</v>
      </c>
      <c r="G148" s="12">
        <v>0</v>
      </c>
      <c r="H148" s="2">
        <v>75.897999999999996</v>
      </c>
      <c r="I148" s="12">
        <v>83.897999999999996</v>
      </c>
      <c r="J148" s="12">
        <v>68.903999999999996</v>
      </c>
      <c r="K148" s="12">
        <v>0</v>
      </c>
      <c r="L148" s="12">
        <v>57.886000000000003</v>
      </c>
      <c r="M148" s="3">
        <v>0</v>
      </c>
      <c r="N148" s="3">
        <v>73</v>
      </c>
      <c r="O148" s="3">
        <v>82</v>
      </c>
      <c r="P148" s="20"/>
      <c r="Q148" s="20"/>
      <c r="R148" s="20">
        <f t="shared" si="40"/>
        <v>251.69399999999999</v>
      </c>
      <c r="S148" s="20">
        <f t="shared" si="33"/>
        <v>179.15039999999999</v>
      </c>
      <c r="T148" s="21"/>
      <c r="U148" s="20">
        <f t="shared" ref="U148:U194" si="42">L148*2.75</f>
        <v>159.1865</v>
      </c>
      <c r="V148" s="20"/>
      <c r="W148" s="20">
        <f t="shared" si="35"/>
        <v>189.8</v>
      </c>
      <c r="X148" s="20">
        <f t="shared" si="36"/>
        <v>246</v>
      </c>
      <c r="Y148" s="23" t="str">
        <f t="shared" si="37"/>
        <v>RSDHS</v>
      </c>
      <c r="Z148" s="23" t="str">
        <f>INDEX($P$1:$X$1,MATCH(LARGE(P148:X148,3),P148:X148,0))</f>
        <v>Solakpalli</v>
      </c>
      <c r="AA148" s="23" t="str">
        <f>INDEX($P$1:$X$1,MATCH(LARGE(P148:X148,2),P148:X148,0))</f>
        <v>Bommrajpeth</v>
      </c>
      <c r="AB148" s="23" t="str">
        <f>INDEX($P$1:$X$1,MATCH(MAX(P148:X148),P148:X148,0))</f>
        <v>KSR3</v>
      </c>
      <c r="AC148"/>
    </row>
    <row r="149" spans="1:29" ht="18.75" x14ac:dyDescent="0.25">
      <c r="A149" s="1">
        <f t="shared" si="38"/>
        <v>148</v>
      </c>
      <c r="B149" s="1">
        <v>47562</v>
      </c>
      <c r="C149" s="1" t="s">
        <v>1980</v>
      </c>
      <c r="D149" s="1" t="s">
        <v>3082</v>
      </c>
      <c r="E149" s="1" t="s">
        <v>1434</v>
      </c>
      <c r="F149" s="12">
        <v>0</v>
      </c>
      <c r="G149" s="12">
        <v>0</v>
      </c>
      <c r="H149" s="3">
        <v>0</v>
      </c>
      <c r="I149" s="12">
        <v>0</v>
      </c>
      <c r="J149" s="12">
        <v>54.731999999999999</v>
      </c>
      <c r="K149" s="12">
        <v>55.277999999999999</v>
      </c>
      <c r="L149" s="12">
        <v>0</v>
      </c>
      <c r="M149" s="3">
        <v>0</v>
      </c>
      <c r="N149" s="2">
        <v>45</v>
      </c>
      <c r="O149" s="2">
        <v>33</v>
      </c>
      <c r="P149" s="20"/>
      <c r="Q149" s="20"/>
      <c r="R149" s="20"/>
      <c r="S149" s="20">
        <f t="shared" si="33"/>
        <v>142.3032</v>
      </c>
      <c r="T149" s="21">
        <f t="shared" si="34"/>
        <v>143.72280000000001</v>
      </c>
      <c r="U149" s="20"/>
      <c r="V149" s="20"/>
      <c r="W149" s="20">
        <f t="shared" si="35"/>
        <v>117</v>
      </c>
      <c r="X149" s="20">
        <f t="shared" si="36"/>
        <v>99</v>
      </c>
      <c r="Y149" s="23" t="str">
        <f t="shared" si="37"/>
        <v>Bommrajpeth</v>
      </c>
      <c r="Z149" s="23" t="str">
        <f>INDEX($P$1:$X$1,MATCH(LARGE(P149:X149,2),P149:X149,0))</f>
        <v>LKDRM2</v>
      </c>
      <c r="AA149" s="23" t="str">
        <f>INDEX($P$1:$X$1,MATCH(MAX(P149:X149),P149:X149,0))</f>
        <v>LKDRAM4</v>
      </c>
      <c r="AB149" s="23"/>
      <c r="AC149" s="23"/>
    </row>
    <row r="150" spans="1:29" ht="18.75" x14ac:dyDescent="0.25">
      <c r="A150" s="1">
        <f t="shared" si="38"/>
        <v>149</v>
      </c>
      <c r="B150" s="1">
        <v>53666</v>
      </c>
      <c r="C150" s="1" t="s">
        <v>645</v>
      </c>
      <c r="D150" s="1" t="s">
        <v>3083</v>
      </c>
      <c r="E150" s="1" t="s">
        <v>2856</v>
      </c>
      <c r="F150" s="12">
        <v>33.036999999999999</v>
      </c>
      <c r="G150" s="12">
        <v>33.155999999999999</v>
      </c>
      <c r="H150" s="3">
        <v>0</v>
      </c>
      <c r="I150" s="12">
        <v>0</v>
      </c>
      <c r="J150" s="12">
        <v>0</v>
      </c>
      <c r="K150" s="12">
        <v>0</v>
      </c>
      <c r="L150" s="12">
        <v>0</v>
      </c>
      <c r="M150" s="3">
        <v>0</v>
      </c>
      <c r="N150" s="2">
        <v>45</v>
      </c>
      <c r="O150" s="2">
        <v>33</v>
      </c>
      <c r="P150" s="20">
        <f t="shared" si="32"/>
        <v>100.43248</v>
      </c>
      <c r="Q150" s="20">
        <f t="shared" si="39"/>
        <v>100.79424</v>
      </c>
      <c r="R150" s="20"/>
      <c r="S150" s="20"/>
      <c r="T150" s="21"/>
      <c r="U150" s="20"/>
      <c r="V150" s="20"/>
      <c r="W150" s="20">
        <f t="shared" si="35"/>
        <v>117</v>
      </c>
      <c r="X150" s="20">
        <f t="shared" si="36"/>
        <v>99</v>
      </c>
      <c r="Y150" s="23" t="str">
        <f t="shared" si="37"/>
        <v>Bommrajpeth</v>
      </c>
      <c r="Z150" s="23" t="str">
        <f>INDEX($P$1:$X$1,MATCH(LARGE(P150:X150,2),P150:X150,0))</f>
        <v>GIR2</v>
      </c>
      <c r="AA150" s="23" t="str">
        <f>INDEX($P$1:$X$1,MATCH(MAX(P150:X150),P150:X150,0))</f>
        <v>Solakpalli</v>
      </c>
      <c r="AB150" s="23"/>
      <c r="AC150" s="23"/>
    </row>
    <row r="151" spans="1:29" ht="18.75" x14ac:dyDescent="0.25">
      <c r="A151" s="1">
        <f t="shared" si="38"/>
        <v>150</v>
      </c>
      <c r="B151" s="1">
        <v>54311</v>
      </c>
      <c r="C151" s="1" t="s">
        <v>2687</v>
      </c>
      <c r="D151" s="1" t="s">
        <v>3084</v>
      </c>
      <c r="E151" s="1" t="s">
        <v>2922</v>
      </c>
      <c r="F151" s="12">
        <v>33.152999999999999</v>
      </c>
      <c r="G151" s="12">
        <v>33.290999999999997</v>
      </c>
      <c r="H151" s="3">
        <v>0</v>
      </c>
      <c r="I151" s="12">
        <v>0</v>
      </c>
      <c r="J151" s="12">
        <v>0</v>
      </c>
      <c r="K151" s="12">
        <v>0</v>
      </c>
      <c r="L151" s="12">
        <v>0</v>
      </c>
      <c r="M151" s="3">
        <v>0</v>
      </c>
      <c r="N151" s="2">
        <v>45</v>
      </c>
      <c r="O151" s="2">
        <v>33</v>
      </c>
      <c r="P151" s="20">
        <f t="shared" si="32"/>
        <v>100.78511999999999</v>
      </c>
      <c r="Q151" s="20">
        <f t="shared" si="39"/>
        <v>101.20464</v>
      </c>
      <c r="R151" s="20"/>
      <c r="S151" s="20"/>
      <c r="T151" s="21"/>
      <c r="U151" s="20"/>
      <c r="V151" s="20"/>
      <c r="W151" s="20">
        <f t="shared" si="35"/>
        <v>117</v>
      </c>
      <c r="X151" s="20">
        <f t="shared" si="36"/>
        <v>99</v>
      </c>
      <c r="Y151" s="23" t="str">
        <f t="shared" si="37"/>
        <v>Bommrajpeth</v>
      </c>
      <c r="Z151" s="23" t="str">
        <f>INDEX($P$1:$X$1,MATCH(LARGE(P151:X151,2),P151:X151,0))</f>
        <v>GIR2</v>
      </c>
      <c r="AA151" s="23" t="str">
        <f>INDEX($P$1:$X$1,MATCH(MAX(P151:X151),P151:X151,0))</f>
        <v>Solakpalli</v>
      </c>
      <c r="AB151" s="23"/>
      <c r="AC151" s="23"/>
    </row>
    <row r="152" spans="1:29" ht="18.75" x14ac:dyDescent="0.25">
      <c r="A152" s="1">
        <f t="shared" si="38"/>
        <v>151</v>
      </c>
      <c r="B152" s="1">
        <v>54075</v>
      </c>
      <c r="C152" s="1" t="s">
        <v>929</v>
      </c>
      <c r="D152" s="1" t="s">
        <v>3085</v>
      </c>
      <c r="E152" s="1" t="s">
        <v>2856</v>
      </c>
      <c r="F152" s="12">
        <v>32.320999999999998</v>
      </c>
      <c r="G152" s="12">
        <v>32.459000000000003</v>
      </c>
      <c r="H152" s="3">
        <v>0</v>
      </c>
      <c r="I152" s="12">
        <v>0</v>
      </c>
      <c r="J152" s="12">
        <v>0</v>
      </c>
      <c r="K152" s="12">
        <v>0</v>
      </c>
      <c r="L152" s="12">
        <v>0</v>
      </c>
      <c r="M152" s="3">
        <v>0</v>
      </c>
      <c r="N152" s="2">
        <v>45</v>
      </c>
      <c r="O152" s="2">
        <v>33</v>
      </c>
      <c r="P152" s="20">
        <f t="shared" si="32"/>
        <v>98.255839999999992</v>
      </c>
      <c r="Q152" s="20">
        <f t="shared" si="39"/>
        <v>98.675360000000012</v>
      </c>
      <c r="R152" s="20"/>
      <c r="S152" s="20"/>
      <c r="T152" s="21"/>
      <c r="U152" s="20"/>
      <c r="V152" s="20"/>
      <c r="W152" s="20">
        <f t="shared" si="35"/>
        <v>117</v>
      </c>
      <c r="X152" s="20">
        <f t="shared" si="36"/>
        <v>99</v>
      </c>
      <c r="Y152" s="23" t="str">
        <f t="shared" si="37"/>
        <v>GIR</v>
      </c>
      <c r="Z152" s="23" t="str">
        <f>INDEX($P$1:$X$1,MATCH(LARGE(P152:X152,2),P152:X152,0))</f>
        <v>Bommrajpeth</v>
      </c>
      <c r="AA152" s="23" t="str">
        <f>INDEX($P$1:$X$1,MATCH(MAX(P152:X152),P152:X152,0))</f>
        <v>Solakpalli</v>
      </c>
      <c r="AB152" s="23"/>
      <c r="AC152" s="23"/>
    </row>
    <row r="153" spans="1:29" ht="18.75" x14ac:dyDescent="0.25">
      <c r="A153" s="1">
        <f t="shared" si="38"/>
        <v>152</v>
      </c>
      <c r="B153" s="1">
        <v>47547</v>
      </c>
      <c r="C153" s="1" t="s">
        <v>809</v>
      </c>
      <c r="D153" s="1" t="s">
        <v>3086</v>
      </c>
      <c r="E153" s="1" t="s">
        <v>1724</v>
      </c>
      <c r="F153" s="12">
        <v>23.135999999999999</v>
      </c>
      <c r="G153" s="12">
        <v>23.274000000000001</v>
      </c>
      <c r="H153" s="3">
        <v>0</v>
      </c>
      <c r="I153" s="12">
        <v>0</v>
      </c>
      <c r="J153" s="12">
        <v>0</v>
      </c>
      <c r="K153" s="12">
        <v>0</v>
      </c>
      <c r="L153" s="12">
        <v>0</v>
      </c>
      <c r="M153" s="2">
        <v>24</v>
      </c>
      <c r="N153" s="2">
        <v>38</v>
      </c>
      <c r="O153" s="2">
        <v>31</v>
      </c>
      <c r="P153" s="20">
        <f t="shared" si="32"/>
        <v>70.333439999999996</v>
      </c>
      <c r="Q153" s="20">
        <f t="shared" si="39"/>
        <v>70.752960000000002</v>
      </c>
      <c r="R153" s="20"/>
      <c r="S153" s="20"/>
      <c r="T153" s="21"/>
      <c r="U153" s="20"/>
      <c r="V153" s="20">
        <f t="shared" si="41"/>
        <v>72.960000000000008</v>
      </c>
      <c r="W153" s="20">
        <f t="shared" si="35"/>
        <v>98.8</v>
      </c>
      <c r="X153" s="20">
        <f t="shared" si="36"/>
        <v>93</v>
      </c>
      <c r="Y153" s="23" t="str">
        <f t="shared" si="37"/>
        <v>GIR</v>
      </c>
      <c r="Z153" s="23" t="str">
        <f>INDEX($P$1:$X$1,MATCH(LARGE(P153:X153,3),P153:X153,0))</f>
        <v>RS_GIR</v>
      </c>
      <c r="AA153" s="23" t="str">
        <f>INDEX($P$1:$X$1,MATCH(LARGE(P153:X153,2),P153:X153,0))</f>
        <v>Bommrajpeth</v>
      </c>
      <c r="AB153" s="23" t="str">
        <f>INDEX($P$1:$X$1,MATCH(MAX(P153:X153),P153:X153,0))</f>
        <v>Solakpalli</v>
      </c>
      <c r="AC153"/>
    </row>
    <row r="154" spans="1:29" ht="18.75" x14ac:dyDescent="0.25">
      <c r="A154" s="1">
        <f t="shared" si="38"/>
        <v>153</v>
      </c>
      <c r="B154" s="1">
        <v>7095</v>
      </c>
      <c r="C154" s="1" t="s">
        <v>1070</v>
      </c>
      <c r="D154" s="1" t="s">
        <v>3087</v>
      </c>
      <c r="E154" s="1" t="s">
        <v>1724</v>
      </c>
      <c r="F154" s="12">
        <v>21.5</v>
      </c>
      <c r="G154" s="12">
        <v>21.638999999999999</v>
      </c>
      <c r="H154" s="3">
        <v>0</v>
      </c>
      <c r="I154" s="12">
        <v>0</v>
      </c>
      <c r="J154" s="12">
        <v>0</v>
      </c>
      <c r="K154" s="12">
        <v>0</v>
      </c>
      <c r="L154" s="12">
        <v>0</v>
      </c>
      <c r="M154" s="3">
        <v>0</v>
      </c>
      <c r="N154" s="2">
        <v>38</v>
      </c>
      <c r="O154" s="2">
        <v>31</v>
      </c>
      <c r="P154" s="20">
        <f t="shared" si="32"/>
        <v>65.36</v>
      </c>
      <c r="Q154" s="20">
        <f t="shared" si="39"/>
        <v>65.782560000000004</v>
      </c>
      <c r="R154" s="20"/>
      <c r="S154" s="20"/>
      <c r="T154" s="21"/>
      <c r="U154" s="20"/>
      <c r="V154" s="20"/>
      <c r="W154" s="20">
        <f t="shared" si="35"/>
        <v>98.8</v>
      </c>
      <c r="X154" s="20">
        <f t="shared" si="36"/>
        <v>93</v>
      </c>
      <c r="Y154" s="23" t="str">
        <f t="shared" si="37"/>
        <v>GIR</v>
      </c>
      <c r="Z154" s="23" t="str">
        <f>INDEX($P$1:$X$1,MATCH(LARGE(P154:X154,2),P154:X154,0))</f>
        <v>Bommrajpeth</v>
      </c>
      <c r="AA154" s="23" t="str">
        <f>INDEX($P$1:$X$1,MATCH(MAX(P154:X154),P154:X154,0))</f>
        <v>Solakpalli</v>
      </c>
      <c r="AB154" s="23"/>
      <c r="AC154" s="23"/>
    </row>
    <row r="155" spans="1:29" ht="18.75" x14ac:dyDescent="0.25">
      <c r="A155" s="1">
        <f t="shared" si="38"/>
        <v>154</v>
      </c>
      <c r="B155" s="1">
        <v>35329</v>
      </c>
      <c r="C155" s="1" t="s">
        <v>917</v>
      </c>
      <c r="D155" s="1" t="s">
        <v>3088</v>
      </c>
      <c r="E155" s="1" t="s">
        <v>1436</v>
      </c>
      <c r="F155" s="12">
        <v>31.542999999999999</v>
      </c>
      <c r="G155" s="12">
        <v>31.681999999999999</v>
      </c>
      <c r="H155" s="3">
        <v>0</v>
      </c>
      <c r="I155" s="12">
        <v>0</v>
      </c>
      <c r="J155" s="12">
        <v>0</v>
      </c>
      <c r="K155" s="12">
        <v>0</v>
      </c>
      <c r="L155" s="12">
        <v>0</v>
      </c>
      <c r="M155" s="3">
        <v>0</v>
      </c>
      <c r="N155" s="3">
        <v>27</v>
      </c>
      <c r="O155" s="3">
        <v>35</v>
      </c>
      <c r="P155" s="20">
        <f t="shared" si="32"/>
        <v>95.890720000000002</v>
      </c>
      <c r="Q155" s="20">
        <f t="shared" si="39"/>
        <v>96.313279999999992</v>
      </c>
      <c r="R155" s="20"/>
      <c r="S155" s="20"/>
      <c r="T155" s="21"/>
      <c r="U155" s="20"/>
      <c r="V155" s="20"/>
      <c r="W155" s="20">
        <f t="shared" si="35"/>
        <v>70.2</v>
      </c>
      <c r="X155" s="20">
        <f t="shared" si="36"/>
        <v>105</v>
      </c>
      <c r="Y155" s="23" t="str">
        <f t="shared" si="37"/>
        <v>Solakpalli</v>
      </c>
      <c r="Z155" s="23" t="str">
        <f>INDEX($P$1:$X$1,MATCH(LARGE(P155:X155,2),P155:X155,0))</f>
        <v>GIR2</v>
      </c>
      <c r="AA155" s="23" t="str">
        <f>INDEX($P$1:$X$1,MATCH(MAX(P155:X155),P155:X155,0))</f>
        <v>Bommrajpeth</v>
      </c>
      <c r="AB155" s="23"/>
      <c r="AC155" s="23"/>
    </row>
    <row r="156" spans="1:29" ht="18.75" x14ac:dyDescent="0.25">
      <c r="A156" s="1">
        <f t="shared" si="38"/>
        <v>155</v>
      </c>
      <c r="B156" s="1">
        <v>47014</v>
      </c>
      <c r="C156" s="1" t="s">
        <v>1908</v>
      </c>
      <c r="D156" s="1" t="s">
        <v>3089</v>
      </c>
      <c r="E156" s="1" t="s">
        <v>2790</v>
      </c>
      <c r="F156" s="12">
        <v>31.366</v>
      </c>
      <c r="G156" s="12">
        <v>31.504000000000001</v>
      </c>
      <c r="H156" s="3">
        <v>0</v>
      </c>
      <c r="I156" s="12">
        <v>0</v>
      </c>
      <c r="J156" s="12">
        <v>0</v>
      </c>
      <c r="K156" s="12">
        <v>0</v>
      </c>
      <c r="L156" s="12">
        <v>0</v>
      </c>
      <c r="M156" s="2">
        <v>32</v>
      </c>
      <c r="N156" s="3">
        <v>27</v>
      </c>
      <c r="O156" s="3">
        <v>35</v>
      </c>
      <c r="P156" s="20">
        <f t="shared" si="32"/>
        <v>95.352639999999994</v>
      </c>
      <c r="Q156" s="20">
        <f t="shared" si="39"/>
        <v>95.77216</v>
      </c>
      <c r="R156" s="20"/>
      <c r="S156" s="20"/>
      <c r="T156" s="21"/>
      <c r="U156" s="20"/>
      <c r="V156" s="20">
        <f t="shared" si="41"/>
        <v>97.28</v>
      </c>
      <c r="W156" s="20">
        <f t="shared" si="35"/>
        <v>70.2</v>
      </c>
      <c r="X156" s="20">
        <f t="shared" si="36"/>
        <v>105</v>
      </c>
      <c r="Y156" s="23" t="str">
        <f t="shared" si="37"/>
        <v>Solakpalli</v>
      </c>
      <c r="Z156" s="23" t="str">
        <f>INDEX($P$1:$X$1,MATCH(LARGE(P156:X156,3),P156:X156,0))</f>
        <v>GIR2</v>
      </c>
      <c r="AA156" s="23" t="str">
        <f>INDEX($P$1:$X$1,MATCH(LARGE(P156:X156,2),P156:X156,0))</f>
        <v>RS_GIR</v>
      </c>
      <c r="AB156" s="23" t="str">
        <f>INDEX($P$1:$X$1,MATCH(MAX(P156:X156),P156:X156,0))</f>
        <v>Bommrajpeth</v>
      </c>
      <c r="AC156"/>
    </row>
    <row r="157" spans="1:29" ht="18.75" x14ac:dyDescent="0.25">
      <c r="A157" s="1">
        <f t="shared" si="38"/>
        <v>156</v>
      </c>
      <c r="B157" s="1">
        <v>51448</v>
      </c>
      <c r="C157" s="1" t="s">
        <v>2480</v>
      </c>
      <c r="D157" s="1" t="s">
        <v>3090</v>
      </c>
      <c r="E157" s="1" t="s">
        <v>1164</v>
      </c>
      <c r="F157" s="12">
        <v>29.445</v>
      </c>
      <c r="G157" s="12">
        <v>29.582999999999998</v>
      </c>
      <c r="H157" s="3">
        <v>0</v>
      </c>
      <c r="I157" s="12">
        <v>0</v>
      </c>
      <c r="J157" s="12">
        <v>0</v>
      </c>
      <c r="K157" s="12">
        <v>0</v>
      </c>
      <c r="L157" s="12">
        <v>0</v>
      </c>
      <c r="M157" s="3">
        <v>0</v>
      </c>
      <c r="N157" s="2">
        <v>38</v>
      </c>
      <c r="O157" s="2">
        <v>30</v>
      </c>
      <c r="P157" s="20">
        <f t="shared" si="32"/>
        <v>89.512799999999999</v>
      </c>
      <c r="Q157" s="20">
        <f t="shared" si="39"/>
        <v>89.93231999999999</v>
      </c>
      <c r="R157" s="20"/>
      <c r="S157" s="20"/>
      <c r="T157" s="21"/>
      <c r="U157" s="20"/>
      <c r="V157" s="20"/>
      <c r="W157" s="20">
        <f t="shared" si="35"/>
        <v>98.8</v>
      </c>
      <c r="X157" s="20">
        <f t="shared" si="36"/>
        <v>90</v>
      </c>
      <c r="Y157" s="23" t="str">
        <f t="shared" si="37"/>
        <v>GIR</v>
      </c>
      <c r="Z157" s="23" t="str">
        <f>INDEX($P$1:$X$1,MATCH(LARGE(P157:X157,2),P157:X157,0))</f>
        <v>Bommrajpeth</v>
      </c>
      <c r="AA157" s="23" t="str">
        <f>INDEX($P$1:$X$1,MATCH(MAX(P157:X157),P157:X157,0))</f>
        <v>Solakpalli</v>
      </c>
      <c r="AB157" s="23"/>
      <c r="AC157" s="23"/>
    </row>
    <row r="158" spans="1:29" ht="18.75" x14ac:dyDescent="0.25">
      <c r="A158" s="1">
        <f t="shared" si="38"/>
        <v>157</v>
      </c>
      <c r="B158" s="1">
        <v>52539</v>
      </c>
      <c r="C158" s="1" t="s">
        <v>2632</v>
      </c>
      <c r="D158" s="1" t="s">
        <v>3091</v>
      </c>
      <c r="E158" s="1" t="s">
        <v>1436</v>
      </c>
      <c r="F158" s="12">
        <v>28.094999999999999</v>
      </c>
      <c r="G158" s="12">
        <v>28.233000000000001</v>
      </c>
      <c r="H158" s="3">
        <v>0</v>
      </c>
      <c r="I158" s="12">
        <v>0</v>
      </c>
      <c r="J158" s="12">
        <v>0</v>
      </c>
      <c r="K158" s="12">
        <v>0</v>
      </c>
      <c r="L158" s="12">
        <v>0</v>
      </c>
      <c r="M158" s="3">
        <v>0</v>
      </c>
      <c r="N158" s="3">
        <v>27</v>
      </c>
      <c r="O158" s="3">
        <v>35</v>
      </c>
      <c r="P158" s="20">
        <f t="shared" si="32"/>
        <v>85.408799999999999</v>
      </c>
      <c r="Q158" s="20">
        <f t="shared" si="39"/>
        <v>85.828320000000005</v>
      </c>
      <c r="R158" s="20"/>
      <c r="S158" s="20"/>
      <c r="T158" s="21"/>
      <c r="U158" s="20"/>
      <c r="V158" s="20"/>
      <c r="W158" s="20">
        <f t="shared" si="35"/>
        <v>70.2</v>
      </c>
      <c r="X158" s="20">
        <f t="shared" si="36"/>
        <v>105</v>
      </c>
      <c r="Y158" s="23" t="str">
        <f t="shared" si="37"/>
        <v>Solakpalli</v>
      </c>
      <c r="Z158" s="23" t="str">
        <f>INDEX($P$1:$X$1,MATCH(LARGE(P158:X158,2),P158:X158,0))</f>
        <v>GIR2</v>
      </c>
      <c r="AA158" s="23" t="str">
        <f>INDEX($P$1:$X$1,MATCH(MAX(P158:X158),P158:X158,0))</f>
        <v>Bommrajpeth</v>
      </c>
      <c r="AB158" s="23"/>
      <c r="AC158" s="23"/>
    </row>
    <row r="159" spans="1:29" ht="18.75" x14ac:dyDescent="0.25">
      <c r="A159" s="1">
        <f t="shared" si="38"/>
        <v>158</v>
      </c>
      <c r="B159" s="1">
        <v>10961</v>
      </c>
      <c r="C159" s="1" t="s">
        <v>537</v>
      </c>
      <c r="D159" s="1" t="s">
        <v>3092</v>
      </c>
      <c r="E159" s="1" t="s">
        <v>1724</v>
      </c>
      <c r="F159" s="12">
        <v>23.202999999999999</v>
      </c>
      <c r="G159" s="12">
        <v>23.341999999999999</v>
      </c>
      <c r="H159" s="3">
        <v>0</v>
      </c>
      <c r="I159" s="12">
        <v>0</v>
      </c>
      <c r="J159" s="12">
        <v>0</v>
      </c>
      <c r="K159" s="12">
        <v>0</v>
      </c>
      <c r="L159" s="12">
        <v>0</v>
      </c>
      <c r="M159" s="3">
        <v>0</v>
      </c>
      <c r="N159" s="2">
        <v>38</v>
      </c>
      <c r="O159" s="2">
        <v>31</v>
      </c>
      <c r="P159" s="20">
        <f t="shared" si="32"/>
        <v>70.537120000000002</v>
      </c>
      <c r="Q159" s="20">
        <f t="shared" si="39"/>
        <v>70.959679999999992</v>
      </c>
      <c r="R159" s="20"/>
      <c r="S159" s="20"/>
      <c r="T159" s="21"/>
      <c r="U159" s="20"/>
      <c r="V159" s="20"/>
      <c r="W159" s="20">
        <f t="shared" si="35"/>
        <v>98.8</v>
      </c>
      <c r="X159" s="20">
        <f t="shared" si="36"/>
        <v>93</v>
      </c>
      <c r="Y159" s="23" t="str">
        <f t="shared" si="37"/>
        <v>GIR</v>
      </c>
      <c r="Z159" s="23" t="str">
        <f>INDEX($P$1:$X$1,MATCH(LARGE(P159:X159,2),P159:X159,0))</f>
        <v>Bommrajpeth</v>
      </c>
      <c r="AA159" s="23" t="str">
        <f>INDEX($P$1:$X$1,MATCH(MAX(P159:X159),P159:X159,0))</f>
        <v>Solakpalli</v>
      </c>
      <c r="AB159" s="23"/>
      <c r="AC159" s="23"/>
    </row>
    <row r="160" spans="1:29" ht="18.75" x14ac:dyDescent="0.25">
      <c r="A160" s="1">
        <f t="shared" si="38"/>
        <v>159</v>
      </c>
      <c r="B160" s="1">
        <v>43492</v>
      </c>
      <c r="C160" s="1" t="s">
        <v>1746</v>
      </c>
      <c r="D160" s="1" t="s">
        <v>3093</v>
      </c>
      <c r="E160" s="1" t="s">
        <v>1531</v>
      </c>
      <c r="F160" s="12">
        <v>37.551000000000002</v>
      </c>
      <c r="G160" s="12">
        <v>37.689</v>
      </c>
      <c r="H160" s="2">
        <v>41.66</v>
      </c>
      <c r="I160" s="12">
        <v>49.66</v>
      </c>
      <c r="J160" s="12">
        <v>0</v>
      </c>
      <c r="K160" s="12">
        <v>0</v>
      </c>
      <c r="L160" s="12">
        <v>0</v>
      </c>
      <c r="M160" s="3">
        <v>0</v>
      </c>
      <c r="N160" s="3">
        <v>36</v>
      </c>
      <c r="O160" s="3">
        <v>31</v>
      </c>
      <c r="P160" s="20">
        <f t="shared" si="32"/>
        <v>114.15504000000001</v>
      </c>
      <c r="Q160" s="20">
        <f t="shared" si="39"/>
        <v>114.57456000000001</v>
      </c>
      <c r="R160" s="20">
        <f t="shared" si="40"/>
        <v>148.97999999999999</v>
      </c>
      <c r="S160" s="20"/>
      <c r="T160" s="21"/>
      <c r="U160" s="20"/>
      <c r="V160" s="20"/>
      <c r="W160" s="20">
        <f t="shared" si="35"/>
        <v>93.600000000000009</v>
      </c>
      <c r="X160" s="20">
        <f t="shared" si="36"/>
        <v>93</v>
      </c>
      <c r="Y160" s="23" t="str">
        <f t="shared" si="37"/>
        <v>Bommrajpeth</v>
      </c>
      <c r="Z160" s="23" t="str">
        <f>INDEX($P$1:$X$1,MATCH(LARGE(P160:X160,3),P160:X160,0))</f>
        <v>GIR</v>
      </c>
      <c r="AA160" s="23" t="str">
        <f>INDEX($P$1:$X$1,MATCH(LARGE(P160:X160,2),P160:X160,0))</f>
        <v>GIR2</v>
      </c>
      <c r="AB160" s="23" t="str">
        <f>INDEX($P$1:$X$1,MATCH(MAX(P160:X160),P160:X160,0))</f>
        <v>KSR3</v>
      </c>
      <c r="AC160"/>
    </row>
    <row r="161" spans="1:32" ht="18.75" x14ac:dyDescent="0.25">
      <c r="A161" s="1">
        <f t="shared" si="38"/>
        <v>160</v>
      </c>
      <c r="B161" s="1">
        <v>51776</v>
      </c>
      <c r="C161" s="1" t="s">
        <v>2537</v>
      </c>
      <c r="D161" s="1" t="s">
        <v>3067</v>
      </c>
      <c r="E161" s="1" t="s">
        <v>1509</v>
      </c>
      <c r="F161" s="12">
        <v>0</v>
      </c>
      <c r="G161" s="12">
        <v>0</v>
      </c>
      <c r="H161" s="2">
        <v>8.3619999999999983</v>
      </c>
      <c r="I161" s="12">
        <v>16.361999999999998</v>
      </c>
      <c r="J161" s="12">
        <v>0</v>
      </c>
      <c r="K161" s="12">
        <v>0</v>
      </c>
      <c r="L161" s="12">
        <v>0</v>
      </c>
      <c r="M161" s="3">
        <v>0</v>
      </c>
      <c r="N161" s="3">
        <v>49</v>
      </c>
      <c r="O161" s="3">
        <v>15</v>
      </c>
      <c r="P161" s="20"/>
      <c r="Q161" s="20"/>
      <c r="R161" s="20">
        <f t="shared" si="40"/>
        <v>49.085999999999999</v>
      </c>
      <c r="S161" s="20"/>
      <c r="T161" s="21"/>
      <c r="U161" s="20"/>
      <c r="V161" s="20"/>
      <c r="W161" s="20">
        <f t="shared" si="35"/>
        <v>127.4</v>
      </c>
      <c r="X161" s="20">
        <f t="shared" si="36"/>
        <v>45</v>
      </c>
      <c r="Y161" s="23" t="str">
        <f t="shared" si="37"/>
        <v>Bommrajpeth</v>
      </c>
      <c r="Z161" s="23" t="str">
        <f>INDEX($P$1:$X$1,MATCH(MAX(P161:X161),P161:X161,0))</f>
        <v>Solakpalli</v>
      </c>
      <c r="AB161" s="23"/>
      <c r="AC161" s="23"/>
      <c r="AD161" s="23"/>
    </row>
    <row r="162" spans="1:32" ht="18.75" x14ac:dyDescent="0.25">
      <c r="A162" s="1">
        <f t="shared" si="38"/>
        <v>161</v>
      </c>
      <c r="B162" s="1">
        <v>15439</v>
      </c>
      <c r="C162" s="1" t="s">
        <v>1239</v>
      </c>
      <c r="D162" s="1" t="s">
        <v>3094</v>
      </c>
      <c r="E162" s="1" t="s">
        <v>1164</v>
      </c>
      <c r="F162" s="12">
        <v>32.895000000000003</v>
      </c>
      <c r="G162" s="12">
        <v>33.033999999999999</v>
      </c>
      <c r="H162" s="3">
        <v>0</v>
      </c>
      <c r="I162" s="12">
        <v>0</v>
      </c>
      <c r="J162" s="12">
        <v>0</v>
      </c>
      <c r="K162" s="12">
        <v>0</v>
      </c>
      <c r="L162" s="12">
        <v>0</v>
      </c>
      <c r="M162" s="3">
        <v>0</v>
      </c>
      <c r="N162" s="2">
        <v>38</v>
      </c>
      <c r="O162" s="2">
        <v>30</v>
      </c>
      <c r="P162" s="20">
        <f t="shared" si="32"/>
        <v>100.00080000000001</v>
      </c>
      <c r="Q162" s="20">
        <f t="shared" si="39"/>
        <v>100.42336</v>
      </c>
      <c r="R162" s="20"/>
      <c r="S162" s="20"/>
      <c r="T162" s="21"/>
      <c r="U162" s="20"/>
      <c r="V162" s="20"/>
      <c r="W162" s="20">
        <f t="shared" si="35"/>
        <v>98.8</v>
      </c>
      <c r="X162" s="20">
        <f t="shared" si="36"/>
        <v>90</v>
      </c>
      <c r="Y162" s="23" t="str">
        <f t="shared" si="37"/>
        <v>Bommrajpeth</v>
      </c>
      <c r="Z162" s="23" t="str">
        <f>INDEX($P$1:$X$1,MATCH(LARGE(P162:X162,2),P162:X162,0))</f>
        <v>GIR</v>
      </c>
      <c r="AA162" s="23" t="str">
        <f>INDEX($P$1:$X$1,MATCH(MAX(P162:X162),P162:X162,0))</f>
        <v>GIR2</v>
      </c>
      <c r="AB162" s="23"/>
      <c r="AC162" s="23"/>
    </row>
    <row r="163" spans="1:32" ht="18.75" x14ac:dyDescent="0.25">
      <c r="A163" s="1">
        <f t="shared" si="38"/>
        <v>162</v>
      </c>
      <c r="B163" s="1">
        <v>54095</v>
      </c>
      <c r="C163" s="1" t="s">
        <v>991</v>
      </c>
      <c r="D163" s="1" t="s">
        <v>3095</v>
      </c>
      <c r="E163" s="1" t="s">
        <v>2919</v>
      </c>
      <c r="F163" s="12">
        <v>22.782</v>
      </c>
      <c r="G163" s="12">
        <v>22.92</v>
      </c>
      <c r="H163" s="3">
        <v>0</v>
      </c>
      <c r="I163" s="12">
        <v>0</v>
      </c>
      <c r="J163" s="12">
        <v>0</v>
      </c>
      <c r="K163" s="12">
        <v>0</v>
      </c>
      <c r="L163" s="12">
        <v>0</v>
      </c>
      <c r="M163" s="3">
        <v>0</v>
      </c>
      <c r="N163" s="2">
        <v>38</v>
      </c>
      <c r="O163" s="2">
        <v>31</v>
      </c>
      <c r="P163" s="20">
        <f t="shared" si="32"/>
        <v>69.257279999999994</v>
      </c>
      <c r="Q163" s="20">
        <f t="shared" si="39"/>
        <v>69.6768</v>
      </c>
      <c r="R163" s="20"/>
      <c r="S163" s="20"/>
      <c r="T163" s="21"/>
      <c r="U163" s="20"/>
      <c r="V163" s="20"/>
      <c r="W163" s="20">
        <f t="shared" si="35"/>
        <v>98.8</v>
      </c>
      <c r="X163" s="20">
        <f t="shared" si="36"/>
        <v>93</v>
      </c>
      <c r="Y163" s="23" t="str">
        <f t="shared" si="37"/>
        <v>GIR</v>
      </c>
      <c r="Z163" s="23" t="str">
        <f>INDEX($P$1:$X$1,MATCH(LARGE(P163:X163,2),P163:X163,0))</f>
        <v>Bommrajpeth</v>
      </c>
      <c r="AA163" s="23" t="str">
        <f>INDEX($P$1:$X$1,MATCH(MAX(P163:X163),P163:X163,0))</f>
        <v>Solakpalli</v>
      </c>
      <c r="AB163" s="23"/>
      <c r="AC163" s="23"/>
    </row>
    <row r="164" spans="1:32" ht="18.75" x14ac:dyDescent="0.25">
      <c r="A164" s="1">
        <f t="shared" si="38"/>
        <v>163</v>
      </c>
      <c r="B164" s="1">
        <v>41165</v>
      </c>
      <c r="C164" s="1" t="s">
        <v>1615</v>
      </c>
      <c r="D164" s="1" t="s">
        <v>3096</v>
      </c>
      <c r="E164" s="1" t="s">
        <v>2708</v>
      </c>
      <c r="F164" s="12">
        <v>28.102</v>
      </c>
      <c r="G164" s="12">
        <v>28.241</v>
      </c>
      <c r="H164" s="3">
        <v>0</v>
      </c>
      <c r="I164" s="12">
        <v>0</v>
      </c>
      <c r="J164" s="12">
        <v>33.512</v>
      </c>
      <c r="K164" s="12">
        <v>32.988</v>
      </c>
      <c r="L164" s="12">
        <v>0</v>
      </c>
      <c r="M164" s="3">
        <v>0</v>
      </c>
      <c r="N164" s="2">
        <v>22.028571428571428</v>
      </c>
      <c r="O164" s="3">
        <v>37</v>
      </c>
      <c r="P164" s="20">
        <f t="shared" si="32"/>
        <v>85.430080000000004</v>
      </c>
      <c r="Q164" s="20">
        <f t="shared" si="39"/>
        <v>85.852639999999994</v>
      </c>
      <c r="R164" s="20"/>
      <c r="S164" s="20">
        <f t="shared" si="33"/>
        <v>87.131200000000007</v>
      </c>
      <c r="T164" s="21">
        <f t="shared" si="34"/>
        <v>85.768799999999999</v>
      </c>
      <c r="U164" s="20"/>
      <c r="V164" s="20"/>
      <c r="W164" s="20">
        <f t="shared" si="35"/>
        <v>57.274285714285718</v>
      </c>
      <c r="X164" s="20">
        <f t="shared" si="36"/>
        <v>111</v>
      </c>
      <c r="Y164" s="23" t="str">
        <f t="shared" si="37"/>
        <v>Solakpalli</v>
      </c>
      <c r="Z164" s="23" t="str">
        <f>INDEX($P$1:$X$1,MATCH(LARGE(P164:X164,4),P164:X164,0))</f>
        <v>LKDRAM4</v>
      </c>
      <c r="AA164" s="23" t="str">
        <f>INDEX($P$1:$X$1,MATCH(LARGE(P164:X164,3),P164:X164,0))</f>
        <v>GIR2</v>
      </c>
      <c r="AB164" s="23" t="str">
        <f>INDEX($P$1:$X$1,MATCH(LARGE(P164:X164,2),P164:X164,0))</f>
        <v>LKDRM2</v>
      </c>
      <c r="AC164" s="23" t="str">
        <f>INDEX($P$1:$X$1,MATCH(MAX(P164:X164),P164:X164,0))</f>
        <v>Bommrajpeth</v>
      </c>
    </row>
    <row r="165" spans="1:32" ht="18.75" x14ac:dyDescent="0.25">
      <c r="A165" s="1">
        <f t="shared" si="38"/>
        <v>164</v>
      </c>
      <c r="B165" s="1">
        <v>47584</v>
      </c>
      <c r="C165" s="1" t="s">
        <v>107</v>
      </c>
      <c r="D165" s="1" t="s">
        <v>3097</v>
      </c>
      <c r="E165" s="1" t="s">
        <v>1457</v>
      </c>
      <c r="F165" s="12">
        <v>60</v>
      </c>
      <c r="G165" s="12">
        <v>60</v>
      </c>
      <c r="H165" s="2">
        <v>36.860999999999997</v>
      </c>
      <c r="I165" s="12">
        <v>44.860999999999997</v>
      </c>
      <c r="J165" s="12">
        <v>90</v>
      </c>
      <c r="K165" s="12">
        <v>90</v>
      </c>
      <c r="L165" s="12">
        <v>18.847999999999999</v>
      </c>
      <c r="M165" s="3">
        <v>61</v>
      </c>
      <c r="N165" s="3">
        <v>0</v>
      </c>
      <c r="O165" s="2">
        <v>37</v>
      </c>
      <c r="P165" s="20">
        <f t="shared" si="32"/>
        <v>182.4</v>
      </c>
      <c r="Q165" s="20">
        <f t="shared" si="39"/>
        <v>182.4</v>
      </c>
      <c r="R165" s="20">
        <f t="shared" si="40"/>
        <v>134.583</v>
      </c>
      <c r="S165" s="20">
        <f t="shared" si="33"/>
        <v>234</v>
      </c>
      <c r="T165" s="21">
        <f t="shared" si="34"/>
        <v>234</v>
      </c>
      <c r="U165" s="20">
        <f t="shared" si="42"/>
        <v>51.831999999999994</v>
      </c>
      <c r="V165" s="20">
        <f t="shared" si="41"/>
        <v>185.44</v>
      </c>
      <c r="W165" s="20"/>
      <c r="X165" s="20">
        <f t="shared" si="36"/>
        <v>111</v>
      </c>
      <c r="Y165" s="23" t="str">
        <f t="shared" si="37"/>
        <v>RSDHS</v>
      </c>
      <c r="Z165" s="23" t="str">
        <f>INDEX($P$1:$X$1,MATCH(LARGE(P165:X165,7),P165:X165,0))</f>
        <v>Bommrajpeth</v>
      </c>
      <c r="AA165" s="23" t="str">
        <f>INDEX($P$1:$X$1,MATCH(LARGE(P165:X165,6),P165:X165,0))</f>
        <v>KSR3</v>
      </c>
      <c r="AB165" s="23" t="str">
        <f>INDEX($P$1:$X$1,MATCH(LARGE(P165:X165,5),P165:X165,0))</f>
        <v>GIR</v>
      </c>
      <c r="AC165" s="23" t="str">
        <f>INDEX($P$1:$X$1,MATCH(LARGE(P165:X165,4),P165:X165,0))</f>
        <v>GIR</v>
      </c>
      <c r="AD165" s="23" t="str">
        <f>INDEX($P$1:$X$1,MATCH(LARGE(P165:X165,3),P165:X165,0))</f>
        <v>RS_GIR</v>
      </c>
      <c r="AE165" s="23" t="str">
        <f>INDEX($P$1:$X$1,MATCH(LARGE(P165:X165,2),P165:X165,0))</f>
        <v>LKDRM2</v>
      </c>
      <c r="AF165" s="23" t="str">
        <f>INDEX($P$1:$X$1,MATCH(MAX(P165:X165),P165:X165,0))</f>
        <v>LKDRM2</v>
      </c>
    </row>
    <row r="166" spans="1:32" ht="18.75" x14ac:dyDescent="0.25">
      <c r="A166" s="1">
        <f t="shared" si="38"/>
        <v>165</v>
      </c>
      <c r="B166" s="1">
        <v>15336</v>
      </c>
      <c r="C166" s="1" t="s">
        <v>241</v>
      </c>
      <c r="D166" s="1" t="s">
        <v>3098</v>
      </c>
      <c r="E166" s="1" t="s">
        <v>1166</v>
      </c>
      <c r="F166" s="12">
        <v>41.204000000000001</v>
      </c>
      <c r="G166" s="12">
        <v>41.343000000000004</v>
      </c>
      <c r="H166" s="2">
        <v>37.095999999999997</v>
      </c>
      <c r="I166" s="12">
        <v>44.481999999999999</v>
      </c>
      <c r="J166" s="12">
        <v>69</v>
      </c>
      <c r="K166" s="12">
        <v>69</v>
      </c>
      <c r="L166" s="12">
        <v>24.225000000000001</v>
      </c>
      <c r="M166" s="3">
        <v>66</v>
      </c>
      <c r="N166" s="3">
        <v>0</v>
      </c>
      <c r="O166" s="2">
        <v>35</v>
      </c>
      <c r="P166" s="20">
        <f t="shared" si="32"/>
        <v>125.26016</v>
      </c>
      <c r="Q166" s="20">
        <f t="shared" si="39"/>
        <v>125.68272000000002</v>
      </c>
      <c r="R166" s="20">
        <f t="shared" si="40"/>
        <v>133.446</v>
      </c>
      <c r="S166" s="20">
        <f t="shared" si="33"/>
        <v>179.4</v>
      </c>
      <c r="T166" s="21">
        <f t="shared" si="34"/>
        <v>179.4</v>
      </c>
      <c r="U166" s="20">
        <f t="shared" si="42"/>
        <v>66.618750000000006</v>
      </c>
      <c r="V166" s="20">
        <f t="shared" si="41"/>
        <v>200.64000000000001</v>
      </c>
      <c r="W166" s="20"/>
      <c r="X166" s="20">
        <f t="shared" si="36"/>
        <v>105</v>
      </c>
      <c r="Y166" s="23" t="str">
        <f t="shared" si="37"/>
        <v>RSDHS</v>
      </c>
      <c r="Z166" s="23" t="str">
        <f>INDEX($P$1:$X$1,MATCH(LARGE(P166:X166,7),P166:X166,0))</f>
        <v>Bommrajpeth</v>
      </c>
      <c r="AA166" s="23" t="str">
        <f>INDEX($P$1:$X$1,MATCH(LARGE(P166:X166,6),P166:X166,0))</f>
        <v>GIR</v>
      </c>
      <c r="AB166" s="23" t="str">
        <f>INDEX($P$1:$X$1,MATCH(LARGE(P166:X166,5),P166:X166,0))</f>
        <v>GIR2</v>
      </c>
      <c r="AC166" s="23" t="str">
        <f>INDEX($P$1:$X$1,MATCH(LARGE(P166:X166,4),P166:X166,0))</f>
        <v>KSR3</v>
      </c>
      <c r="AD166" s="23" t="str">
        <f>INDEX($P$1:$X$1,MATCH(LARGE(P166:X166,3),P166:X166,0))</f>
        <v>LKDRM2</v>
      </c>
      <c r="AE166" s="23" t="str">
        <f>INDEX($P$1:$X$1,MATCH(LARGE(P166:X166,2),P166:X166,0))</f>
        <v>LKDRM2</v>
      </c>
      <c r="AF166" s="23" t="str">
        <f>INDEX($P$1:$X$1,MATCH(MAX(P166:X166),P166:X166,0))</f>
        <v>RS_GIR</v>
      </c>
    </row>
    <row r="167" spans="1:32" ht="18.75" x14ac:dyDescent="0.25">
      <c r="A167" s="1">
        <f t="shared" si="38"/>
        <v>166</v>
      </c>
      <c r="B167" s="1">
        <v>47145</v>
      </c>
      <c r="C167" s="1" t="s">
        <v>1927</v>
      </c>
      <c r="D167" s="1" t="s">
        <v>3099</v>
      </c>
      <c r="E167" s="1" t="s">
        <v>1929</v>
      </c>
      <c r="F167" s="12">
        <v>47</v>
      </c>
      <c r="G167" s="12">
        <v>47</v>
      </c>
      <c r="H167" s="2">
        <v>23.463999999999999</v>
      </c>
      <c r="I167" s="12">
        <v>31.463999999999999</v>
      </c>
      <c r="J167" s="12">
        <v>79</v>
      </c>
      <c r="K167" s="12">
        <v>79</v>
      </c>
      <c r="L167" s="12">
        <v>19.137</v>
      </c>
      <c r="M167" s="3">
        <v>49</v>
      </c>
      <c r="N167" s="3">
        <v>0</v>
      </c>
      <c r="O167" s="3">
        <v>24</v>
      </c>
      <c r="P167" s="20">
        <f t="shared" si="32"/>
        <v>142.88</v>
      </c>
      <c r="Q167" s="20">
        <f t="shared" si="39"/>
        <v>142.88</v>
      </c>
      <c r="R167" s="20">
        <f t="shared" si="40"/>
        <v>94.391999999999996</v>
      </c>
      <c r="S167" s="20">
        <f t="shared" si="33"/>
        <v>205.4</v>
      </c>
      <c r="T167" s="21">
        <f t="shared" si="34"/>
        <v>205.4</v>
      </c>
      <c r="U167" s="20">
        <f t="shared" si="42"/>
        <v>52.626750000000001</v>
      </c>
      <c r="V167" s="20">
        <f t="shared" si="41"/>
        <v>148.96</v>
      </c>
      <c r="W167" s="20"/>
      <c r="X167" s="20">
        <f t="shared" si="36"/>
        <v>72</v>
      </c>
      <c r="Y167" s="23" t="str">
        <f t="shared" si="37"/>
        <v>RSDHS</v>
      </c>
      <c r="Z167" s="23" t="str">
        <f>INDEX($P$1:$X$1,MATCH(LARGE(P167:X167,7),P167:X167,0))</f>
        <v>Bommrajpeth</v>
      </c>
      <c r="AA167" s="23" t="str">
        <f>INDEX($P$1:$X$1,MATCH(LARGE(P167:X167,6),P167:X167,0))</f>
        <v>KSR3</v>
      </c>
      <c r="AB167" s="23" t="str">
        <f>INDEX($P$1:$X$1,MATCH(LARGE(P167:X167,5),P167:X167,0))</f>
        <v>GIR</v>
      </c>
      <c r="AC167" s="23" t="str">
        <f>INDEX($P$1:$X$1,MATCH(LARGE(P167:X167,4),P167:X167,0))</f>
        <v>GIR</v>
      </c>
      <c r="AD167" s="23" t="str">
        <f>INDEX($P$1:$X$1,MATCH(LARGE(P167:X167,3),P167:X167,0))</f>
        <v>RS_GIR</v>
      </c>
      <c r="AE167" s="23" t="str">
        <f>INDEX($P$1:$X$1,MATCH(LARGE(P167:X167,2),P167:X167,0))</f>
        <v>LKDRM2</v>
      </c>
      <c r="AF167" s="23" t="str">
        <f>INDEX($P$1:$X$1,MATCH(MAX(P167:X167),P167:X167,0))</f>
        <v>LKDRM2</v>
      </c>
    </row>
    <row r="168" spans="1:32" ht="18.75" x14ac:dyDescent="0.25">
      <c r="A168" s="1">
        <f t="shared" si="38"/>
        <v>167</v>
      </c>
      <c r="B168" s="1">
        <v>47194</v>
      </c>
      <c r="C168" s="1" t="s">
        <v>397</v>
      </c>
      <c r="D168" s="1" t="s">
        <v>3100</v>
      </c>
      <c r="E168" s="1" t="s">
        <v>2792</v>
      </c>
      <c r="F168" s="12">
        <v>57</v>
      </c>
      <c r="G168" s="12">
        <v>57</v>
      </c>
      <c r="H168" s="2">
        <v>33.417999999999999</v>
      </c>
      <c r="I168" s="12">
        <v>41.417999999999999</v>
      </c>
      <c r="J168" s="12">
        <v>70</v>
      </c>
      <c r="K168" s="12">
        <v>70</v>
      </c>
      <c r="L168" s="12">
        <v>24.196000000000002</v>
      </c>
      <c r="M168" s="3">
        <v>42</v>
      </c>
      <c r="N168" s="3">
        <v>0</v>
      </c>
      <c r="O168" s="2">
        <v>31</v>
      </c>
      <c r="P168" s="20">
        <f t="shared" si="32"/>
        <v>173.28</v>
      </c>
      <c r="Q168" s="20">
        <f t="shared" si="39"/>
        <v>173.28</v>
      </c>
      <c r="R168" s="20">
        <f t="shared" si="40"/>
        <v>124.25399999999999</v>
      </c>
      <c r="S168" s="20">
        <f t="shared" si="33"/>
        <v>182</v>
      </c>
      <c r="T168" s="21">
        <f t="shared" si="34"/>
        <v>182</v>
      </c>
      <c r="U168" s="20">
        <f t="shared" si="42"/>
        <v>66.539000000000001</v>
      </c>
      <c r="V168" s="20">
        <f t="shared" si="41"/>
        <v>127.68</v>
      </c>
      <c r="W168" s="20"/>
      <c r="X168" s="20">
        <f t="shared" si="36"/>
        <v>93</v>
      </c>
      <c r="Y168" s="23" t="str">
        <f t="shared" si="37"/>
        <v>RSDHS</v>
      </c>
      <c r="Z168" s="23" t="str">
        <f>INDEX($P$1:$X$1,MATCH(LARGE(P168:X168,7),P168:X168,0))</f>
        <v>Bommrajpeth</v>
      </c>
      <c r="AA168" s="23" t="str">
        <f>INDEX($P$1:$X$1,MATCH(LARGE(P168:X168,6),P168:X168,0))</f>
        <v>KSR3</v>
      </c>
      <c r="AB168" s="23" t="str">
        <f>INDEX($P$1:$X$1,MATCH(LARGE(P168:X168,5),P168:X168,0))</f>
        <v>RS_GIR</v>
      </c>
      <c r="AC168" s="23" t="str">
        <f>INDEX($P$1:$X$1,MATCH(LARGE(P168:X168,4),P168:X168,0))</f>
        <v>GIR</v>
      </c>
      <c r="AD168" s="23" t="str">
        <f>INDEX($P$1:$X$1,MATCH(LARGE(P168:X168,3),P168:X168,0))</f>
        <v>GIR</v>
      </c>
      <c r="AE168" s="23" t="str">
        <f>INDEX($P$1:$X$1,MATCH(LARGE(P168:X168,2),P168:X168,0))</f>
        <v>LKDRM2</v>
      </c>
      <c r="AF168" s="23" t="str">
        <f>INDEX($P$1:$X$1,MATCH(MAX(P168:X168),P168:X168,0))</f>
        <v>LKDRM2</v>
      </c>
    </row>
    <row r="169" spans="1:32" ht="18.75" x14ac:dyDescent="0.25">
      <c r="A169" s="1">
        <f t="shared" si="38"/>
        <v>168</v>
      </c>
      <c r="B169" s="1">
        <v>36196</v>
      </c>
      <c r="C169" s="1" t="s">
        <v>1478</v>
      </c>
      <c r="D169" s="1" t="s">
        <v>3101</v>
      </c>
      <c r="E169" s="1" t="s">
        <v>2749</v>
      </c>
      <c r="F169" s="12">
        <v>88.158000000000001</v>
      </c>
      <c r="G169" s="12">
        <v>88</v>
      </c>
      <c r="H169" s="2">
        <v>62.594999999999999</v>
      </c>
      <c r="I169" s="12">
        <v>70.594999999999999</v>
      </c>
      <c r="J169" s="12">
        <v>71</v>
      </c>
      <c r="K169" s="12">
        <v>71</v>
      </c>
      <c r="L169" s="12">
        <v>44.542000000000002</v>
      </c>
      <c r="M169" s="3">
        <v>87</v>
      </c>
      <c r="N169" s="3">
        <v>0</v>
      </c>
      <c r="O169" s="3">
        <v>0</v>
      </c>
      <c r="P169" s="20">
        <f t="shared" si="32"/>
        <v>268.00031999999999</v>
      </c>
      <c r="Q169" s="20">
        <f t="shared" si="39"/>
        <v>267.52</v>
      </c>
      <c r="R169" s="20">
        <f t="shared" si="40"/>
        <v>211.785</v>
      </c>
      <c r="S169" s="20">
        <f t="shared" si="33"/>
        <v>184.6</v>
      </c>
      <c r="T169" s="21">
        <f t="shared" si="34"/>
        <v>184.6</v>
      </c>
      <c r="U169" s="20">
        <f t="shared" si="42"/>
        <v>122.4905</v>
      </c>
      <c r="V169" s="20">
        <f t="shared" si="41"/>
        <v>264.48</v>
      </c>
      <c r="W169" s="20"/>
      <c r="X169" s="20"/>
      <c r="Y169" s="23" t="str">
        <f t="shared" si="37"/>
        <v>RSDHS</v>
      </c>
      <c r="Z169" s="23" t="str">
        <f>INDEX($P$1:$X$1,MATCH(LARGE(P169:X169,5),P169:X169,0))</f>
        <v>LKDRM2</v>
      </c>
      <c r="AA169" s="23" t="str">
        <f>INDEX($P$1:$X$1,MATCH(LARGE(P169:X169,4),P169:X169,0))</f>
        <v>KSR3</v>
      </c>
      <c r="AB169" s="23" t="str">
        <f>INDEX($P$1:$X$1,MATCH(LARGE(P169:X169,3),P169:X169,0))</f>
        <v>RS_GIR</v>
      </c>
      <c r="AC169" s="23" t="str">
        <f>INDEX($P$1:$X$1,MATCH(LARGE(P169:X169,2),P169:X169,0))</f>
        <v>GIR2</v>
      </c>
      <c r="AD169" s="23" t="str">
        <f>INDEX($P$1:$X$1,MATCH(MAX(P169:X169),P169:X169,0))</f>
        <v>GIR</v>
      </c>
    </row>
    <row r="170" spans="1:32" ht="18.75" x14ac:dyDescent="0.25">
      <c r="A170" s="1">
        <f t="shared" si="38"/>
        <v>169</v>
      </c>
      <c r="B170" s="1">
        <v>11392</v>
      </c>
      <c r="C170" s="1" t="s">
        <v>89</v>
      </c>
      <c r="D170" s="1" t="s">
        <v>3102</v>
      </c>
      <c r="E170" s="1" t="s">
        <v>1166</v>
      </c>
      <c r="F170" s="12">
        <v>62</v>
      </c>
      <c r="G170" s="12">
        <v>62</v>
      </c>
      <c r="H170" s="2">
        <v>40.299999999999997</v>
      </c>
      <c r="I170" s="12">
        <v>46.119</v>
      </c>
      <c r="J170" s="12">
        <v>71</v>
      </c>
      <c r="K170" s="12">
        <v>71</v>
      </c>
      <c r="L170" s="12">
        <v>22.067</v>
      </c>
      <c r="M170" s="3">
        <v>87</v>
      </c>
      <c r="N170" s="3">
        <v>0</v>
      </c>
      <c r="O170" s="2">
        <v>35</v>
      </c>
      <c r="P170" s="20">
        <f t="shared" si="32"/>
        <v>188.48</v>
      </c>
      <c r="Q170" s="20">
        <f t="shared" si="39"/>
        <v>188.48</v>
      </c>
      <c r="R170" s="20">
        <f t="shared" si="40"/>
        <v>138.357</v>
      </c>
      <c r="S170" s="20">
        <f t="shared" si="33"/>
        <v>184.6</v>
      </c>
      <c r="T170" s="21">
        <f t="shared" si="34"/>
        <v>184.6</v>
      </c>
      <c r="U170" s="20">
        <f t="shared" si="42"/>
        <v>60.684249999999999</v>
      </c>
      <c r="V170" s="20">
        <f t="shared" si="41"/>
        <v>264.48</v>
      </c>
      <c r="W170" s="20"/>
      <c r="X170" s="20">
        <f t="shared" si="36"/>
        <v>105</v>
      </c>
      <c r="Y170" s="23" t="str">
        <f t="shared" si="37"/>
        <v>RSDHS</v>
      </c>
      <c r="Z170" s="23" t="str">
        <f t="shared" ref="Z170:Z182" si="43">INDEX($P$1:$X$1,MATCH(LARGE(P170:X170,7),P170:X170,0))</f>
        <v>Bommrajpeth</v>
      </c>
      <c r="AA170" s="23" t="str">
        <f t="shared" ref="AA170:AA182" si="44">INDEX($P$1:$X$1,MATCH(LARGE(P170:X170,6),P170:X170,0))</f>
        <v>KSR3</v>
      </c>
      <c r="AB170" s="23" t="str">
        <f t="shared" ref="AB170:AB182" si="45">INDEX($P$1:$X$1,MATCH(LARGE(P170:X170,5),P170:X170,0))</f>
        <v>LKDRM2</v>
      </c>
      <c r="AC170" s="23" t="str">
        <f t="shared" ref="AC170:AC182" si="46">INDEX($P$1:$X$1,MATCH(LARGE(P170:X170,4),P170:X170,0))</f>
        <v>LKDRM2</v>
      </c>
      <c r="AD170" s="23" t="str">
        <f t="shared" ref="AD170:AD182" si="47">INDEX($P$1:$X$1,MATCH(LARGE(P170:X170,3),P170:X170,0))</f>
        <v>GIR</v>
      </c>
      <c r="AE170" s="23" t="str">
        <f t="shared" ref="AE170:AE182" si="48">INDEX($P$1:$X$1,MATCH(LARGE(P170:X170,2),P170:X170,0))</f>
        <v>GIR</v>
      </c>
      <c r="AF170" s="23" t="str">
        <f t="shared" ref="AF170:AF182" si="49">INDEX($P$1:$X$1,MATCH(MAX(P170:X170),P170:X170,0))</f>
        <v>RS_GIR</v>
      </c>
    </row>
    <row r="171" spans="1:32" ht="18.75" x14ac:dyDescent="0.25">
      <c r="A171" s="1">
        <f t="shared" si="38"/>
        <v>170</v>
      </c>
      <c r="B171" s="1">
        <v>49135</v>
      </c>
      <c r="C171" s="1" t="s">
        <v>239</v>
      </c>
      <c r="D171" s="1" t="s">
        <v>3103</v>
      </c>
      <c r="E171" s="1" t="s">
        <v>1408</v>
      </c>
      <c r="F171" s="12">
        <v>42</v>
      </c>
      <c r="G171" s="12">
        <v>42</v>
      </c>
      <c r="H171" s="2">
        <v>34.316000000000003</v>
      </c>
      <c r="I171" s="12">
        <v>42.316000000000003</v>
      </c>
      <c r="J171" s="12">
        <v>72</v>
      </c>
      <c r="K171" s="12">
        <v>72</v>
      </c>
      <c r="L171" s="12">
        <v>26.222999999999999</v>
      </c>
      <c r="M171" s="3">
        <v>42</v>
      </c>
      <c r="N171" s="3">
        <v>0</v>
      </c>
      <c r="O171" s="2">
        <v>31</v>
      </c>
      <c r="P171" s="20">
        <f t="shared" si="32"/>
        <v>127.68</v>
      </c>
      <c r="Q171" s="20">
        <f t="shared" si="39"/>
        <v>127.68</v>
      </c>
      <c r="R171" s="20">
        <f t="shared" si="40"/>
        <v>126.94800000000001</v>
      </c>
      <c r="S171" s="20">
        <f t="shared" si="33"/>
        <v>187.20000000000002</v>
      </c>
      <c r="T171" s="21">
        <f t="shared" si="34"/>
        <v>187.20000000000002</v>
      </c>
      <c r="U171" s="20">
        <f t="shared" si="42"/>
        <v>72.113249999999994</v>
      </c>
      <c r="V171" s="20">
        <f t="shared" si="41"/>
        <v>127.68</v>
      </c>
      <c r="W171" s="20"/>
      <c r="X171" s="20">
        <f t="shared" si="36"/>
        <v>93</v>
      </c>
      <c r="Y171" s="23" t="str">
        <f t="shared" si="37"/>
        <v>RSDHS</v>
      </c>
      <c r="Z171" s="23" t="str">
        <f t="shared" si="43"/>
        <v>Bommrajpeth</v>
      </c>
      <c r="AA171" s="23" t="str">
        <f t="shared" si="44"/>
        <v>KSR3</v>
      </c>
      <c r="AB171" s="23" t="str">
        <f t="shared" si="45"/>
        <v>GIR</v>
      </c>
      <c r="AC171" s="23" t="str">
        <f t="shared" si="46"/>
        <v>GIR</v>
      </c>
      <c r="AD171" s="23" t="str">
        <f t="shared" si="47"/>
        <v>GIR</v>
      </c>
      <c r="AE171" s="23" t="str">
        <f t="shared" si="48"/>
        <v>LKDRM2</v>
      </c>
      <c r="AF171" s="23" t="str">
        <f t="shared" si="49"/>
        <v>LKDRM2</v>
      </c>
    </row>
    <row r="172" spans="1:32" ht="18.75" x14ac:dyDescent="0.25">
      <c r="A172" s="1">
        <f t="shared" si="38"/>
        <v>171</v>
      </c>
      <c r="B172" s="1">
        <v>42755</v>
      </c>
      <c r="C172" s="1" t="s">
        <v>281</v>
      </c>
      <c r="D172" s="1" t="s">
        <v>3104</v>
      </c>
      <c r="E172" s="1" t="s">
        <v>1500</v>
      </c>
      <c r="F172" s="12">
        <v>27.099</v>
      </c>
      <c r="G172" s="12">
        <v>27</v>
      </c>
      <c r="H172" s="2">
        <v>22.32</v>
      </c>
      <c r="I172" s="12">
        <v>30.32</v>
      </c>
      <c r="J172" s="12">
        <v>69</v>
      </c>
      <c r="K172" s="12">
        <v>69</v>
      </c>
      <c r="L172" s="12">
        <v>39</v>
      </c>
      <c r="M172" s="3">
        <v>28</v>
      </c>
      <c r="N172" s="3">
        <v>0</v>
      </c>
      <c r="O172" s="2">
        <v>17</v>
      </c>
      <c r="P172" s="20">
        <f t="shared" si="32"/>
        <v>82.380960000000002</v>
      </c>
      <c r="Q172" s="20">
        <f t="shared" si="39"/>
        <v>82.08</v>
      </c>
      <c r="R172" s="20">
        <f t="shared" si="40"/>
        <v>90.960000000000008</v>
      </c>
      <c r="S172" s="20">
        <f t="shared" si="33"/>
        <v>179.4</v>
      </c>
      <c r="T172" s="21">
        <f t="shared" si="34"/>
        <v>179.4</v>
      </c>
      <c r="U172" s="20">
        <f t="shared" si="42"/>
        <v>107.25</v>
      </c>
      <c r="V172" s="20">
        <f t="shared" si="41"/>
        <v>85.12</v>
      </c>
      <c r="W172" s="20"/>
      <c r="X172" s="20">
        <f t="shared" si="36"/>
        <v>51</v>
      </c>
      <c r="Y172" s="23" t="str">
        <f t="shared" si="37"/>
        <v>Bommrajpeth</v>
      </c>
      <c r="Z172" s="23" t="str">
        <f t="shared" si="43"/>
        <v>GIR2</v>
      </c>
      <c r="AA172" s="23" t="str">
        <f t="shared" si="44"/>
        <v>GIR</v>
      </c>
      <c r="AB172" s="23" t="str">
        <f t="shared" si="45"/>
        <v>RS_GIR</v>
      </c>
      <c r="AC172" s="23" t="str">
        <f t="shared" si="46"/>
        <v>KSR3</v>
      </c>
      <c r="AD172" s="23" t="str">
        <f t="shared" si="47"/>
        <v>RSDHS</v>
      </c>
      <c r="AE172" s="23" t="str">
        <f t="shared" si="48"/>
        <v>LKDRM2</v>
      </c>
      <c r="AF172" s="23" t="str">
        <f t="shared" si="49"/>
        <v>LKDRM2</v>
      </c>
    </row>
    <row r="173" spans="1:32" ht="18.75" x14ac:dyDescent="0.25">
      <c r="A173" s="1">
        <f t="shared" si="38"/>
        <v>172</v>
      </c>
      <c r="B173" s="1">
        <v>50108</v>
      </c>
      <c r="C173" s="1" t="s">
        <v>525</v>
      </c>
      <c r="D173" s="1" t="s">
        <v>3105</v>
      </c>
      <c r="E173" s="1" t="s">
        <v>1328</v>
      </c>
      <c r="F173" s="12">
        <v>72</v>
      </c>
      <c r="G173" s="12">
        <v>72</v>
      </c>
      <c r="H173" s="2">
        <v>40.024999999999999</v>
      </c>
      <c r="I173" s="12">
        <v>48.024999999999999</v>
      </c>
      <c r="J173" s="12">
        <v>66</v>
      </c>
      <c r="K173" s="12">
        <v>66</v>
      </c>
      <c r="L173" s="12">
        <v>30.712</v>
      </c>
      <c r="M173" s="3">
        <v>74</v>
      </c>
      <c r="N173" s="3">
        <v>0</v>
      </c>
      <c r="O173" s="3">
        <v>48</v>
      </c>
      <c r="P173" s="20">
        <f t="shared" si="32"/>
        <v>218.88</v>
      </c>
      <c r="Q173" s="20">
        <f t="shared" si="39"/>
        <v>218.88</v>
      </c>
      <c r="R173" s="20">
        <f t="shared" si="40"/>
        <v>144.07499999999999</v>
      </c>
      <c r="S173" s="20">
        <f t="shared" si="33"/>
        <v>171.6</v>
      </c>
      <c r="T173" s="21">
        <f t="shared" si="34"/>
        <v>171.6</v>
      </c>
      <c r="U173" s="20">
        <f t="shared" si="42"/>
        <v>84.457999999999998</v>
      </c>
      <c r="V173" s="20">
        <f t="shared" si="41"/>
        <v>224.96</v>
      </c>
      <c r="W173" s="20"/>
      <c r="X173" s="20">
        <f t="shared" si="36"/>
        <v>144</v>
      </c>
      <c r="Y173" s="23" t="str">
        <f t="shared" si="37"/>
        <v>RSDHS</v>
      </c>
      <c r="Z173" s="23" t="str">
        <f t="shared" si="43"/>
        <v>Bommrajpeth</v>
      </c>
      <c r="AA173" s="23" t="str">
        <f t="shared" si="44"/>
        <v>KSR3</v>
      </c>
      <c r="AB173" s="23" t="str">
        <f t="shared" si="45"/>
        <v>LKDRM2</v>
      </c>
      <c r="AC173" s="23" t="str">
        <f t="shared" si="46"/>
        <v>LKDRM2</v>
      </c>
      <c r="AD173" s="23" t="str">
        <f t="shared" si="47"/>
        <v>GIR</v>
      </c>
      <c r="AE173" s="23" t="str">
        <f t="shared" si="48"/>
        <v>GIR</v>
      </c>
      <c r="AF173" s="23" t="str">
        <f t="shared" si="49"/>
        <v>RS_GIR</v>
      </c>
    </row>
    <row r="174" spans="1:32" ht="18.75" x14ac:dyDescent="0.25">
      <c r="A174" s="1">
        <f t="shared" si="38"/>
        <v>173</v>
      </c>
      <c r="B174" s="1">
        <v>48045</v>
      </c>
      <c r="C174" s="1" t="s">
        <v>2048</v>
      </c>
      <c r="D174" s="1" t="s">
        <v>3106</v>
      </c>
      <c r="E174" s="1" t="s">
        <v>1328</v>
      </c>
      <c r="F174" s="12">
        <v>72</v>
      </c>
      <c r="G174" s="12">
        <v>72</v>
      </c>
      <c r="H174" s="2">
        <v>40.747</v>
      </c>
      <c r="I174" s="12">
        <v>48.747</v>
      </c>
      <c r="J174" s="12">
        <v>67</v>
      </c>
      <c r="K174" s="12">
        <v>67</v>
      </c>
      <c r="L174" s="12">
        <v>31.433</v>
      </c>
      <c r="M174" s="3">
        <v>74</v>
      </c>
      <c r="N174" s="3">
        <v>0</v>
      </c>
      <c r="O174" s="3">
        <v>49</v>
      </c>
      <c r="P174" s="20">
        <f t="shared" si="32"/>
        <v>218.88</v>
      </c>
      <c r="Q174" s="20">
        <f t="shared" si="39"/>
        <v>218.88</v>
      </c>
      <c r="R174" s="20">
        <f t="shared" si="40"/>
        <v>146.24099999999999</v>
      </c>
      <c r="S174" s="20">
        <f t="shared" si="33"/>
        <v>174.20000000000002</v>
      </c>
      <c r="T174" s="21">
        <f t="shared" si="34"/>
        <v>174.20000000000002</v>
      </c>
      <c r="U174" s="20">
        <f t="shared" si="42"/>
        <v>86.440749999999994</v>
      </c>
      <c r="V174" s="20">
        <f t="shared" si="41"/>
        <v>224.96</v>
      </c>
      <c r="W174" s="20"/>
      <c r="X174" s="20">
        <f t="shared" si="36"/>
        <v>147</v>
      </c>
      <c r="Y174" s="23" t="str">
        <f t="shared" si="37"/>
        <v>RSDHS</v>
      </c>
      <c r="Z174" s="23" t="str">
        <f t="shared" si="43"/>
        <v>KSR3</v>
      </c>
      <c r="AA174" s="23" t="str">
        <f t="shared" si="44"/>
        <v>Bommrajpeth</v>
      </c>
      <c r="AB174" s="23" t="str">
        <f t="shared" si="45"/>
        <v>LKDRM2</v>
      </c>
      <c r="AC174" s="23" t="str">
        <f t="shared" si="46"/>
        <v>LKDRM2</v>
      </c>
      <c r="AD174" s="23" t="str">
        <f t="shared" si="47"/>
        <v>GIR</v>
      </c>
      <c r="AE174" s="23" t="str">
        <f t="shared" si="48"/>
        <v>GIR</v>
      </c>
      <c r="AF174" s="23" t="str">
        <f t="shared" si="49"/>
        <v>RS_GIR</v>
      </c>
    </row>
    <row r="175" spans="1:32" ht="18.75" x14ac:dyDescent="0.25">
      <c r="A175" s="1">
        <f t="shared" si="38"/>
        <v>174</v>
      </c>
      <c r="B175" s="1">
        <v>25969</v>
      </c>
      <c r="C175" s="1" t="s">
        <v>1395</v>
      </c>
      <c r="D175" s="1" t="s">
        <v>1396</v>
      </c>
      <c r="E175" s="1" t="s">
        <v>2738</v>
      </c>
      <c r="F175" s="12">
        <v>52.558</v>
      </c>
      <c r="G175" s="12">
        <v>53</v>
      </c>
      <c r="H175" s="2">
        <v>27.808999999999997</v>
      </c>
      <c r="I175" s="12">
        <v>35.808999999999997</v>
      </c>
      <c r="J175" s="12">
        <v>84</v>
      </c>
      <c r="K175" s="12">
        <v>84</v>
      </c>
      <c r="L175" s="12">
        <v>6</v>
      </c>
      <c r="M175" s="3">
        <v>54</v>
      </c>
      <c r="N175" s="3">
        <v>0</v>
      </c>
      <c r="O175" s="3">
        <v>29</v>
      </c>
      <c r="P175" s="20">
        <f t="shared" si="32"/>
        <v>159.77632</v>
      </c>
      <c r="Q175" s="20">
        <f t="shared" si="39"/>
        <v>161.12</v>
      </c>
      <c r="R175" s="20">
        <f t="shared" si="40"/>
        <v>107.42699999999999</v>
      </c>
      <c r="S175" s="20">
        <f t="shared" si="33"/>
        <v>218.4</v>
      </c>
      <c r="T175" s="21">
        <f t="shared" si="34"/>
        <v>218.4</v>
      </c>
      <c r="U175" s="20">
        <f t="shared" si="42"/>
        <v>16.5</v>
      </c>
      <c r="V175" s="20">
        <f t="shared" si="41"/>
        <v>164.16</v>
      </c>
      <c r="W175" s="20"/>
      <c r="X175" s="20">
        <f t="shared" si="36"/>
        <v>87</v>
      </c>
      <c r="Y175" s="23" t="str">
        <f t="shared" si="37"/>
        <v>RSDHS</v>
      </c>
      <c r="Z175" s="23" t="str">
        <f t="shared" si="43"/>
        <v>Bommrajpeth</v>
      </c>
      <c r="AA175" s="23" t="str">
        <f t="shared" si="44"/>
        <v>KSR3</v>
      </c>
      <c r="AB175" s="23" t="str">
        <f t="shared" si="45"/>
        <v>GIR</v>
      </c>
      <c r="AC175" s="23" t="str">
        <f t="shared" si="46"/>
        <v>GIR2</v>
      </c>
      <c r="AD175" s="23" t="str">
        <f t="shared" si="47"/>
        <v>RS_GIR</v>
      </c>
      <c r="AE175" s="23" t="str">
        <f t="shared" si="48"/>
        <v>LKDRM2</v>
      </c>
      <c r="AF175" s="23" t="str">
        <f t="shared" si="49"/>
        <v>LKDRM2</v>
      </c>
    </row>
    <row r="176" spans="1:32" ht="18.75" x14ac:dyDescent="0.25">
      <c r="A176" s="1">
        <f t="shared" si="38"/>
        <v>175</v>
      </c>
      <c r="B176" s="1">
        <v>50125</v>
      </c>
      <c r="C176" s="1" t="s">
        <v>869</v>
      </c>
      <c r="D176" s="1" t="s">
        <v>3107</v>
      </c>
      <c r="E176" s="1" t="s">
        <v>1327</v>
      </c>
      <c r="F176" s="12">
        <v>65</v>
      </c>
      <c r="G176" s="12">
        <v>65</v>
      </c>
      <c r="H176" s="2">
        <v>37.253</v>
      </c>
      <c r="I176" s="12">
        <v>45.253</v>
      </c>
      <c r="J176" s="12">
        <v>95</v>
      </c>
      <c r="K176" s="12">
        <v>95</v>
      </c>
      <c r="L176" s="12">
        <v>24.652999999999999</v>
      </c>
      <c r="M176" s="3">
        <v>67</v>
      </c>
      <c r="N176" s="3">
        <v>0</v>
      </c>
      <c r="O176" s="2">
        <v>39</v>
      </c>
      <c r="P176" s="20">
        <f t="shared" si="32"/>
        <v>197.6</v>
      </c>
      <c r="Q176" s="20">
        <f t="shared" si="39"/>
        <v>197.6</v>
      </c>
      <c r="R176" s="20">
        <f t="shared" si="40"/>
        <v>135.75900000000001</v>
      </c>
      <c r="S176" s="20">
        <f t="shared" si="33"/>
        <v>247</v>
      </c>
      <c r="T176" s="21">
        <f t="shared" si="34"/>
        <v>247</v>
      </c>
      <c r="U176" s="20">
        <f t="shared" si="42"/>
        <v>67.795749999999998</v>
      </c>
      <c r="V176" s="20">
        <f t="shared" si="41"/>
        <v>203.68</v>
      </c>
      <c r="W176" s="20"/>
      <c r="X176" s="20">
        <f t="shared" si="36"/>
        <v>117</v>
      </c>
      <c r="Y176" s="23" t="str">
        <f t="shared" si="37"/>
        <v>RSDHS</v>
      </c>
      <c r="Z176" s="23" t="str">
        <f t="shared" si="43"/>
        <v>Bommrajpeth</v>
      </c>
      <c r="AA176" s="23" t="str">
        <f t="shared" si="44"/>
        <v>KSR3</v>
      </c>
      <c r="AB176" s="23" t="str">
        <f t="shared" si="45"/>
        <v>GIR</v>
      </c>
      <c r="AC176" s="23" t="str">
        <f t="shared" si="46"/>
        <v>GIR</v>
      </c>
      <c r="AD176" s="23" t="str">
        <f t="shared" si="47"/>
        <v>RS_GIR</v>
      </c>
      <c r="AE176" s="23" t="str">
        <f t="shared" si="48"/>
        <v>LKDRM2</v>
      </c>
      <c r="AF176" s="23" t="str">
        <f t="shared" si="49"/>
        <v>LKDRM2</v>
      </c>
    </row>
    <row r="177" spans="1:32" ht="18.75" x14ac:dyDescent="0.25">
      <c r="A177" s="1">
        <f t="shared" si="38"/>
        <v>176</v>
      </c>
      <c r="B177" s="1">
        <v>46131</v>
      </c>
      <c r="C177" s="1" t="s">
        <v>1788</v>
      </c>
      <c r="D177" s="1" t="s">
        <v>3108</v>
      </c>
      <c r="E177" s="1" t="s">
        <v>2768</v>
      </c>
      <c r="F177" s="12">
        <v>66</v>
      </c>
      <c r="G177" s="12">
        <v>66</v>
      </c>
      <c r="H177" s="2">
        <v>36.597000000000001</v>
      </c>
      <c r="I177" s="12">
        <v>44.597000000000001</v>
      </c>
      <c r="J177" s="12">
        <v>67</v>
      </c>
      <c r="K177" s="12">
        <v>67</v>
      </c>
      <c r="L177" s="12">
        <v>29.167000000000002</v>
      </c>
      <c r="M177" s="3">
        <v>68</v>
      </c>
      <c r="N177" s="3">
        <v>0</v>
      </c>
      <c r="O177" s="2">
        <v>38</v>
      </c>
      <c r="P177" s="20">
        <f t="shared" si="32"/>
        <v>200.64000000000001</v>
      </c>
      <c r="Q177" s="20">
        <f t="shared" si="39"/>
        <v>200.64000000000001</v>
      </c>
      <c r="R177" s="20">
        <f t="shared" si="40"/>
        <v>133.791</v>
      </c>
      <c r="S177" s="20">
        <f t="shared" si="33"/>
        <v>174.20000000000002</v>
      </c>
      <c r="T177" s="21">
        <f t="shared" si="34"/>
        <v>174.20000000000002</v>
      </c>
      <c r="U177" s="20">
        <f t="shared" si="42"/>
        <v>80.209249999999997</v>
      </c>
      <c r="V177" s="20">
        <f t="shared" si="41"/>
        <v>206.72</v>
      </c>
      <c r="W177" s="20"/>
      <c r="X177" s="20">
        <f t="shared" si="36"/>
        <v>114</v>
      </c>
      <c r="Y177" s="23" t="str">
        <f t="shared" si="37"/>
        <v>RSDHS</v>
      </c>
      <c r="Z177" s="23" t="str">
        <f t="shared" si="43"/>
        <v>Bommrajpeth</v>
      </c>
      <c r="AA177" s="23" t="str">
        <f t="shared" si="44"/>
        <v>KSR3</v>
      </c>
      <c r="AB177" s="23" t="str">
        <f t="shared" si="45"/>
        <v>LKDRM2</v>
      </c>
      <c r="AC177" s="23" t="str">
        <f t="shared" si="46"/>
        <v>LKDRM2</v>
      </c>
      <c r="AD177" s="23" t="str">
        <f t="shared" si="47"/>
        <v>GIR</v>
      </c>
      <c r="AE177" s="23" t="str">
        <f t="shared" si="48"/>
        <v>GIR</v>
      </c>
      <c r="AF177" s="23" t="str">
        <f t="shared" si="49"/>
        <v>RS_GIR</v>
      </c>
    </row>
    <row r="178" spans="1:32" ht="18.75" x14ac:dyDescent="0.25">
      <c r="A178" s="1">
        <f t="shared" si="38"/>
        <v>177</v>
      </c>
      <c r="B178" s="1">
        <v>47720</v>
      </c>
      <c r="C178" s="1" t="s">
        <v>567</v>
      </c>
      <c r="D178" s="1" t="s">
        <v>3109</v>
      </c>
      <c r="E178" s="1" t="s">
        <v>1408</v>
      </c>
      <c r="F178" s="12">
        <v>55</v>
      </c>
      <c r="G178" s="12">
        <v>55</v>
      </c>
      <c r="H178" s="2">
        <v>31.478000000000002</v>
      </c>
      <c r="I178" s="12">
        <v>39.478000000000002</v>
      </c>
      <c r="J178" s="12">
        <v>86</v>
      </c>
      <c r="K178" s="12">
        <v>86</v>
      </c>
      <c r="L178" s="12">
        <v>28.259</v>
      </c>
      <c r="M178" s="3">
        <v>57</v>
      </c>
      <c r="N178" s="3">
        <v>0</v>
      </c>
      <c r="O178" s="2">
        <v>31</v>
      </c>
      <c r="P178" s="20">
        <f t="shared" si="32"/>
        <v>167.2</v>
      </c>
      <c r="Q178" s="20">
        <f t="shared" si="39"/>
        <v>167.2</v>
      </c>
      <c r="R178" s="20">
        <f t="shared" si="40"/>
        <v>118.434</v>
      </c>
      <c r="S178" s="20">
        <f t="shared" si="33"/>
        <v>223.6</v>
      </c>
      <c r="T178" s="21">
        <f t="shared" si="34"/>
        <v>223.6</v>
      </c>
      <c r="U178" s="20">
        <f t="shared" si="42"/>
        <v>77.712249999999997</v>
      </c>
      <c r="V178" s="20">
        <f t="shared" si="41"/>
        <v>173.28</v>
      </c>
      <c r="W178" s="20"/>
      <c r="X178" s="20">
        <f t="shared" si="36"/>
        <v>93</v>
      </c>
      <c r="Y178" s="23" t="str">
        <f t="shared" si="37"/>
        <v>RSDHS</v>
      </c>
      <c r="Z178" s="23" t="str">
        <f t="shared" si="43"/>
        <v>Bommrajpeth</v>
      </c>
      <c r="AA178" s="23" t="str">
        <f t="shared" si="44"/>
        <v>KSR3</v>
      </c>
      <c r="AB178" s="23" t="str">
        <f t="shared" si="45"/>
        <v>GIR</v>
      </c>
      <c r="AC178" s="23" t="str">
        <f t="shared" si="46"/>
        <v>GIR</v>
      </c>
      <c r="AD178" s="23" t="str">
        <f t="shared" si="47"/>
        <v>RS_GIR</v>
      </c>
      <c r="AE178" s="23" t="str">
        <f t="shared" si="48"/>
        <v>LKDRM2</v>
      </c>
      <c r="AF178" s="23" t="str">
        <f t="shared" si="49"/>
        <v>LKDRM2</v>
      </c>
    </row>
    <row r="179" spans="1:32" ht="18.75" x14ac:dyDescent="0.25">
      <c r="A179" s="1">
        <f t="shared" si="38"/>
        <v>178</v>
      </c>
      <c r="B179" s="1">
        <v>25849</v>
      </c>
      <c r="C179" s="1" t="s">
        <v>253</v>
      </c>
      <c r="D179" s="1" t="s">
        <v>254</v>
      </c>
      <c r="E179" s="1" t="s">
        <v>1365</v>
      </c>
      <c r="F179" s="12">
        <v>48</v>
      </c>
      <c r="G179" s="12">
        <v>48</v>
      </c>
      <c r="H179" s="2">
        <v>41.665999999999997</v>
      </c>
      <c r="I179" s="12">
        <v>49.665999999999997</v>
      </c>
      <c r="J179" s="12">
        <v>67</v>
      </c>
      <c r="K179" s="12">
        <v>67</v>
      </c>
      <c r="L179" s="12">
        <v>31.901</v>
      </c>
      <c r="M179" s="3">
        <v>48</v>
      </c>
      <c r="N179" s="3">
        <v>0</v>
      </c>
      <c r="O179" s="2">
        <v>41</v>
      </c>
      <c r="P179" s="20">
        <f t="shared" si="32"/>
        <v>145.92000000000002</v>
      </c>
      <c r="Q179" s="20">
        <f t="shared" si="39"/>
        <v>145.92000000000002</v>
      </c>
      <c r="R179" s="20">
        <f t="shared" si="40"/>
        <v>148.99799999999999</v>
      </c>
      <c r="S179" s="20">
        <f t="shared" si="33"/>
        <v>174.20000000000002</v>
      </c>
      <c r="T179" s="21">
        <f t="shared" si="34"/>
        <v>174.20000000000002</v>
      </c>
      <c r="U179" s="20">
        <f t="shared" si="42"/>
        <v>87.72775</v>
      </c>
      <c r="V179" s="20">
        <f t="shared" si="41"/>
        <v>145.92000000000002</v>
      </c>
      <c r="W179" s="20"/>
      <c r="X179" s="20">
        <f t="shared" si="36"/>
        <v>123</v>
      </c>
      <c r="Y179" s="23" t="str">
        <f t="shared" si="37"/>
        <v>RSDHS</v>
      </c>
      <c r="Z179" s="23" t="str">
        <f t="shared" si="43"/>
        <v>Bommrajpeth</v>
      </c>
      <c r="AA179" s="23" t="str">
        <f t="shared" si="44"/>
        <v>GIR</v>
      </c>
      <c r="AB179" s="23" t="str">
        <f t="shared" si="45"/>
        <v>GIR</v>
      </c>
      <c r="AC179" s="23" t="str">
        <f t="shared" si="46"/>
        <v>GIR</v>
      </c>
      <c r="AD179" s="23" t="str">
        <f t="shared" si="47"/>
        <v>KSR3</v>
      </c>
      <c r="AE179" s="23" t="str">
        <f t="shared" si="48"/>
        <v>LKDRM2</v>
      </c>
      <c r="AF179" s="23" t="str">
        <f t="shared" si="49"/>
        <v>LKDRM2</v>
      </c>
    </row>
    <row r="180" spans="1:32" ht="18.75" x14ac:dyDescent="0.25">
      <c r="A180" s="1">
        <f t="shared" si="38"/>
        <v>179</v>
      </c>
      <c r="B180" s="1">
        <v>12245</v>
      </c>
      <c r="C180" s="1" t="s">
        <v>1130</v>
      </c>
      <c r="D180" s="1" t="s">
        <v>3110</v>
      </c>
      <c r="E180" s="1" t="s">
        <v>1574</v>
      </c>
      <c r="F180" s="12">
        <v>54</v>
      </c>
      <c r="G180" s="12">
        <v>54</v>
      </c>
      <c r="H180" s="2">
        <v>45.103999999999999</v>
      </c>
      <c r="I180" s="12">
        <v>53.103999999999999</v>
      </c>
      <c r="J180" s="12">
        <v>86</v>
      </c>
      <c r="K180" s="12">
        <v>86</v>
      </c>
      <c r="L180" s="12">
        <v>32.515000000000001</v>
      </c>
      <c r="M180" s="3">
        <v>75</v>
      </c>
      <c r="N180" s="3">
        <v>0</v>
      </c>
      <c r="O180" s="2">
        <v>42</v>
      </c>
      <c r="P180" s="20">
        <f t="shared" si="32"/>
        <v>164.16</v>
      </c>
      <c r="Q180" s="20">
        <f t="shared" si="39"/>
        <v>164.16</v>
      </c>
      <c r="R180" s="20">
        <f t="shared" si="40"/>
        <v>159.31200000000001</v>
      </c>
      <c r="S180" s="20">
        <f t="shared" si="33"/>
        <v>223.6</v>
      </c>
      <c r="T180" s="21">
        <f t="shared" si="34"/>
        <v>223.6</v>
      </c>
      <c r="U180" s="20">
        <f t="shared" si="42"/>
        <v>89.416250000000005</v>
      </c>
      <c r="V180" s="20">
        <f t="shared" si="41"/>
        <v>228</v>
      </c>
      <c r="W180" s="20"/>
      <c r="X180" s="20">
        <f t="shared" si="36"/>
        <v>126</v>
      </c>
      <c r="Y180" s="23" t="str">
        <f t="shared" si="37"/>
        <v>RSDHS</v>
      </c>
      <c r="Z180" s="23" t="str">
        <f t="shared" si="43"/>
        <v>Bommrajpeth</v>
      </c>
      <c r="AA180" s="23" t="str">
        <f t="shared" si="44"/>
        <v>KSR3</v>
      </c>
      <c r="AB180" s="23" t="str">
        <f t="shared" si="45"/>
        <v>GIR</v>
      </c>
      <c r="AC180" s="23" t="str">
        <f t="shared" si="46"/>
        <v>GIR</v>
      </c>
      <c r="AD180" s="23" t="str">
        <f t="shared" si="47"/>
        <v>LKDRM2</v>
      </c>
      <c r="AE180" s="23" t="str">
        <f t="shared" si="48"/>
        <v>LKDRM2</v>
      </c>
      <c r="AF180" s="23" t="str">
        <f t="shared" si="49"/>
        <v>RS_GIR</v>
      </c>
    </row>
    <row r="181" spans="1:32" ht="18.75" x14ac:dyDescent="0.25">
      <c r="A181" s="1">
        <f t="shared" si="38"/>
        <v>180</v>
      </c>
      <c r="B181" s="1">
        <v>7532</v>
      </c>
      <c r="C181" s="1" t="s">
        <v>60</v>
      </c>
      <c r="D181" s="1" t="s">
        <v>3111</v>
      </c>
      <c r="E181" s="1" t="s">
        <v>1327</v>
      </c>
      <c r="F181" s="12">
        <v>59</v>
      </c>
      <c r="G181" s="12">
        <v>59</v>
      </c>
      <c r="H181" s="2">
        <v>37.4</v>
      </c>
      <c r="I181" s="12">
        <v>44.84</v>
      </c>
      <c r="J181" s="12">
        <v>68</v>
      </c>
      <c r="K181" s="12">
        <v>68</v>
      </c>
      <c r="L181" s="12">
        <v>18.815999999999999</v>
      </c>
      <c r="M181" s="3">
        <v>61</v>
      </c>
      <c r="N181" s="3">
        <v>0</v>
      </c>
      <c r="O181" s="2">
        <v>39</v>
      </c>
      <c r="P181" s="20">
        <f t="shared" si="32"/>
        <v>179.36</v>
      </c>
      <c r="Q181" s="20">
        <f t="shared" si="39"/>
        <v>179.36</v>
      </c>
      <c r="R181" s="20">
        <f t="shared" si="40"/>
        <v>134.52000000000001</v>
      </c>
      <c r="S181" s="20">
        <f t="shared" si="33"/>
        <v>176.8</v>
      </c>
      <c r="T181" s="21">
        <f t="shared" si="34"/>
        <v>176.8</v>
      </c>
      <c r="U181" s="20">
        <f t="shared" si="42"/>
        <v>51.744</v>
      </c>
      <c r="V181" s="20">
        <f t="shared" si="41"/>
        <v>185.44</v>
      </c>
      <c r="W181" s="20"/>
      <c r="X181" s="20">
        <f t="shared" si="36"/>
        <v>117</v>
      </c>
      <c r="Y181" s="23" t="str">
        <f t="shared" si="37"/>
        <v>RSDHS</v>
      </c>
      <c r="Z181" s="23" t="str">
        <f t="shared" si="43"/>
        <v>Bommrajpeth</v>
      </c>
      <c r="AA181" s="23" t="str">
        <f t="shared" si="44"/>
        <v>KSR3</v>
      </c>
      <c r="AB181" s="23" t="str">
        <f t="shared" si="45"/>
        <v>LKDRM2</v>
      </c>
      <c r="AC181" s="23" t="str">
        <f t="shared" si="46"/>
        <v>LKDRM2</v>
      </c>
      <c r="AD181" s="23" t="str">
        <f t="shared" si="47"/>
        <v>GIR</v>
      </c>
      <c r="AE181" s="23" t="str">
        <f t="shared" si="48"/>
        <v>GIR</v>
      </c>
      <c r="AF181" s="23" t="str">
        <f t="shared" si="49"/>
        <v>RS_GIR</v>
      </c>
    </row>
    <row r="182" spans="1:32" ht="18.75" x14ac:dyDescent="0.25">
      <c r="A182" s="1">
        <f t="shared" si="38"/>
        <v>181</v>
      </c>
      <c r="B182" s="1">
        <v>40987</v>
      </c>
      <c r="C182" s="1" t="s">
        <v>215</v>
      </c>
      <c r="D182" s="1" t="s">
        <v>3112</v>
      </c>
      <c r="E182" s="1" t="s">
        <v>1327</v>
      </c>
      <c r="F182" s="12">
        <v>60</v>
      </c>
      <c r="G182" s="12">
        <v>60</v>
      </c>
      <c r="H182" s="2">
        <v>38.348999999999997</v>
      </c>
      <c r="I182" s="12">
        <v>46.348999999999997</v>
      </c>
      <c r="J182" s="12">
        <v>92</v>
      </c>
      <c r="K182" s="12">
        <v>92</v>
      </c>
      <c r="L182" s="12">
        <v>24.797999999999998</v>
      </c>
      <c r="M182" s="3">
        <v>62</v>
      </c>
      <c r="N182" s="3">
        <v>0</v>
      </c>
      <c r="O182" s="2">
        <v>39</v>
      </c>
      <c r="P182" s="20">
        <f t="shared" si="32"/>
        <v>182.4</v>
      </c>
      <c r="Q182" s="20">
        <f t="shared" si="39"/>
        <v>182.4</v>
      </c>
      <c r="R182" s="20">
        <f t="shared" si="40"/>
        <v>139.047</v>
      </c>
      <c r="S182" s="20">
        <f t="shared" si="33"/>
        <v>239.20000000000002</v>
      </c>
      <c r="T182" s="21">
        <f t="shared" si="34"/>
        <v>239.20000000000002</v>
      </c>
      <c r="U182" s="20">
        <f t="shared" si="42"/>
        <v>68.194499999999991</v>
      </c>
      <c r="V182" s="20">
        <f t="shared" si="41"/>
        <v>188.48</v>
      </c>
      <c r="W182" s="20"/>
      <c r="X182" s="20">
        <f t="shared" si="36"/>
        <v>117</v>
      </c>
      <c r="Y182" s="23" t="str">
        <f t="shared" si="37"/>
        <v>RSDHS</v>
      </c>
      <c r="Z182" s="23" t="str">
        <f t="shared" si="43"/>
        <v>Bommrajpeth</v>
      </c>
      <c r="AA182" s="23" t="str">
        <f t="shared" si="44"/>
        <v>KSR3</v>
      </c>
      <c r="AB182" s="23" t="str">
        <f t="shared" si="45"/>
        <v>GIR</v>
      </c>
      <c r="AC182" s="23" t="str">
        <f t="shared" si="46"/>
        <v>GIR</v>
      </c>
      <c r="AD182" s="23" t="str">
        <f t="shared" si="47"/>
        <v>RS_GIR</v>
      </c>
      <c r="AE182" s="23" t="str">
        <f t="shared" si="48"/>
        <v>LKDRM2</v>
      </c>
      <c r="AF182" s="23" t="str">
        <f t="shared" si="49"/>
        <v>LKDRM2</v>
      </c>
    </row>
    <row r="183" spans="1:32" ht="18.75" x14ac:dyDescent="0.25">
      <c r="A183" s="1">
        <f t="shared" si="38"/>
        <v>182</v>
      </c>
      <c r="B183" s="1">
        <v>43142</v>
      </c>
      <c r="C183" s="1" t="s">
        <v>1720</v>
      </c>
      <c r="D183" s="1" t="s">
        <v>1721</v>
      </c>
      <c r="E183" s="1" t="s">
        <v>1338</v>
      </c>
      <c r="F183" s="12">
        <v>0</v>
      </c>
      <c r="G183" s="12">
        <v>0</v>
      </c>
      <c r="H183" s="3">
        <v>0</v>
      </c>
      <c r="I183" s="12">
        <v>0</v>
      </c>
      <c r="J183" s="12">
        <v>0</v>
      </c>
      <c r="K183" s="12">
        <v>0</v>
      </c>
      <c r="L183" s="12">
        <v>0</v>
      </c>
      <c r="M183" s="3">
        <v>0</v>
      </c>
      <c r="N183" s="2">
        <v>33.75</v>
      </c>
      <c r="O183" s="2">
        <v>30.5</v>
      </c>
      <c r="P183" s="20"/>
      <c r="Q183" s="20"/>
      <c r="R183" s="20"/>
      <c r="S183" s="20"/>
      <c r="T183" s="21"/>
      <c r="U183" s="20"/>
      <c r="V183" s="20"/>
      <c r="W183" s="20">
        <f t="shared" si="35"/>
        <v>87.75</v>
      </c>
      <c r="X183" s="20">
        <f t="shared" si="36"/>
        <v>91.5</v>
      </c>
      <c r="Y183" s="23" t="str">
        <f t="shared" si="37"/>
        <v>Solakpalli</v>
      </c>
      <c r="Z183" s="23"/>
      <c r="AA183" s="23"/>
      <c r="AB183" s="23"/>
      <c r="AC183" s="23"/>
      <c r="AD183" s="23"/>
      <c r="AE183" s="23"/>
    </row>
    <row r="184" spans="1:32" ht="18.75" x14ac:dyDescent="0.25">
      <c r="A184" s="1">
        <f t="shared" si="38"/>
        <v>183</v>
      </c>
      <c r="B184" s="1">
        <v>51543</v>
      </c>
      <c r="C184" s="1" t="s">
        <v>2497</v>
      </c>
      <c r="D184" s="1" t="s">
        <v>3113</v>
      </c>
      <c r="E184" s="1" t="s">
        <v>1328</v>
      </c>
      <c r="F184" s="12">
        <v>49</v>
      </c>
      <c r="G184" s="12">
        <v>49</v>
      </c>
      <c r="H184" s="2">
        <v>40.005000000000003</v>
      </c>
      <c r="I184" s="12">
        <v>48.005000000000003</v>
      </c>
      <c r="J184" s="12">
        <v>66</v>
      </c>
      <c r="K184" s="12">
        <v>66</v>
      </c>
      <c r="L184" s="12">
        <v>30.693000000000001</v>
      </c>
      <c r="M184" s="3">
        <v>74</v>
      </c>
      <c r="N184" s="3">
        <v>0</v>
      </c>
      <c r="O184" s="3">
        <v>41</v>
      </c>
      <c r="P184" s="20">
        <f t="shared" si="32"/>
        <v>148.96</v>
      </c>
      <c r="Q184" s="20">
        <f t="shared" si="39"/>
        <v>148.96</v>
      </c>
      <c r="R184" s="20">
        <f t="shared" si="40"/>
        <v>144.01500000000001</v>
      </c>
      <c r="S184" s="20">
        <f t="shared" si="33"/>
        <v>171.6</v>
      </c>
      <c r="T184" s="21">
        <f t="shared" si="34"/>
        <v>171.6</v>
      </c>
      <c r="U184" s="20">
        <f t="shared" si="42"/>
        <v>84.405749999999998</v>
      </c>
      <c r="V184" s="20">
        <f t="shared" si="41"/>
        <v>224.96</v>
      </c>
      <c r="W184" s="20"/>
      <c r="X184" s="20">
        <f t="shared" si="36"/>
        <v>123</v>
      </c>
      <c r="Y184" s="23" t="str">
        <f t="shared" si="37"/>
        <v>RSDHS</v>
      </c>
      <c r="Z184" s="23" t="str">
        <f t="shared" ref="Z184:Z194" si="50">INDEX($P$1:$X$1,MATCH(LARGE(P184:X184,7),P184:X184,0))</f>
        <v>Bommrajpeth</v>
      </c>
      <c r="AA184" s="23" t="str">
        <f t="shared" ref="AA184:AA194" si="51">INDEX($P$1:$X$1,MATCH(LARGE(P184:X184,6),P184:X184,0))</f>
        <v>KSR3</v>
      </c>
      <c r="AB184" s="23" t="str">
        <f t="shared" ref="AB184:AB194" si="52">INDEX($P$1:$X$1,MATCH(LARGE(P184:X184,5),P184:X184,0))</f>
        <v>GIR</v>
      </c>
      <c r="AC184" s="23" t="str">
        <f t="shared" ref="AC184:AC194" si="53">INDEX($P$1:$X$1,MATCH(LARGE(P184:X184,4),P184:X184,0))</f>
        <v>GIR</v>
      </c>
      <c r="AD184" s="23" t="str">
        <f t="shared" ref="AD184:AD194" si="54">INDEX($P$1:$X$1,MATCH(LARGE(P184:X184,3),P184:X184,0))</f>
        <v>LKDRM2</v>
      </c>
      <c r="AE184" s="23" t="str">
        <f t="shared" ref="AE184:AE194" si="55">INDEX($P$1:$X$1,MATCH(LARGE(P184:X184,2),P184:X184,0))</f>
        <v>LKDRM2</v>
      </c>
      <c r="AF184" s="23" t="str">
        <f t="shared" ref="AF184:AF194" si="56">INDEX($P$1:$X$1,MATCH(MAX(P184:X184),P184:X184,0))</f>
        <v>RS_GIR</v>
      </c>
    </row>
    <row r="185" spans="1:32" ht="18.75" x14ac:dyDescent="0.25">
      <c r="A185" s="1">
        <f t="shared" si="38"/>
        <v>184</v>
      </c>
      <c r="B185" s="1">
        <v>48368</v>
      </c>
      <c r="C185" s="1" t="s">
        <v>80</v>
      </c>
      <c r="D185" s="1" t="s">
        <v>3114</v>
      </c>
      <c r="E185" s="1" t="s">
        <v>1408</v>
      </c>
      <c r="F185" s="12">
        <v>42</v>
      </c>
      <c r="G185" s="12">
        <v>42</v>
      </c>
      <c r="H185" s="2">
        <v>30.475000000000001</v>
      </c>
      <c r="I185" s="12">
        <v>38.475000000000001</v>
      </c>
      <c r="J185" s="12">
        <v>56</v>
      </c>
      <c r="K185" s="12">
        <v>56</v>
      </c>
      <c r="L185" s="12">
        <v>27.256</v>
      </c>
      <c r="M185" s="3">
        <v>42</v>
      </c>
      <c r="N185" s="3">
        <v>0</v>
      </c>
      <c r="O185" s="2">
        <v>31</v>
      </c>
      <c r="P185" s="20">
        <f t="shared" si="32"/>
        <v>127.68</v>
      </c>
      <c r="Q185" s="20">
        <f t="shared" si="39"/>
        <v>127.68</v>
      </c>
      <c r="R185" s="20">
        <f t="shared" si="40"/>
        <v>115.42500000000001</v>
      </c>
      <c r="S185" s="20">
        <f t="shared" si="33"/>
        <v>145.6</v>
      </c>
      <c r="T185" s="21">
        <f t="shared" si="34"/>
        <v>145.6</v>
      </c>
      <c r="U185" s="20">
        <f t="shared" si="42"/>
        <v>74.954000000000008</v>
      </c>
      <c r="V185" s="20">
        <f t="shared" si="41"/>
        <v>127.68</v>
      </c>
      <c r="W185" s="20"/>
      <c r="X185" s="20">
        <f t="shared" si="36"/>
        <v>93</v>
      </c>
      <c r="Y185" s="23" t="str">
        <f t="shared" si="37"/>
        <v>RSDHS</v>
      </c>
      <c r="Z185" s="23" t="str">
        <f t="shared" si="50"/>
        <v>Bommrajpeth</v>
      </c>
      <c r="AA185" s="23" t="str">
        <f t="shared" si="51"/>
        <v>KSR3</v>
      </c>
      <c r="AB185" s="23" t="str">
        <f t="shared" si="52"/>
        <v>GIR</v>
      </c>
      <c r="AC185" s="23" t="str">
        <f t="shared" si="53"/>
        <v>GIR</v>
      </c>
      <c r="AD185" s="23" t="str">
        <f t="shared" si="54"/>
        <v>GIR</v>
      </c>
      <c r="AE185" s="23" t="str">
        <f t="shared" si="55"/>
        <v>LKDRM2</v>
      </c>
      <c r="AF185" s="23" t="str">
        <f t="shared" si="56"/>
        <v>LKDRM2</v>
      </c>
    </row>
    <row r="186" spans="1:32" ht="18.75" x14ac:dyDescent="0.25">
      <c r="A186" s="1">
        <f t="shared" si="38"/>
        <v>185</v>
      </c>
      <c r="B186" s="1">
        <v>51291</v>
      </c>
      <c r="C186" s="1" t="s">
        <v>62</v>
      </c>
      <c r="D186" s="1" t="s">
        <v>3115</v>
      </c>
      <c r="E186" s="1" t="s">
        <v>1328</v>
      </c>
      <c r="F186" s="12">
        <v>50</v>
      </c>
      <c r="G186" s="12">
        <v>50</v>
      </c>
      <c r="H186" s="2">
        <v>42.362000000000002</v>
      </c>
      <c r="I186" s="12">
        <v>50.362000000000002</v>
      </c>
      <c r="J186" s="12">
        <v>68</v>
      </c>
      <c r="K186" s="12">
        <v>68</v>
      </c>
      <c r="L186" s="12">
        <v>32.146000000000001</v>
      </c>
      <c r="M186" s="3">
        <v>51</v>
      </c>
      <c r="N186" s="3">
        <v>0</v>
      </c>
      <c r="O186" s="3">
        <v>43</v>
      </c>
      <c r="P186" s="20">
        <f t="shared" si="32"/>
        <v>152</v>
      </c>
      <c r="Q186" s="20">
        <f t="shared" si="39"/>
        <v>152</v>
      </c>
      <c r="R186" s="20">
        <f t="shared" si="40"/>
        <v>151.08600000000001</v>
      </c>
      <c r="S186" s="20">
        <f t="shared" si="33"/>
        <v>176.8</v>
      </c>
      <c r="T186" s="21">
        <f t="shared" si="34"/>
        <v>176.8</v>
      </c>
      <c r="U186" s="20">
        <f t="shared" si="42"/>
        <v>88.401499999999999</v>
      </c>
      <c r="V186" s="20">
        <f t="shared" si="41"/>
        <v>155.04</v>
      </c>
      <c r="W186" s="20"/>
      <c r="X186" s="20">
        <f t="shared" si="36"/>
        <v>129</v>
      </c>
      <c r="Y186" s="23" t="str">
        <f t="shared" si="37"/>
        <v>RSDHS</v>
      </c>
      <c r="Z186" s="23" t="str">
        <f t="shared" si="50"/>
        <v>Bommrajpeth</v>
      </c>
      <c r="AA186" s="23" t="str">
        <f t="shared" si="51"/>
        <v>KSR3</v>
      </c>
      <c r="AB186" s="23" t="str">
        <f t="shared" si="52"/>
        <v>GIR</v>
      </c>
      <c r="AC186" s="23" t="str">
        <f t="shared" si="53"/>
        <v>GIR</v>
      </c>
      <c r="AD186" s="23" t="str">
        <f t="shared" si="54"/>
        <v>RS_GIR</v>
      </c>
      <c r="AE186" s="23" t="str">
        <f t="shared" si="55"/>
        <v>LKDRM2</v>
      </c>
      <c r="AF186" s="23" t="str">
        <f t="shared" si="56"/>
        <v>LKDRM2</v>
      </c>
    </row>
    <row r="187" spans="1:32" ht="18.75" x14ac:dyDescent="0.25">
      <c r="A187" s="1">
        <f t="shared" si="38"/>
        <v>186</v>
      </c>
      <c r="B187" s="1">
        <v>47748</v>
      </c>
      <c r="C187" s="1" t="s">
        <v>2018</v>
      </c>
      <c r="D187" s="1" t="s">
        <v>3116</v>
      </c>
      <c r="E187" s="1" t="s">
        <v>1143</v>
      </c>
      <c r="F187" s="12">
        <v>48</v>
      </c>
      <c r="G187" s="12">
        <v>48</v>
      </c>
      <c r="H187" s="2">
        <v>39.472000000000001</v>
      </c>
      <c r="I187" s="12">
        <v>47.472000000000001</v>
      </c>
      <c r="J187" s="12">
        <v>65</v>
      </c>
      <c r="K187" s="12">
        <v>65</v>
      </c>
      <c r="L187" s="12">
        <v>31.135999999999999</v>
      </c>
      <c r="M187" s="3">
        <v>49</v>
      </c>
      <c r="N187" s="3">
        <v>0</v>
      </c>
      <c r="O187" s="3">
        <v>40</v>
      </c>
      <c r="P187" s="20">
        <f t="shared" si="32"/>
        <v>145.92000000000002</v>
      </c>
      <c r="Q187" s="20">
        <f t="shared" si="39"/>
        <v>145.92000000000002</v>
      </c>
      <c r="R187" s="20">
        <f t="shared" si="40"/>
        <v>142.416</v>
      </c>
      <c r="S187" s="20">
        <f t="shared" si="33"/>
        <v>169</v>
      </c>
      <c r="T187" s="21">
        <f t="shared" si="34"/>
        <v>169</v>
      </c>
      <c r="U187" s="20">
        <f t="shared" si="42"/>
        <v>85.623999999999995</v>
      </c>
      <c r="V187" s="20">
        <f t="shared" si="41"/>
        <v>148.96</v>
      </c>
      <c r="W187" s="20"/>
      <c r="X187" s="20">
        <f t="shared" si="36"/>
        <v>120</v>
      </c>
      <c r="Y187" s="23" t="str">
        <f t="shared" si="37"/>
        <v>RSDHS</v>
      </c>
      <c r="Z187" s="23" t="str">
        <f t="shared" si="50"/>
        <v>Bommrajpeth</v>
      </c>
      <c r="AA187" s="23" t="str">
        <f t="shared" si="51"/>
        <v>KSR3</v>
      </c>
      <c r="AB187" s="23" t="str">
        <f t="shared" si="52"/>
        <v>GIR</v>
      </c>
      <c r="AC187" s="23" t="str">
        <f t="shared" si="53"/>
        <v>GIR</v>
      </c>
      <c r="AD187" s="23" t="str">
        <f t="shared" si="54"/>
        <v>RS_GIR</v>
      </c>
      <c r="AE187" s="23" t="str">
        <f t="shared" si="55"/>
        <v>LKDRM2</v>
      </c>
      <c r="AF187" s="23" t="str">
        <f t="shared" si="56"/>
        <v>LKDRM2</v>
      </c>
    </row>
    <row r="188" spans="1:32" ht="18.75" x14ac:dyDescent="0.25">
      <c r="A188" s="1">
        <f t="shared" si="38"/>
        <v>187</v>
      </c>
      <c r="B188" s="1">
        <v>49788</v>
      </c>
      <c r="C188" s="1" t="s">
        <v>353</v>
      </c>
      <c r="D188" s="1" t="s">
        <v>3117</v>
      </c>
      <c r="E188" s="1" t="s">
        <v>1327</v>
      </c>
      <c r="F188" s="12">
        <v>62</v>
      </c>
      <c r="G188" s="12">
        <v>62</v>
      </c>
      <c r="H188" s="2">
        <v>40.091000000000001</v>
      </c>
      <c r="I188" s="12">
        <v>48.091000000000001</v>
      </c>
      <c r="J188" s="12">
        <v>67</v>
      </c>
      <c r="K188" s="12">
        <v>67</v>
      </c>
      <c r="L188" s="12">
        <v>22.079000000000001</v>
      </c>
      <c r="M188" s="3">
        <v>62</v>
      </c>
      <c r="N188" s="3">
        <v>0</v>
      </c>
      <c r="O188" s="2">
        <v>39</v>
      </c>
      <c r="P188" s="20">
        <f t="shared" si="32"/>
        <v>188.48</v>
      </c>
      <c r="Q188" s="20">
        <f t="shared" si="39"/>
        <v>188.48</v>
      </c>
      <c r="R188" s="20">
        <f t="shared" si="40"/>
        <v>144.273</v>
      </c>
      <c r="S188" s="20">
        <f t="shared" si="33"/>
        <v>174.20000000000002</v>
      </c>
      <c r="T188" s="21">
        <f t="shared" si="34"/>
        <v>174.20000000000002</v>
      </c>
      <c r="U188" s="20">
        <f t="shared" si="42"/>
        <v>60.71725</v>
      </c>
      <c r="V188" s="20">
        <f t="shared" si="41"/>
        <v>188.48</v>
      </c>
      <c r="W188" s="20"/>
      <c r="X188" s="20">
        <f t="shared" si="36"/>
        <v>117</v>
      </c>
      <c r="Y188" s="23" t="str">
        <f t="shared" si="37"/>
        <v>RSDHS</v>
      </c>
      <c r="Z188" s="23" t="str">
        <f t="shared" si="50"/>
        <v>Bommrajpeth</v>
      </c>
      <c r="AA188" s="23" t="str">
        <f t="shared" si="51"/>
        <v>KSR3</v>
      </c>
      <c r="AB188" s="23" t="str">
        <f t="shared" si="52"/>
        <v>LKDRM2</v>
      </c>
      <c r="AC188" s="23" t="str">
        <f t="shared" si="53"/>
        <v>LKDRM2</v>
      </c>
      <c r="AD188" s="23" t="str">
        <f t="shared" si="54"/>
        <v>GIR</v>
      </c>
      <c r="AE188" s="23" t="str">
        <f t="shared" si="55"/>
        <v>GIR</v>
      </c>
      <c r="AF188" s="23" t="str">
        <f t="shared" si="56"/>
        <v>GIR</v>
      </c>
    </row>
    <row r="189" spans="1:32" ht="18.75" x14ac:dyDescent="0.25">
      <c r="A189" s="1">
        <f t="shared" si="38"/>
        <v>188</v>
      </c>
      <c r="B189" s="1">
        <v>12868</v>
      </c>
      <c r="C189" s="1" t="s">
        <v>1144</v>
      </c>
      <c r="D189" s="1" t="s">
        <v>3118</v>
      </c>
      <c r="E189" s="1" t="s">
        <v>1365</v>
      </c>
      <c r="F189" s="12">
        <v>50</v>
      </c>
      <c r="G189" s="12">
        <v>50</v>
      </c>
      <c r="H189" s="2">
        <v>42</v>
      </c>
      <c r="I189" s="12">
        <v>47.723999999999997</v>
      </c>
      <c r="J189" s="12">
        <v>68</v>
      </c>
      <c r="K189" s="12">
        <v>68</v>
      </c>
      <c r="L189" s="12">
        <v>31.388000000000002</v>
      </c>
      <c r="M189" s="3">
        <v>50</v>
      </c>
      <c r="N189" s="3">
        <v>0</v>
      </c>
      <c r="O189" s="2">
        <v>41</v>
      </c>
      <c r="P189" s="20">
        <f t="shared" si="32"/>
        <v>152</v>
      </c>
      <c r="Q189" s="20">
        <f t="shared" si="39"/>
        <v>152</v>
      </c>
      <c r="R189" s="20">
        <f t="shared" si="40"/>
        <v>143.172</v>
      </c>
      <c r="S189" s="20">
        <f t="shared" si="33"/>
        <v>176.8</v>
      </c>
      <c r="T189" s="21">
        <f t="shared" si="34"/>
        <v>176.8</v>
      </c>
      <c r="U189" s="20">
        <f t="shared" si="42"/>
        <v>86.317000000000007</v>
      </c>
      <c r="V189" s="20">
        <f t="shared" si="41"/>
        <v>152</v>
      </c>
      <c r="W189" s="20"/>
      <c r="X189" s="20">
        <f t="shared" si="36"/>
        <v>123</v>
      </c>
      <c r="Y189" s="23" t="str">
        <f t="shared" si="37"/>
        <v>RSDHS</v>
      </c>
      <c r="Z189" s="23" t="str">
        <f t="shared" si="50"/>
        <v>Bommrajpeth</v>
      </c>
      <c r="AA189" s="23" t="str">
        <f t="shared" si="51"/>
        <v>KSR3</v>
      </c>
      <c r="AB189" s="23" t="str">
        <f t="shared" si="52"/>
        <v>GIR</v>
      </c>
      <c r="AC189" s="23" t="str">
        <f t="shared" si="53"/>
        <v>GIR</v>
      </c>
      <c r="AD189" s="23" t="str">
        <f t="shared" si="54"/>
        <v>GIR</v>
      </c>
      <c r="AE189" s="23" t="str">
        <f t="shared" si="55"/>
        <v>LKDRM2</v>
      </c>
      <c r="AF189" s="23" t="str">
        <f t="shared" si="56"/>
        <v>LKDRM2</v>
      </c>
    </row>
    <row r="190" spans="1:32" ht="18.75" x14ac:dyDescent="0.25">
      <c r="A190" s="1">
        <f t="shared" si="38"/>
        <v>189</v>
      </c>
      <c r="B190" s="1">
        <v>51118</v>
      </c>
      <c r="C190" s="1" t="s">
        <v>391</v>
      </c>
      <c r="D190" s="1" t="s">
        <v>3119</v>
      </c>
      <c r="E190" s="1" t="s">
        <v>1607</v>
      </c>
      <c r="F190" s="12">
        <v>46.220999999999997</v>
      </c>
      <c r="G190" s="12">
        <v>46.359000000000002</v>
      </c>
      <c r="H190" s="2">
        <v>22.867000000000001</v>
      </c>
      <c r="I190" s="12">
        <v>30.867000000000001</v>
      </c>
      <c r="J190" s="12">
        <v>78</v>
      </c>
      <c r="K190" s="12">
        <v>78</v>
      </c>
      <c r="L190" s="12">
        <v>17.547000000000001</v>
      </c>
      <c r="M190" s="3">
        <v>46</v>
      </c>
      <c r="N190" s="3">
        <v>0</v>
      </c>
      <c r="O190" s="3">
        <v>24</v>
      </c>
      <c r="P190" s="20">
        <f t="shared" si="32"/>
        <v>140.51183999999998</v>
      </c>
      <c r="Q190" s="20">
        <f t="shared" si="39"/>
        <v>140.93136000000001</v>
      </c>
      <c r="R190" s="20">
        <f t="shared" si="40"/>
        <v>92.600999999999999</v>
      </c>
      <c r="S190" s="20">
        <f t="shared" si="33"/>
        <v>202.8</v>
      </c>
      <c r="T190" s="21">
        <f t="shared" si="34"/>
        <v>202.8</v>
      </c>
      <c r="U190" s="20">
        <f t="shared" si="42"/>
        <v>48.254249999999999</v>
      </c>
      <c r="V190" s="20">
        <f t="shared" si="41"/>
        <v>139.84</v>
      </c>
      <c r="W190" s="20"/>
      <c r="X190" s="20">
        <f t="shared" si="36"/>
        <v>72</v>
      </c>
      <c r="Y190" s="23" t="str">
        <f t="shared" si="37"/>
        <v>RSDHS</v>
      </c>
      <c r="Z190" s="23" t="str">
        <f t="shared" si="50"/>
        <v>Bommrajpeth</v>
      </c>
      <c r="AA190" s="23" t="str">
        <f t="shared" si="51"/>
        <v>KSR3</v>
      </c>
      <c r="AB190" s="23" t="str">
        <f t="shared" si="52"/>
        <v>RS_GIR</v>
      </c>
      <c r="AC190" s="23" t="str">
        <f t="shared" si="53"/>
        <v>GIR</v>
      </c>
      <c r="AD190" s="23" t="str">
        <f t="shared" si="54"/>
        <v>GIR2</v>
      </c>
      <c r="AE190" s="23" t="str">
        <f t="shared" si="55"/>
        <v>LKDRM2</v>
      </c>
      <c r="AF190" s="23" t="str">
        <f t="shared" si="56"/>
        <v>LKDRM2</v>
      </c>
    </row>
    <row r="191" spans="1:32" ht="18.75" x14ac:dyDescent="0.25">
      <c r="A191" s="1">
        <f t="shared" si="38"/>
        <v>190</v>
      </c>
      <c r="B191" s="1">
        <v>47551</v>
      </c>
      <c r="C191" s="1" t="s">
        <v>1976</v>
      </c>
      <c r="D191" s="1" t="s">
        <v>3120</v>
      </c>
      <c r="E191" s="1" t="s">
        <v>1398</v>
      </c>
      <c r="F191" s="12">
        <v>47</v>
      </c>
      <c r="G191" s="12">
        <v>47</v>
      </c>
      <c r="H191" s="2">
        <v>37.228000000000002</v>
      </c>
      <c r="I191" s="12">
        <v>45.228000000000002</v>
      </c>
      <c r="J191" s="12">
        <v>61</v>
      </c>
      <c r="K191" s="12">
        <v>61</v>
      </c>
      <c r="L191" s="12">
        <v>22.56</v>
      </c>
      <c r="M191" s="3">
        <v>47</v>
      </c>
      <c r="N191" s="3">
        <v>0</v>
      </c>
      <c r="O191" s="3">
        <v>37</v>
      </c>
      <c r="P191" s="20">
        <f t="shared" si="32"/>
        <v>142.88</v>
      </c>
      <c r="Q191" s="20">
        <f t="shared" si="39"/>
        <v>142.88</v>
      </c>
      <c r="R191" s="20">
        <f t="shared" si="40"/>
        <v>135.684</v>
      </c>
      <c r="S191" s="20">
        <f t="shared" si="33"/>
        <v>158.6</v>
      </c>
      <c r="T191" s="21">
        <f t="shared" si="34"/>
        <v>158.6</v>
      </c>
      <c r="U191" s="20">
        <f t="shared" si="42"/>
        <v>62.04</v>
      </c>
      <c r="V191" s="20">
        <f t="shared" si="41"/>
        <v>142.88</v>
      </c>
      <c r="W191" s="20"/>
      <c r="X191" s="20">
        <f t="shared" si="36"/>
        <v>111</v>
      </c>
      <c r="Y191" s="23" t="str">
        <f t="shared" si="37"/>
        <v>RSDHS</v>
      </c>
      <c r="Z191" s="23" t="str">
        <f t="shared" si="50"/>
        <v>Bommrajpeth</v>
      </c>
      <c r="AA191" s="23" t="str">
        <f t="shared" si="51"/>
        <v>KSR3</v>
      </c>
      <c r="AB191" s="23" t="str">
        <f t="shared" si="52"/>
        <v>GIR</v>
      </c>
      <c r="AC191" s="23" t="str">
        <f t="shared" si="53"/>
        <v>GIR</v>
      </c>
      <c r="AD191" s="23" t="str">
        <f t="shared" si="54"/>
        <v>GIR</v>
      </c>
      <c r="AE191" s="23" t="str">
        <f t="shared" si="55"/>
        <v>LKDRM2</v>
      </c>
      <c r="AF191" s="23" t="str">
        <f t="shared" si="56"/>
        <v>LKDRM2</v>
      </c>
    </row>
    <row r="192" spans="1:32" ht="18.75" x14ac:dyDescent="0.25">
      <c r="A192" s="1">
        <f t="shared" si="38"/>
        <v>191</v>
      </c>
      <c r="B192" s="1">
        <v>49068</v>
      </c>
      <c r="C192" s="1" t="s">
        <v>2177</v>
      </c>
      <c r="D192" s="1" t="s">
        <v>3121</v>
      </c>
      <c r="E192" s="1" t="s">
        <v>1403</v>
      </c>
      <c r="F192" s="12">
        <v>52</v>
      </c>
      <c r="G192" s="12">
        <v>52</v>
      </c>
      <c r="H192" s="2">
        <v>27.601999999999997</v>
      </c>
      <c r="I192" s="12">
        <v>35.601999999999997</v>
      </c>
      <c r="J192" s="12">
        <v>83</v>
      </c>
      <c r="K192" s="12">
        <v>83</v>
      </c>
      <c r="L192" s="12">
        <v>24.382000000000001</v>
      </c>
      <c r="M192" s="3">
        <v>52</v>
      </c>
      <c r="N192" s="3">
        <v>0</v>
      </c>
      <c r="O192" s="2">
        <v>31</v>
      </c>
      <c r="P192" s="20">
        <f t="shared" si="32"/>
        <v>158.08000000000001</v>
      </c>
      <c r="Q192" s="20">
        <f t="shared" si="39"/>
        <v>158.08000000000001</v>
      </c>
      <c r="R192" s="20">
        <f t="shared" si="40"/>
        <v>106.80599999999998</v>
      </c>
      <c r="S192" s="20">
        <f t="shared" si="33"/>
        <v>215.8</v>
      </c>
      <c r="T192" s="21">
        <f t="shared" si="34"/>
        <v>215.8</v>
      </c>
      <c r="U192" s="20">
        <f t="shared" si="42"/>
        <v>67.0505</v>
      </c>
      <c r="V192" s="20">
        <f t="shared" si="41"/>
        <v>158.08000000000001</v>
      </c>
      <c r="W192" s="20"/>
      <c r="X192" s="20">
        <f t="shared" si="36"/>
        <v>93</v>
      </c>
      <c r="Y192" s="23" t="str">
        <f t="shared" si="37"/>
        <v>RSDHS</v>
      </c>
      <c r="Z192" s="23" t="str">
        <f t="shared" si="50"/>
        <v>Bommrajpeth</v>
      </c>
      <c r="AA192" s="23" t="str">
        <f t="shared" si="51"/>
        <v>KSR3</v>
      </c>
      <c r="AB192" s="23" t="str">
        <f t="shared" si="52"/>
        <v>GIR</v>
      </c>
      <c r="AC192" s="23" t="str">
        <f t="shared" si="53"/>
        <v>GIR</v>
      </c>
      <c r="AD192" s="23" t="str">
        <f t="shared" si="54"/>
        <v>GIR</v>
      </c>
      <c r="AE192" s="23" t="str">
        <f t="shared" si="55"/>
        <v>LKDRM2</v>
      </c>
      <c r="AF192" s="23" t="str">
        <f t="shared" si="56"/>
        <v>LKDRM2</v>
      </c>
    </row>
    <row r="193" spans="1:33" ht="18.75" x14ac:dyDescent="0.25">
      <c r="A193" s="1">
        <f t="shared" si="38"/>
        <v>192</v>
      </c>
      <c r="B193" s="1">
        <v>48520</v>
      </c>
      <c r="C193" s="1" t="s">
        <v>2106</v>
      </c>
      <c r="D193" s="1" t="s">
        <v>3122</v>
      </c>
      <c r="E193" s="1" t="s">
        <v>1680</v>
      </c>
      <c r="F193" s="12">
        <v>49</v>
      </c>
      <c r="G193" s="12">
        <v>49</v>
      </c>
      <c r="H193" s="2">
        <v>24.889000000000003</v>
      </c>
      <c r="I193" s="12">
        <v>32.889000000000003</v>
      </c>
      <c r="J193" s="12">
        <v>80</v>
      </c>
      <c r="K193" s="12">
        <v>80</v>
      </c>
      <c r="L193" s="12">
        <v>21.69</v>
      </c>
      <c r="M193" s="3">
        <v>49</v>
      </c>
      <c r="N193" s="2">
        <v>45</v>
      </c>
      <c r="O193" s="2">
        <v>24</v>
      </c>
      <c r="P193" s="20">
        <f t="shared" si="32"/>
        <v>148.96</v>
      </c>
      <c r="Q193" s="20">
        <f t="shared" si="39"/>
        <v>148.96</v>
      </c>
      <c r="R193" s="20">
        <f t="shared" si="40"/>
        <v>98.667000000000002</v>
      </c>
      <c r="S193" s="20">
        <f t="shared" si="33"/>
        <v>208</v>
      </c>
      <c r="T193" s="21">
        <f t="shared" si="34"/>
        <v>208</v>
      </c>
      <c r="U193" s="20">
        <f t="shared" si="42"/>
        <v>59.647500000000001</v>
      </c>
      <c r="V193" s="20">
        <f t="shared" si="41"/>
        <v>148.96</v>
      </c>
      <c r="W193" s="20">
        <f t="shared" si="35"/>
        <v>117</v>
      </c>
      <c r="X193" s="20">
        <f t="shared" si="36"/>
        <v>72</v>
      </c>
      <c r="Y193" s="23" t="str">
        <f t="shared" si="37"/>
        <v>RSDHS</v>
      </c>
      <c r="Z193" s="23" t="str">
        <f t="shared" si="50"/>
        <v>KSR3</v>
      </c>
      <c r="AA193" s="23" t="str">
        <f t="shared" si="51"/>
        <v>Solakpalli</v>
      </c>
      <c r="AB193" s="23" t="str">
        <f t="shared" si="52"/>
        <v>GIR</v>
      </c>
      <c r="AC193" s="23" t="str">
        <f t="shared" si="53"/>
        <v>GIR</v>
      </c>
      <c r="AD193" s="23" t="str">
        <f t="shared" si="54"/>
        <v>GIR</v>
      </c>
      <c r="AE193" s="23" t="str">
        <f t="shared" si="55"/>
        <v>LKDRM2</v>
      </c>
      <c r="AF193" s="23" t="str">
        <f t="shared" si="56"/>
        <v>LKDRM2</v>
      </c>
    </row>
    <row r="194" spans="1:33" ht="18.75" x14ac:dyDescent="0.25">
      <c r="A194" s="1">
        <f t="shared" si="38"/>
        <v>193</v>
      </c>
      <c r="B194" s="1">
        <v>24463</v>
      </c>
      <c r="C194" s="1" t="s">
        <v>1307</v>
      </c>
      <c r="D194" s="1" t="s">
        <v>3123</v>
      </c>
      <c r="E194" s="1" t="s">
        <v>2731</v>
      </c>
      <c r="F194" s="12">
        <v>34.165999999999997</v>
      </c>
      <c r="G194" s="12">
        <v>32</v>
      </c>
      <c r="H194" s="2">
        <v>28.396000000000001</v>
      </c>
      <c r="I194" s="12">
        <v>36.396000000000001</v>
      </c>
      <c r="J194" s="12">
        <v>49</v>
      </c>
      <c r="K194" s="12">
        <v>49</v>
      </c>
      <c r="L194" s="12">
        <v>33.206000000000003</v>
      </c>
      <c r="M194" s="3">
        <v>32</v>
      </c>
      <c r="N194" s="3">
        <v>0</v>
      </c>
      <c r="O194" s="3">
        <v>30</v>
      </c>
      <c r="P194" s="20">
        <f t="shared" si="32"/>
        <v>103.86463999999999</v>
      </c>
      <c r="Q194" s="20">
        <f t="shared" si="39"/>
        <v>97.28</v>
      </c>
      <c r="R194" s="20">
        <f t="shared" si="40"/>
        <v>109.188</v>
      </c>
      <c r="S194" s="20">
        <f t="shared" si="33"/>
        <v>127.4</v>
      </c>
      <c r="T194" s="21">
        <f t="shared" si="34"/>
        <v>127.4</v>
      </c>
      <c r="U194" s="20">
        <f t="shared" si="42"/>
        <v>91.316500000000005</v>
      </c>
      <c r="V194" s="20">
        <f t="shared" si="41"/>
        <v>97.28</v>
      </c>
      <c r="W194" s="20"/>
      <c r="X194" s="20">
        <f t="shared" si="36"/>
        <v>90</v>
      </c>
      <c r="Y194" s="23" t="str">
        <f t="shared" si="37"/>
        <v>Bommrajpeth</v>
      </c>
      <c r="Z194" s="23" t="str">
        <f t="shared" si="50"/>
        <v>RSDHS</v>
      </c>
      <c r="AA194" s="23" t="str">
        <f t="shared" si="51"/>
        <v>GIR2</v>
      </c>
      <c r="AB194" s="23" t="str">
        <f t="shared" si="52"/>
        <v>GIR2</v>
      </c>
      <c r="AC194" s="23" t="str">
        <f t="shared" si="53"/>
        <v>GIR</v>
      </c>
      <c r="AD194" s="23" t="str">
        <f t="shared" si="54"/>
        <v>KSR3</v>
      </c>
      <c r="AE194" s="23" t="str">
        <f t="shared" si="55"/>
        <v>LKDRM2</v>
      </c>
      <c r="AF194" s="23" t="str">
        <f t="shared" si="56"/>
        <v>LKDRM2</v>
      </c>
    </row>
    <row r="195" spans="1:33" ht="18.75" x14ac:dyDescent="0.25">
      <c r="A195" s="1">
        <f t="shared" si="38"/>
        <v>194</v>
      </c>
      <c r="B195" s="1">
        <v>24491</v>
      </c>
      <c r="C195" s="1" t="s">
        <v>1310</v>
      </c>
      <c r="D195" s="1" t="s">
        <v>3123</v>
      </c>
      <c r="E195" s="1" t="s">
        <v>1164</v>
      </c>
      <c r="F195" s="12">
        <v>28.623000000000001</v>
      </c>
      <c r="G195" s="12">
        <v>28.928999999999998</v>
      </c>
      <c r="H195" s="3">
        <v>47</v>
      </c>
      <c r="I195" s="12">
        <v>55</v>
      </c>
      <c r="J195" s="12">
        <v>34</v>
      </c>
      <c r="K195" s="12">
        <v>34</v>
      </c>
      <c r="L195" s="12">
        <v>49</v>
      </c>
      <c r="M195" s="3">
        <v>29</v>
      </c>
      <c r="N195" s="2">
        <v>38</v>
      </c>
      <c r="O195" s="2">
        <v>30</v>
      </c>
      <c r="P195" s="20">
        <f t="shared" ref="P195:P252" si="57">F195*3.04</f>
        <v>87.013919999999999</v>
      </c>
      <c r="Q195" s="20">
        <f t="shared" ref="Q195:Q252" si="58">G195*3.04</f>
        <v>87.944159999999997</v>
      </c>
      <c r="R195" s="20">
        <f t="shared" ref="R195:R258" si="59">I195*3</f>
        <v>165</v>
      </c>
      <c r="S195" s="20">
        <f t="shared" ref="S195:S252" si="60">J195*2.6</f>
        <v>88.4</v>
      </c>
      <c r="T195" s="21">
        <f t="shared" ref="T195:T252" si="61">K195*2.6</f>
        <v>88.4</v>
      </c>
      <c r="U195" s="20">
        <f t="shared" ref="U195:U258" si="62">L195*2.75</f>
        <v>134.75</v>
      </c>
      <c r="V195" s="20">
        <f t="shared" ref="V195:V252" si="63">M195*3.04</f>
        <v>88.16</v>
      </c>
      <c r="W195" s="20">
        <f t="shared" ref="W195:W200" si="64">N195*2.6</f>
        <v>98.8</v>
      </c>
      <c r="X195" s="20">
        <f t="shared" ref="X195:X256" si="65">O195*3</f>
        <v>90</v>
      </c>
      <c r="Y195" s="23" t="str">
        <f t="shared" ref="Y195:Y258" si="66">INDEX($P$1:$X$1,MATCH(MIN(P195:X195),P195:X195,0))</f>
        <v>GIR</v>
      </c>
      <c r="Z195" s="23" t="str">
        <f>INDEX($P$1:$X$1,MATCH(LARGE(P195:X195,8),P195:X195,0))</f>
        <v>GIR2</v>
      </c>
      <c r="AA195" s="23" t="str">
        <f>INDEX($P$1:$X$1,MATCH(LARGE(P195:X195,7),P195:X195,0))</f>
        <v>RS_GIR</v>
      </c>
      <c r="AB195" s="23" t="str">
        <f>INDEX($P$1:$X$1,MATCH(LARGE(P195:X195,6),P195:X195,0))</f>
        <v>LKDRM2</v>
      </c>
      <c r="AC195" s="23" t="str">
        <f>INDEX($P$1:$X$1,MATCH(LARGE(P195:X195,5),P195:X195,0))</f>
        <v>LKDRM2</v>
      </c>
      <c r="AD195" s="23" t="str">
        <f>INDEX($P$1:$X$1,MATCH(LARGE(P195:X195,4),P195:X195,0))</f>
        <v>Bommrajpeth</v>
      </c>
      <c r="AE195" s="23" t="str">
        <f>INDEX($P$1:$X$1,MATCH(LARGE(P195:X195,3),P195:X195,0))</f>
        <v>Solakpalli</v>
      </c>
      <c r="AF195" s="23" t="str">
        <f>INDEX($P$1:$X$1,MATCH(LARGE(P195:X195,2),P195:X195,0))</f>
        <v>RSDHS</v>
      </c>
      <c r="AG195" s="23" t="str">
        <f>INDEX($P$1:$X$1,MATCH(MAX(P195:X195),P195:X195,0))</f>
        <v>KSR3</v>
      </c>
    </row>
    <row r="196" spans="1:33" ht="18.75" x14ac:dyDescent="0.25">
      <c r="A196" s="1">
        <f t="shared" ref="A196:A259" si="67">A195+1</f>
        <v>195</v>
      </c>
      <c r="B196" s="1">
        <v>14232</v>
      </c>
      <c r="C196" s="1" t="s">
        <v>101</v>
      </c>
      <c r="D196" s="1" t="s">
        <v>3124</v>
      </c>
      <c r="E196" s="1" t="s">
        <v>1574</v>
      </c>
      <c r="F196" s="12">
        <v>53</v>
      </c>
      <c r="G196" s="12">
        <v>53</v>
      </c>
      <c r="H196" s="2">
        <v>48</v>
      </c>
      <c r="I196" s="12">
        <v>51.838999999999999</v>
      </c>
      <c r="J196" s="12">
        <v>66</v>
      </c>
      <c r="K196" s="12">
        <v>66</v>
      </c>
      <c r="L196" s="12">
        <v>33.473999999999997</v>
      </c>
      <c r="M196" s="3">
        <v>53</v>
      </c>
      <c r="N196" s="3">
        <v>0</v>
      </c>
      <c r="O196" s="2">
        <v>42</v>
      </c>
      <c r="P196" s="20">
        <f t="shared" si="57"/>
        <v>161.12</v>
      </c>
      <c r="Q196" s="20">
        <f t="shared" si="58"/>
        <v>161.12</v>
      </c>
      <c r="R196" s="20">
        <f t="shared" si="59"/>
        <v>155.517</v>
      </c>
      <c r="S196" s="20">
        <f t="shared" si="60"/>
        <v>171.6</v>
      </c>
      <c r="T196" s="21">
        <f t="shared" si="61"/>
        <v>171.6</v>
      </c>
      <c r="U196" s="20">
        <f t="shared" si="62"/>
        <v>92.053499999999985</v>
      </c>
      <c r="V196" s="20">
        <f t="shared" si="63"/>
        <v>161.12</v>
      </c>
      <c r="W196" s="20"/>
      <c r="X196" s="20">
        <f t="shared" si="65"/>
        <v>126</v>
      </c>
      <c r="Y196" s="23" t="str">
        <f t="shared" si="66"/>
        <v>RSDHS</v>
      </c>
      <c r="Z196" s="23" t="str">
        <f>INDEX($P$1:$X$1,MATCH(LARGE(P196:X196,7),P196:X196,0))</f>
        <v>Bommrajpeth</v>
      </c>
      <c r="AA196" s="23" t="str">
        <f>INDEX($P$1:$X$1,MATCH(LARGE(P196:X196,6),P196:X196,0))</f>
        <v>KSR3</v>
      </c>
      <c r="AB196" s="23" t="str">
        <f>INDEX($P$1:$X$1,MATCH(LARGE(P196:X196,5),P196:X196,0))</f>
        <v>GIR</v>
      </c>
      <c r="AC196" s="23" t="str">
        <f>INDEX($P$1:$X$1,MATCH(LARGE(P196:X196,4),P196:X196,0))</f>
        <v>GIR</v>
      </c>
      <c r="AD196" s="23" t="str">
        <f>INDEX($P$1:$X$1,MATCH(LARGE(P196:X196,3),P196:X196,0))</f>
        <v>GIR</v>
      </c>
      <c r="AE196" s="23" t="str">
        <f>INDEX($P$1:$X$1,MATCH(LARGE(P196:X196,2),P196:X196,0))</f>
        <v>LKDRM2</v>
      </c>
      <c r="AF196" s="23" t="str">
        <f>INDEX($P$1:$X$1,MATCH(MAX(P196:X196),P196:X196,0))</f>
        <v>LKDRM2</v>
      </c>
    </row>
    <row r="197" spans="1:33" ht="18.75" x14ac:dyDescent="0.25">
      <c r="A197" s="1">
        <f t="shared" si="67"/>
        <v>196</v>
      </c>
      <c r="B197" s="1">
        <v>8519</v>
      </c>
      <c r="C197" s="1" t="s">
        <v>1118</v>
      </c>
      <c r="D197" s="1" t="s">
        <v>3125</v>
      </c>
      <c r="E197" s="1" t="s">
        <v>1574</v>
      </c>
      <c r="F197" s="12">
        <v>53</v>
      </c>
      <c r="G197" s="12">
        <v>53</v>
      </c>
      <c r="H197" s="2">
        <v>47.158999999999999</v>
      </c>
      <c r="I197" s="12">
        <v>55.158999999999999</v>
      </c>
      <c r="J197" s="12">
        <v>93</v>
      </c>
      <c r="K197" s="12">
        <v>93</v>
      </c>
      <c r="L197" s="12">
        <v>34.097999999999999</v>
      </c>
      <c r="M197" s="3">
        <v>53</v>
      </c>
      <c r="N197" s="3">
        <v>0</v>
      </c>
      <c r="O197" s="2">
        <v>42</v>
      </c>
      <c r="P197" s="20">
        <f t="shared" si="57"/>
        <v>161.12</v>
      </c>
      <c r="Q197" s="20">
        <f t="shared" si="58"/>
        <v>161.12</v>
      </c>
      <c r="R197" s="20">
        <f t="shared" si="59"/>
        <v>165.477</v>
      </c>
      <c r="S197" s="20">
        <f t="shared" si="60"/>
        <v>241.8</v>
      </c>
      <c r="T197" s="21">
        <f t="shared" si="61"/>
        <v>241.8</v>
      </c>
      <c r="U197" s="20">
        <f t="shared" si="62"/>
        <v>93.769499999999994</v>
      </c>
      <c r="V197" s="20">
        <f t="shared" si="63"/>
        <v>161.12</v>
      </c>
      <c r="W197" s="20"/>
      <c r="X197" s="20">
        <f t="shared" si="65"/>
        <v>126</v>
      </c>
      <c r="Y197" s="23" t="str">
        <f t="shared" si="66"/>
        <v>RSDHS</v>
      </c>
      <c r="Z197" s="23" t="str">
        <f>INDEX($P$1:$X$1,MATCH(LARGE(P197:X197,7),P197:X197,0))</f>
        <v>Bommrajpeth</v>
      </c>
      <c r="AA197" s="23" t="str">
        <f>INDEX($P$1:$X$1,MATCH(LARGE(P197:X197,6),P197:X197,0))</f>
        <v>GIR</v>
      </c>
      <c r="AB197" s="23" t="str">
        <f>INDEX($P$1:$X$1,MATCH(LARGE(P197:X197,5),P197:X197,0))</f>
        <v>GIR</v>
      </c>
      <c r="AC197" s="23" t="str">
        <f>INDEX($P$1:$X$1,MATCH(LARGE(P197:X197,4),P197:X197,0))</f>
        <v>GIR</v>
      </c>
      <c r="AD197" s="23" t="str">
        <f>INDEX($P$1:$X$1,MATCH(LARGE(P197:X197,3),P197:X197,0))</f>
        <v>KSR3</v>
      </c>
      <c r="AE197" s="23" t="str">
        <f>INDEX($P$1:$X$1,MATCH(LARGE(P197:X197,2),P197:X197,0))</f>
        <v>LKDRM2</v>
      </c>
      <c r="AF197" s="23" t="str">
        <f>INDEX($P$1:$X$1,MATCH(MAX(P197:X197),P197:X197,0))</f>
        <v>LKDRM2</v>
      </c>
    </row>
    <row r="198" spans="1:33" ht="18.75" x14ac:dyDescent="0.25">
      <c r="A198" s="1">
        <f t="shared" si="67"/>
        <v>197</v>
      </c>
      <c r="B198" s="1">
        <v>12453</v>
      </c>
      <c r="C198" s="1" t="s">
        <v>905</v>
      </c>
      <c r="D198" s="1" t="s">
        <v>3126</v>
      </c>
      <c r="E198" s="1" t="s">
        <v>1574</v>
      </c>
      <c r="F198" s="12">
        <v>52</v>
      </c>
      <c r="G198" s="12">
        <v>52</v>
      </c>
      <c r="H198" s="2">
        <v>42.353999999999999</v>
      </c>
      <c r="I198" s="12">
        <v>50.353999999999999</v>
      </c>
      <c r="J198" s="12">
        <v>67</v>
      </c>
      <c r="K198" s="12">
        <v>67</v>
      </c>
      <c r="L198" s="12">
        <v>32.893000000000001</v>
      </c>
      <c r="M198" s="3">
        <v>52</v>
      </c>
      <c r="N198" s="3">
        <v>0</v>
      </c>
      <c r="O198" s="2">
        <v>42</v>
      </c>
      <c r="P198" s="20">
        <f t="shared" si="57"/>
        <v>158.08000000000001</v>
      </c>
      <c r="Q198" s="20">
        <f t="shared" si="58"/>
        <v>158.08000000000001</v>
      </c>
      <c r="R198" s="20">
        <f t="shared" si="59"/>
        <v>151.06200000000001</v>
      </c>
      <c r="S198" s="20">
        <f t="shared" si="60"/>
        <v>174.20000000000002</v>
      </c>
      <c r="T198" s="21">
        <f t="shared" si="61"/>
        <v>174.20000000000002</v>
      </c>
      <c r="U198" s="20">
        <f t="shared" si="62"/>
        <v>90.455749999999995</v>
      </c>
      <c r="V198" s="20">
        <f t="shared" si="63"/>
        <v>158.08000000000001</v>
      </c>
      <c r="W198" s="20"/>
      <c r="X198" s="20">
        <f t="shared" si="65"/>
        <v>126</v>
      </c>
      <c r="Y198" s="23" t="str">
        <f t="shared" si="66"/>
        <v>RSDHS</v>
      </c>
      <c r="Z198" s="23" t="str">
        <f>INDEX($P$1:$X$1,MATCH(LARGE(P198:X198,7),P198:X198,0))</f>
        <v>Bommrajpeth</v>
      </c>
      <c r="AA198" s="23" t="str">
        <f>INDEX($P$1:$X$1,MATCH(LARGE(P198:X198,6),P198:X198,0))</f>
        <v>KSR3</v>
      </c>
      <c r="AB198" s="23" t="str">
        <f>INDEX($P$1:$X$1,MATCH(LARGE(P198:X198,5),P198:X198,0))</f>
        <v>GIR</v>
      </c>
      <c r="AC198" s="23" t="str">
        <f>INDEX($P$1:$X$1,MATCH(LARGE(P198:X198,4),P198:X198,0))</f>
        <v>GIR</v>
      </c>
      <c r="AD198" s="23" t="str">
        <f>INDEX($P$1:$X$1,MATCH(LARGE(P198:X198,3),P198:X198,0))</f>
        <v>GIR</v>
      </c>
      <c r="AE198" s="23" t="str">
        <f>INDEX($P$1:$X$1,MATCH(LARGE(P198:X198,2),P198:X198,0))</f>
        <v>LKDRM2</v>
      </c>
      <c r="AF198" s="23" t="str">
        <f>INDEX($P$1:$X$1,MATCH(MAX(P198:X198),P198:X198,0))</f>
        <v>LKDRM2</v>
      </c>
    </row>
    <row r="199" spans="1:33" ht="18.75" x14ac:dyDescent="0.25">
      <c r="A199" s="1">
        <f t="shared" si="67"/>
        <v>198</v>
      </c>
      <c r="B199" s="1">
        <v>50304</v>
      </c>
      <c r="C199" s="1" t="s">
        <v>157</v>
      </c>
      <c r="D199" s="1" t="s">
        <v>3127</v>
      </c>
      <c r="E199" s="1" t="s">
        <v>1365</v>
      </c>
      <c r="F199" s="12">
        <v>50</v>
      </c>
      <c r="G199" s="12">
        <v>50</v>
      </c>
      <c r="H199" s="2">
        <v>41.253999999999998</v>
      </c>
      <c r="I199" s="12">
        <v>49.253999999999998</v>
      </c>
      <c r="J199" s="12">
        <v>67</v>
      </c>
      <c r="K199" s="12">
        <v>67</v>
      </c>
      <c r="L199" s="12">
        <v>31.942</v>
      </c>
      <c r="M199" s="3">
        <v>50</v>
      </c>
      <c r="N199" s="3">
        <v>0</v>
      </c>
      <c r="O199" s="2">
        <v>41</v>
      </c>
      <c r="P199" s="20">
        <f t="shared" si="57"/>
        <v>152</v>
      </c>
      <c r="Q199" s="20">
        <f t="shared" si="58"/>
        <v>152</v>
      </c>
      <c r="R199" s="20">
        <f t="shared" si="59"/>
        <v>147.762</v>
      </c>
      <c r="S199" s="20">
        <f t="shared" si="60"/>
        <v>174.20000000000002</v>
      </c>
      <c r="T199" s="21">
        <f t="shared" si="61"/>
        <v>174.20000000000002</v>
      </c>
      <c r="U199" s="20">
        <f t="shared" si="62"/>
        <v>87.840500000000006</v>
      </c>
      <c r="V199" s="20">
        <f t="shared" si="63"/>
        <v>152</v>
      </c>
      <c r="W199" s="20"/>
      <c r="X199" s="20">
        <f t="shared" si="65"/>
        <v>123</v>
      </c>
      <c r="Y199" s="23" t="str">
        <f t="shared" si="66"/>
        <v>RSDHS</v>
      </c>
      <c r="Z199" s="23" t="str">
        <f>INDEX($P$1:$X$1,MATCH(LARGE(P199:X199,7),P199:X199,0))</f>
        <v>Bommrajpeth</v>
      </c>
      <c r="AA199" s="23" t="str">
        <f>INDEX($P$1:$X$1,MATCH(LARGE(P199:X199,6),P199:X199,0))</f>
        <v>KSR3</v>
      </c>
      <c r="AB199" s="23" t="str">
        <f>INDEX($P$1:$X$1,MATCH(LARGE(P199:X199,5),P199:X199,0))</f>
        <v>GIR</v>
      </c>
      <c r="AC199" s="23" t="str">
        <f>INDEX($P$1:$X$1,MATCH(LARGE(P199:X199,4),P199:X199,0))</f>
        <v>GIR</v>
      </c>
      <c r="AD199" s="23" t="str">
        <f>INDEX($P$1:$X$1,MATCH(LARGE(P199:X199,3),P199:X199,0))</f>
        <v>GIR</v>
      </c>
      <c r="AE199" s="23" t="str">
        <f>INDEX($P$1:$X$1,MATCH(LARGE(P199:X199,2),P199:X199,0))</f>
        <v>LKDRM2</v>
      </c>
      <c r="AF199" s="23" t="str">
        <f>INDEX($P$1:$X$1,MATCH(MAX(P199:X199),P199:X199,0))</f>
        <v>LKDRM2</v>
      </c>
    </row>
    <row r="200" spans="1:33" ht="18.75" x14ac:dyDescent="0.25">
      <c r="A200" s="1">
        <f t="shared" si="67"/>
        <v>199</v>
      </c>
      <c r="B200" s="1">
        <v>49092</v>
      </c>
      <c r="C200" s="1" t="s">
        <v>247</v>
      </c>
      <c r="D200" s="1" t="s">
        <v>3128</v>
      </c>
      <c r="E200" s="1" t="s">
        <v>2071</v>
      </c>
      <c r="F200" s="12">
        <v>61</v>
      </c>
      <c r="G200" s="12">
        <v>61</v>
      </c>
      <c r="H200" s="2">
        <v>38.179000000000002</v>
      </c>
      <c r="I200" s="12">
        <v>46.179000000000002</v>
      </c>
      <c r="J200" s="12">
        <v>63</v>
      </c>
      <c r="K200" s="12">
        <v>63</v>
      </c>
      <c r="L200" s="12">
        <v>20.155999999999999</v>
      </c>
      <c r="M200" s="3">
        <v>61</v>
      </c>
      <c r="N200" s="2">
        <v>35</v>
      </c>
      <c r="O200" s="3">
        <v>38</v>
      </c>
      <c r="P200" s="20">
        <f t="shared" si="57"/>
        <v>185.44</v>
      </c>
      <c r="Q200" s="20">
        <f t="shared" si="58"/>
        <v>185.44</v>
      </c>
      <c r="R200" s="20">
        <f t="shared" si="59"/>
        <v>138.53700000000001</v>
      </c>
      <c r="S200" s="20">
        <f t="shared" si="60"/>
        <v>163.80000000000001</v>
      </c>
      <c r="T200" s="21">
        <f t="shared" si="61"/>
        <v>163.80000000000001</v>
      </c>
      <c r="U200" s="20">
        <f t="shared" si="62"/>
        <v>55.428999999999995</v>
      </c>
      <c r="V200" s="20">
        <f t="shared" si="63"/>
        <v>185.44</v>
      </c>
      <c r="W200" s="20">
        <f t="shared" si="64"/>
        <v>91</v>
      </c>
      <c r="X200" s="20">
        <f t="shared" si="65"/>
        <v>114</v>
      </c>
      <c r="Y200" s="23" t="str">
        <f t="shared" si="66"/>
        <v>RSDHS</v>
      </c>
      <c r="Z200" s="23" t="str">
        <f>INDEX($P$1:$X$1,MATCH(LARGE(P200:X200,7),P200:X200,0))</f>
        <v>Bommrajpeth</v>
      </c>
      <c r="AA200" s="23" t="str">
        <f>INDEX($P$1:$X$1,MATCH(LARGE(P200:X200,6),P200:X200,0))</f>
        <v>KSR3</v>
      </c>
      <c r="AB200" s="23" t="str">
        <f>INDEX($P$1:$X$1,MATCH(LARGE(P200:X200,5),P200:X200,0))</f>
        <v>LKDRM2</v>
      </c>
      <c r="AC200" s="23" t="str">
        <f>INDEX($P$1:$X$1,MATCH(LARGE(P200:X200,4),P200:X200,0))</f>
        <v>LKDRM2</v>
      </c>
      <c r="AD200" s="23" t="str">
        <f>INDEX($P$1:$X$1,MATCH(LARGE(P200:X200,3),P200:X200,0))</f>
        <v>GIR</v>
      </c>
      <c r="AE200" s="23" t="str">
        <f>INDEX($P$1:$X$1,MATCH(LARGE(P200:X200,2),P200:X200,0))</f>
        <v>GIR</v>
      </c>
      <c r="AF200" s="23" t="str">
        <f>INDEX($P$1:$X$1,MATCH(MAX(P200:X200),P200:X200,0))</f>
        <v>GIR</v>
      </c>
    </row>
    <row r="201" spans="1:33" ht="18.75" x14ac:dyDescent="0.25">
      <c r="A201" s="1">
        <f t="shared" si="67"/>
        <v>200</v>
      </c>
      <c r="B201" s="1">
        <v>11237</v>
      </c>
      <c r="C201" s="1" t="s">
        <v>1126</v>
      </c>
      <c r="D201" s="1" t="s">
        <v>3129</v>
      </c>
      <c r="E201" s="1" t="s">
        <v>2704</v>
      </c>
      <c r="F201" s="12">
        <v>0</v>
      </c>
      <c r="G201" s="12">
        <v>0</v>
      </c>
      <c r="H201" s="2">
        <v>50.539000000000001</v>
      </c>
      <c r="I201" s="12">
        <v>58.539000000000001</v>
      </c>
      <c r="J201" s="12">
        <v>0</v>
      </c>
      <c r="K201" s="12">
        <v>0</v>
      </c>
      <c r="L201" s="12">
        <v>32.54</v>
      </c>
      <c r="M201" s="3">
        <v>0</v>
      </c>
      <c r="N201" s="3">
        <v>0</v>
      </c>
      <c r="O201" s="3">
        <v>0</v>
      </c>
      <c r="P201" s="20"/>
      <c r="Q201" s="20"/>
      <c r="R201" s="20">
        <f t="shared" si="59"/>
        <v>175.61700000000002</v>
      </c>
      <c r="S201" s="20"/>
      <c r="T201" s="21"/>
      <c r="U201" s="20">
        <f t="shared" si="62"/>
        <v>89.484999999999999</v>
      </c>
      <c r="V201" s="20"/>
      <c r="W201" s="20"/>
      <c r="X201" s="20"/>
      <c r="Y201" s="23" t="str">
        <f t="shared" si="66"/>
        <v>RSDHS</v>
      </c>
      <c r="Z201" s="23"/>
      <c r="AA201" s="23"/>
      <c r="AB201" s="23"/>
      <c r="AC201" s="23"/>
      <c r="AD201" s="23"/>
      <c r="AE201" s="23"/>
    </row>
    <row r="202" spans="1:33" ht="18.75" x14ac:dyDescent="0.25">
      <c r="A202" s="1">
        <f t="shared" si="67"/>
        <v>201</v>
      </c>
      <c r="B202" s="1">
        <v>12998</v>
      </c>
      <c r="C202" s="1" t="s">
        <v>1151</v>
      </c>
      <c r="D202" s="1" t="s">
        <v>3130</v>
      </c>
      <c r="E202" s="1" t="s">
        <v>1475</v>
      </c>
      <c r="F202" s="12">
        <v>34.777999999999999</v>
      </c>
      <c r="G202" s="12">
        <v>34.917000000000002</v>
      </c>
      <c r="H202" s="2">
        <v>32.6</v>
      </c>
      <c r="I202" s="12">
        <v>41.540999999999997</v>
      </c>
      <c r="J202" s="12">
        <v>0</v>
      </c>
      <c r="K202" s="12">
        <v>0</v>
      </c>
      <c r="L202" s="12">
        <v>32.343000000000004</v>
      </c>
      <c r="M202" s="3">
        <v>0</v>
      </c>
      <c r="N202" s="3">
        <v>0</v>
      </c>
      <c r="O202" s="3">
        <v>0</v>
      </c>
      <c r="P202" s="20">
        <f t="shared" si="57"/>
        <v>105.72512</v>
      </c>
      <c r="Q202" s="20">
        <f t="shared" si="58"/>
        <v>106.14768000000001</v>
      </c>
      <c r="R202" s="20">
        <f t="shared" si="59"/>
        <v>124.62299999999999</v>
      </c>
      <c r="S202" s="20"/>
      <c r="T202" s="21"/>
      <c r="U202" s="20">
        <f t="shared" si="62"/>
        <v>88.943250000000006</v>
      </c>
      <c r="V202" s="20"/>
      <c r="W202" s="20"/>
      <c r="X202" s="20"/>
      <c r="Y202" s="23" t="str">
        <f t="shared" si="66"/>
        <v>RSDHS</v>
      </c>
      <c r="Z202" s="23" t="str">
        <f>INDEX($P$1:$X$1,MATCH(LARGE(P202:X202,2),P202:X202,0))</f>
        <v>GIR2</v>
      </c>
      <c r="AA202" s="23" t="str">
        <f>INDEX($P$1:$X$1,MATCH(MAX(P202:X202),P202:X202,0))</f>
        <v>KSR3</v>
      </c>
      <c r="AB202" s="23"/>
      <c r="AC202" s="23"/>
    </row>
    <row r="203" spans="1:33" ht="18.75" x14ac:dyDescent="0.25">
      <c r="A203" s="1">
        <f t="shared" si="67"/>
        <v>202</v>
      </c>
      <c r="B203" s="1">
        <v>43754</v>
      </c>
      <c r="C203" s="1" t="s">
        <v>317</v>
      </c>
      <c r="D203" s="1" t="s">
        <v>3131</v>
      </c>
      <c r="E203" s="1" t="s">
        <v>1408</v>
      </c>
      <c r="F203" s="12">
        <v>0</v>
      </c>
      <c r="G203" s="12">
        <v>0</v>
      </c>
      <c r="H203" s="2">
        <v>34.695999999999998</v>
      </c>
      <c r="I203" s="12">
        <v>42.695999999999998</v>
      </c>
      <c r="J203" s="12">
        <v>0</v>
      </c>
      <c r="K203" s="12">
        <v>0</v>
      </c>
      <c r="L203" s="12">
        <v>0</v>
      </c>
      <c r="M203" s="3">
        <v>0</v>
      </c>
      <c r="N203" s="3">
        <v>0</v>
      </c>
      <c r="O203" s="2">
        <v>31</v>
      </c>
      <c r="P203" s="20"/>
      <c r="Q203" s="20"/>
      <c r="R203" s="20">
        <f t="shared" si="59"/>
        <v>128.08799999999999</v>
      </c>
      <c r="S203" s="20"/>
      <c r="T203" s="21"/>
      <c r="U203" s="20"/>
      <c r="V203" s="20"/>
      <c r="W203" s="20"/>
      <c r="X203" s="20">
        <f t="shared" si="65"/>
        <v>93</v>
      </c>
      <c r="Y203" s="23" t="str">
        <f t="shared" si="66"/>
        <v>Bommrajpeth</v>
      </c>
      <c r="Z203" s="23"/>
      <c r="AA203" s="23"/>
      <c r="AB203" s="23"/>
      <c r="AC203" s="23"/>
      <c r="AD203" s="23"/>
      <c r="AE203" s="23"/>
    </row>
    <row r="204" spans="1:33" ht="18.75" x14ac:dyDescent="0.25">
      <c r="A204" s="1">
        <f t="shared" si="67"/>
        <v>203</v>
      </c>
      <c r="B204" s="1">
        <v>14487</v>
      </c>
      <c r="C204" s="1" t="s">
        <v>1201</v>
      </c>
      <c r="D204" s="1" t="s">
        <v>3132</v>
      </c>
      <c r="E204" s="1" t="s">
        <v>1328</v>
      </c>
      <c r="F204" s="12">
        <v>0</v>
      </c>
      <c r="G204" s="12">
        <v>0</v>
      </c>
      <c r="H204" s="2">
        <v>45</v>
      </c>
      <c r="I204" s="12">
        <v>52.313000000000002</v>
      </c>
      <c r="J204" s="12">
        <v>0</v>
      </c>
      <c r="K204" s="12">
        <v>0</v>
      </c>
      <c r="L204" s="12">
        <v>33.933999999999997</v>
      </c>
      <c r="M204" s="3">
        <v>0</v>
      </c>
      <c r="N204" s="3">
        <v>0</v>
      </c>
      <c r="O204" s="3">
        <v>0</v>
      </c>
      <c r="P204" s="20"/>
      <c r="Q204" s="20"/>
      <c r="R204" s="20">
        <f t="shared" si="59"/>
        <v>156.93900000000002</v>
      </c>
      <c r="S204" s="20"/>
      <c r="T204" s="21"/>
      <c r="U204" s="20">
        <f t="shared" si="62"/>
        <v>93.3185</v>
      </c>
      <c r="V204" s="20"/>
      <c r="W204" s="20"/>
      <c r="X204" s="20"/>
      <c r="Y204" s="23" t="str">
        <f t="shared" si="66"/>
        <v>RSDHS</v>
      </c>
      <c r="Z204" s="23"/>
      <c r="AA204" s="23"/>
      <c r="AB204" s="23"/>
      <c r="AC204" s="23"/>
      <c r="AD204" s="23"/>
      <c r="AE204" s="23"/>
    </row>
    <row r="205" spans="1:33" ht="18.75" x14ac:dyDescent="0.25">
      <c r="A205" s="1">
        <f t="shared" si="67"/>
        <v>204</v>
      </c>
      <c r="B205" s="1">
        <v>15977</v>
      </c>
      <c r="C205" s="1" t="s">
        <v>1265</v>
      </c>
      <c r="D205" s="1" t="s">
        <v>3133</v>
      </c>
      <c r="E205" s="1" t="s">
        <v>1374</v>
      </c>
      <c r="F205" s="12">
        <v>0</v>
      </c>
      <c r="G205" s="12">
        <v>0</v>
      </c>
      <c r="H205" s="2">
        <v>39.6</v>
      </c>
      <c r="I205" s="12">
        <v>48.353000000000002</v>
      </c>
      <c r="J205" s="12">
        <v>0</v>
      </c>
      <c r="K205" s="12">
        <v>0</v>
      </c>
      <c r="L205" s="12">
        <v>26.14</v>
      </c>
      <c r="M205" s="3">
        <v>0</v>
      </c>
      <c r="N205" s="3">
        <v>0</v>
      </c>
      <c r="O205" s="2">
        <v>44</v>
      </c>
      <c r="P205" s="20"/>
      <c r="Q205" s="20"/>
      <c r="R205" s="20">
        <f t="shared" si="59"/>
        <v>145.059</v>
      </c>
      <c r="S205" s="20"/>
      <c r="T205" s="21"/>
      <c r="U205" s="20">
        <f t="shared" si="62"/>
        <v>71.885000000000005</v>
      </c>
      <c r="V205" s="20"/>
      <c r="W205" s="20"/>
      <c r="X205" s="20">
        <f t="shared" si="65"/>
        <v>132</v>
      </c>
      <c r="Y205" s="23" t="str">
        <f t="shared" si="66"/>
        <v>RSDHS</v>
      </c>
      <c r="Z205" s="23" t="str">
        <f>INDEX($P$1:$X$1,MATCH(MAX(P205:X205),P205:X205,0))</f>
        <v>KSR3</v>
      </c>
      <c r="AA205" s="23"/>
      <c r="AB205" s="23"/>
      <c r="AC205" s="23"/>
      <c r="AD205" s="23"/>
    </row>
    <row r="206" spans="1:33" ht="18.75" x14ac:dyDescent="0.25">
      <c r="A206" s="1">
        <f t="shared" si="67"/>
        <v>205</v>
      </c>
      <c r="B206" s="1">
        <v>48479</v>
      </c>
      <c r="C206" s="1" t="s">
        <v>213</v>
      </c>
      <c r="D206" s="1" t="s">
        <v>3134</v>
      </c>
      <c r="E206" s="1" t="s">
        <v>1166</v>
      </c>
      <c r="F206" s="12">
        <v>0</v>
      </c>
      <c r="G206" s="12">
        <v>0</v>
      </c>
      <c r="H206" s="2">
        <v>35.375999999999998</v>
      </c>
      <c r="I206" s="12">
        <v>43.375999999999998</v>
      </c>
      <c r="J206" s="12">
        <v>0</v>
      </c>
      <c r="K206" s="12">
        <v>0</v>
      </c>
      <c r="L206" s="12">
        <v>23.541</v>
      </c>
      <c r="M206" s="3">
        <v>0</v>
      </c>
      <c r="N206" s="3">
        <v>0</v>
      </c>
      <c r="O206" s="2">
        <v>35</v>
      </c>
      <c r="P206" s="20"/>
      <c r="Q206" s="20"/>
      <c r="R206" s="20">
        <f t="shared" si="59"/>
        <v>130.12799999999999</v>
      </c>
      <c r="S206" s="20"/>
      <c r="T206" s="21"/>
      <c r="U206" s="20">
        <f t="shared" si="62"/>
        <v>64.737750000000005</v>
      </c>
      <c r="V206" s="20"/>
      <c r="W206" s="20"/>
      <c r="X206" s="20">
        <f t="shared" si="65"/>
        <v>105</v>
      </c>
      <c r="Y206" s="23" t="str">
        <f t="shared" si="66"/>
        <v>RSDHS</v>
      </c>
      <c r="Z206" s="23" t="str">
        <f>INDEX($P$1:$X$1,MATCH(MAX(P206:X206),P206:X206,0))</f>
        <v>KSR3</v>
      </c>
      <c r="AA206" s="23"/>
      <c r="AB206" s="23"/>
      <c r="AC206" s="23"/>
      <c r="AD206" s="23"/>
    </row>
    <row r="207" spans="1:33" ht="18.75" x14ac:dyDescent="0.25">
      <c r="A207" s="1">
        <f t="shared" si="67"/>
        <v>206</v>
      </c>
      <c r="B207" s="1">
        <v>14388</v>
      </c>
      <c r="C207" s="1" t="s">
        <v>57</v>
      </c>
      <c r="D207" s="1" t="s">
        <v>3135</v>
      </c>
      <c r="E207" s="1" t="s">
        <v>2714</v>
      </c>
      <c r="F207" s="12">
        <v>0</v>
      </c>
      <c r="G207" s="12">
        <v>0</v>
      </c>
      <c r="H207" s="2">
        <v>40.628</v>
      </c>
      <c r="I207" s="12">
        <v>48.628</v>
      </c>
      <c r="J207" s="12">
        <v>0</v>
      </c>
      <c r="K207" s="12">
        <v>0</v>
      </c>
      <c r="L207" s="12">
        <v>29.026</v>
      </c>
      <c r="M207" s="3">
        <v>0</v>
      </c>
      <c r="N207" s="3">
        <v>0</v>
      </c>
      <c r="O207" s="3">
        <v>0</v>
      </c>
      <c r="P207" s="20"/>
      <c r="Q207" s="20"/>
      <c r="R207" s="20">
        <f t="shared" si="59"/>
        <v>145.88400000000001</v>
      </c>
      <c r="S207" s="20"/>
      <c r="T207" s="21"/>
      <c r="U207" s="20">
        <f t="shared" si="62"/>
        <v>79.8215</v>
      </c>
      <c r="V207" s="20"/>
      <c r="W207" s="20"/>
      <c r="X207" s="20"/>
      <c r="Y207" s="23" t="str">
        <f t="shared" si="66"/>
        <v>RSDHS</v>
      </c>
      <c r="Z207" s="23"/>
      <c r="AA207" s="23"/>
      <c r="AB207" s="23"/>
      <c r="AC207" s="23"/>
      <c r="AD207" s="23"/>
      <c r="AE207" s="23"/>
    </row>
    <row r="208" spans="1:33" ht="18.75" x14ac:dyDescent="0.25">
      <c r="A208" s="1">
        <f t="shared" si="67"/>
        <v>207</v>
      </c>
      <c r="B208" s="1">
        <v>43001</v>
      </c>
      <c r="C208" s="1" t="s">
        <v>1716</v>
      </c>
      <c r="D208" s="1" t="s">
        <v>3136</v>
      </c>
      <c r="E208" s="1" t="s">
        <v>2772</v>
      </c>
      <c r="F208" s="12">
        <v>43.991999999999997</v>
      </c>
      <c r="G208" s="12">
        <v>0</v>
      </c>
      <c r="H208" s="2">
        <v>35.831000000000003</v>
      </c>
      <c r="I208" s="12">
        <v>43.831000000000003</v>
      </c>
      <c r="J208" s="12">
        <v>0</v>
      </c>
      <c r="K208" s="12">
        <v>0</v>
      </c>
      <c r="L208" s="12">
        <v>0</v>
      </c>
      <c r="M208" s="3">
        <v>0</v>
      </c>
      <c r="N208" s="3">
        <v>0</v>
      </c>
      <c r="O208" s="2">
        <v>35</v>
      </c>
      <c r="P208" s="20">
        <f t="shared" si="57"/>
        <v>133.73568</v>
      </c>
      <c r="Q208" s="20"/>
      <c r="R208" s="20">
        <f t="shared" si="59"/>
        <v>131.49299999999999</v>
      </c>
      <c r="S208" s="20"/>
      <c r="T208" s="21"/>
      <c r="U208" s="20"/>
      <c r="V208" s="20"/>
      <c r="W208" s="20"/>
      <c r="X208" s="20">
        <f t="shared" si="65"/>
        <v>105</v>
      </c>
      <c r="Y208" s="23" t="str">
        <f t="shared" si="66"/>
        <v>Bommrajpeth</v>
      </c>
      <c r="Z208" s="23" t="str">
        <f>INDEX($P$1:$X$1,MATCH(MAX(P208:X208),P208:X208,0))</f>
        <v>GIR</v>
      </c>
      <c r="AA208" s="23"/>
      <c r="AB208" s="23"/>
      <c r="AC208" s="23"/>
      <c r="AD208" s="23"/>
    </row>
    <row r="209" spans="1:31" ht="18.75" x14ac:dyDescent="0.25">
      <c r="A209" s="1">
        <f t="shared" si="67"/>
        <v>208</v>
      </c>
      <c r="B209" s="1">
        <v>14680</v>
      </c>
      <c r="C209" s="1" t="s">
        <v>1209</v>
      </c>
      <c r="D209" s="1" t="s">
        <v>3137</v>
      </c>
      <c r="E209" s="1" t="s">
        <v>1550</v>
      </c>
      <c r="F209" s="12">
        <v>0</v>
      </c>
      <c r="G209" s="12">
        <v>0</v>
      </c>
      <c r="H209" s="2">
        <v>37</v>
      </c>
      <c r="I209" s="12">
        <v>43.509</v>
      </c>
      <c r="J209" s="12">
        <v>0</v>
      </c>
      <c r="K209" s="12">
        <v>0</v>
      </c>
      <c r="L209" s="12">
        <v>25.795999999999999</v>
      </c>
      <c r="M209" s="3">
        <v>0</v>
      </c>
      <c r="N209" s="3">
        <v>0</v>
      </c>
      <c r="O209" s="2">
        <v>34</v>
      </c>
      <c r="P209" s="20"/>
      <c r="Q209" s="20"/>
      <c r="R209" s="20">
        <f t="shared" si="59"/>
        <v>130.52699999999999</v>
      </c>
      <c r="S209" s="20"/>
      <c r="T209" s="21"/>
      <c r="U209" s="20">
        <f t="shared" si="62"/>
        <v>70.938999999999993</v>
      </c>
      <c r="V209" s="20"/>
      <c r="W209" s="20"/>
      <c r="X209" s="20">
        <f t="shared" si="65"/>
        <v>102</v>
      </c>
      <c r="Y209" s="23" t="str">
        <f t="shared" si="66"/>
        <v>RSDHS</v>
      </c>
      <c r="Z209" s="23" t="str">
        <f>INDEX($P$1:$X$1,MATCH(MAX(P209:X209),P209:X209,0))</f>
        <v>KSR3</v>
      </c>
      <c r="AA209" s="23"/>
      <c r="AB209" s="23"/>
      <c r="AC209" s="23"/>
      <c r="AD209" s="23"/>
    </row>
    <row r="210" spans="1:31" ht="18.75" x14ac:dyDescent="0.25">
      <c r="A210" s="1">
        <f t="shared" si="67"/>
        <v>209</v>
      </c>
      <c r="B210" s="1">
        <v>49069</v>
      </c>
      <c r="C210" s="1" t="s">
        <v>2179</v>
      </c>
      <c r="D210" s="1" t="s">
        <v>3138</v>
      </c>
      <c r="E210" s="1" t="s">
        <v>2181</v>
      </c>
      <c r="F210" s="12">
        <v>0</v>
      </c>
      <c r="G210" s="12">
        <v>0</v>
      </c>
      <c r="H210" s="2">
        <v>31.340000000000003</v>
      </c>
      <c r="I210" s="12">
        <v>39.340000000000003</v>
      </c>
      <c r="J210" s="12">
        <v>0</v>
      </c>
      <c r="K210" s="12">
        <v>0</v>
      </c>
      <c r="L210" s="12">
        <v>32.768999999999998</v>
      </c>
      <c r="M210" s="3">
        <v>0</v>
      </c>
      <c r="N210" s="3">
        <v>0</v>
      </c>
      <c r="O210" s="3">
        <v>0</v>
      </c>
      <c r="P210" s="20"/>
      <c r="Q210" s="20"/>
      <c r="R210" s="20">
        <f t="shared" si="59"/>
        <v>118.02000000000001</v>
      </c>
      <c r="S210" s="20"/>
      <c r="T210" s="21"/>
      <c r="U210" s="20">
        <f t="shared" si="62"/>
        <v>90.114750000000001</v>
      </c>
      <c r="V210" s="20"/>
      <c r="W210" s="20"/>
      <c r="X210" s="20"/>
      <c r="Y210" s="23" t="str">
        <f t="shared" si="66"/>
        <v>RSDHS</v>
      </c>
      <c r="Z210" s="23"/>
      <c r="AA210" s="23"/>
      <c r="AB210" s="23"/>
      <c r="AC210" s="23"/>
      <c r="AD210" s="23"/>
      <c r="AE210" s="23"/>
    </row>
    <row r="211" spans="1:31" ht="18.75" x14ac:dyDescent="0.25">
      <c r="A211" s="1">
        <f t="shared" si="67"/>
        <v>210</v>
      </c>
      <c r="B211" s="1">
        <v>7465</v>
      </c>
      <c r="C211" s="1" t="s">
        <v>64</v>
      </c>
      <c r="D211" s="1" t="s">
        <v>3139</v>
      </c>
      <c r="E211" s="1" t="s">
        <v>1166</v>
      </c>
      <c r="F211" s="12">
        <v>0</v>
      </c>
      <c r="G211" s="12">
        <v>0</v>
      </c>
      <c r="H211" s="2">
        <v>36.268000000000001</v>
      </c>
      <c r="I211" s="12">
        <v>44.268000000000001</v>
      </c>
      <c r="J211" s="12">
        <v>0</v>
      </c>
      <c r="K211" s="12">
        <v>0</v>
      </c>
      <c r="L211" s="12">
        <v>24.010999999999999</v>
      </c>
      <c r="M211" s="3">
        <v>0</v>
      </c>
      <c r="N211" s="3">
        <v>0</v>
      </c>
      <c r="O211" s="2">
        <v>35</v>
      </c>
      <c r="P211" s="20"/>
      <c r="Q211" s="20"/>
      <c r="R211" s="20">
        <f t="shared" si="59"/>
        <v>132.804</v>
      </c>
      <c r="S211" s="20"/>
      <c r="T211" s="21"/>
      <c r="U211" s="20">
        <f t="shared" si="62"/>
        <v>66.030249999999995</v>
      </c>
      <c r="V211" s="20"/>
      <c r="W211" s="20"/>
      <c r="X211" s="20">
        <f t="shared" si="65"/>
        <v>105</v>
      </c>
      <c r="Y211" s="23" t="str">
        <f t="shared" si="66"/>
        <v>RSDHS</v>
      </c>
      <c r="Z211" s="23" t="str">
        <f>INDEX($P$1:$X$1,MATCH(MAX(P211:X211),P211:X211,0))</f>
        <v>KSR3</v>
      </c>
      <c r="AA211" s="23"/>
      <c r="AB211" s="23"/>
      <c r="AC211" s="23"/>
      <c r="AD211" s="23"/>
    </row>
    <row r="212" spans="1:31" ht="18.75" x14ac:dyDescent="0.25">
      <c r="A212" s="1">
        <f t="shared" si="67"/>
        <v>211</v>
      </c>
      <c r="B212" s="1">
        <v>50838</v>
      </c>
      <c r="C212" s="1" t="s">
        <v>413</v>
      </c>
      <c r="D212" s="1" t="s">
        <v>3140</v>
      </c>
      <c r="E212" s="1" t="s">
        <v>2733</v>
      </c>
      <c r="F212" s="12">
        <v>36.338999999999999</v>
      </c>
      <c r="G212" s="12">
        <v>36.476999999999997</v>
      </c>
      <c r="H212" s="3">
        <v>0</v>
      </c>
      <c r="I212" s="12">
        <v>0</v>
      </c>
      <c r="J212" s="12">
        <v>0</v>
      </c>
      <c r="K212" s="12">
        <v>0</v>
      </c>
      <c r="L212" s="12">
        <v>0</v>
      </c>
      <c r="M212" s="3">
        <v>0</v>
      </c>
      <c r="N212" s="3">
        <v>0</v>
      </c>
      <c r="O212" s="3">
        <v>0</v>
      </c>
      <c r="P212" s="20">
        <f t="shared" si="57"/>
        <v>110.47055999999999</v>
      </c>
      <c r="Q212" s="20">
        <f t="shared" si="58"/>
        <v>110.89008</v>
      </c>
      <c r="R212" s="20"/>
      <c r="S212" s="20"/>
      <c r="T212" s="21"/>
      <c r="U212" s="20"/>
      <c r="V212" s="20"/>
      <c r="W212" s="20"/>
      <c r="X212" s="20"/>
      <c r="Y212" s="23" t="str">
        <f t="shared" si="66"/>
        <v>GIR</v>
      </c>
      <c r="Z212" s="23"/>
      <c r="AA212" s="23"/>
      <c r="AB212" s="23"/>
      <c r="AC212" s="23"/>
      <c r="AD212" s="23"/>
      <c r="AE212" s="23"/>
    </row>
    <row r="213" spans="1:31" ht="18.75" x14ac:dyDescent="0.25">
      <c r="A213" s="1">
        <f t="shared" si="67"/>
        <v>212</v>
      </c>
      <c r="B213" s="1">
        <v>46841</v>
      </c>
      <c r="C213" s="1" t="s">
        <v>243</v>
      </c>
      <c r="D213" s="1" t="s">
        <v>3141</v>
      </c>
      <c r="E213" s="1" t="s">
        <v>1632</v>
      </c>
      <c r="F213" s="12">
        <v>0</v>
      </c>
      <c r="G213" s="12">
        <v>0</v>
      </c>
      <c r="H213" s="2">
        <v>34.713000000000001</v>
      </c>
      <c r="I213" s="12">
        <v>42.713000000000001</v>
      </c>
      <c r="J213" s="12">
        <v>0</v>
      </c>
      <c r="K213" s="12">
        <v>0</v>
      </c>
      <c r="L213" s="12">
        <v>30.497</v>
      </c>
      <c r="M213" s="3">
        <v>0</v>
      </c>
      <c r="N213" s="3">
        <v>0</v>
      </c>
      <c r="O213" s="2">
        <v>29</v>
      </c>
      <c r="P213" s="20"/>
      <c r="Q213" s="20"/>
      <c r="R213" s="20">
        <f t="shared" si="59"/>
        <v>128.13900000000001</v>
      </c>
      <c r="S213" s="20"/>
      <c r="T213" s="21"/>
      <c r="U213" s="20">
        <f t="shared" si="62"/>
        <v>83.866749999999996</v>
      </c>
      <c r="V213" s="20"/>
      <c r="W213" s="20"/>
      <c r="X213" s="20">
        <f t="shared" si="65"/>
        <v>87</v>
      </c>
      <c r="Y213" s="23" t="str">
        <f t="shared" si="66"/>
        <v>RSDHS</v>
      </c>
      <c r="Z213" s="23" t="str">
        <f>INDEX($P$1:$X$1,MATCH(MAX(P213:X213),P213:X213,0))</f>
        <v>KSR3</v>
      </c>
      <c r="AA213" s="23"/>
      <c r="AB213" s="23"/>
      <c r="AC213" s="23"/>
      <c r="AD213" s="23"/>
    </row>
    <row r="214" spans="1:31" ht="18.75" x14ac:dyDescent="0.25">
      <c r="A214" s="1">
        <f t="shared" si="67"/>
        <v>213</v>
      </c>
      <c r="B214" s="1">
        <v>51203</v>
      </c>
      <c r="C214" s="1" t="s">
        <v>2441</v>
      </c>
      <c r="D214" s="1" t="s">
        <v>3142</v>
      </c>
      <c r="E214" s="1" t="s">
        <v>1574</v>
      </c>
      <c r="F214" s="12">
        <v>0</v>
      </c>
      <c r="G214" s="12">
        <v>0</v>
      </c>
      <c r="H214" s="2">
        <v>49.981999999999999</v>
      </c>
      <c r="I214" s="12">
        <v>57.981999999999999</v>
      </c>
      <c r="J214" s="12">
        <v>0</v>
      </c>
      <c r="K214" s="12">
        <v>0</v>
      </c>
      <c r="L214" s="12">
        <v>31.97</v>
      </c>
      <c r="M214" s="3">
        <v>0</v>
      </c>
      <c r="N214" s="3">
        <v>0</v>
      </c>
      <c r="O214" s="2">
        <v>42</v>
      </c>
      <c r="P214" s="20"/>
      <c r="Q214" s="20"/>
      <c r="R214" s="20">
        <f t="shared" si="59"/>
        <v>173.946</v>
      </c>
      <c r="S214" s="20"/>
      <c r="T214" s="21"/>
      <c r="U214" s="20">
        <f t="shared" si="62"/>
        <v>87.91749999999999</v>
      </c>
      <c r="V214" s="20"/>
      <c r="W214" s="20"/>
      <c r="X214" s="20">
        <f t="shared" si="65"/>
        <v>126</v>
      </c>
      <c r="Y214" s="23" t="str">
        <f t="shared" si="66"/>
        <v>RSDHS</v>
      </c>
      <c r="Z214" s="23" t="str">
        <f>INDEX($P$1:$X$1,MATCH(MAX(P214:X214),P214:X214,0))</f>
        <v>KSR3</v>
      </c>
      <c r="AA214" s="23"/>
      <c r="AB214" s="23"/>
      <c r="AC214" s="23"/>
      <c r="AD214" s="23"/>
    </row>
    <row r="215" spans="1:31" ht="18.75" x14ac:dyDescent="0.25">
      <c r="A215" s="1">
        <f t="shared" si="67"/>
        <v>214</v>
      </c>
      <c r="B215" s="1">
        <v>50732</v>
      </c>
      <c r="C215" s="1" t="s">
        <v>315</v>
      </c>
      <c r="D215" s="1" t="s">
        <v>3143</v>
      </c>
      <c r="E215" s="1" t="s">
        <v>1415</v>
      </c>
      <c r="F215" s="12">
        <v>0</v>
      </c>
      <c r="G215" s="12">
        <v>0</v>
      </c>
      <c r="H215" s="2">
        <v>47.445999999999998</v>
      </c>
      <c r="I215" s="12">
        <v>55.445999999999998</v>
      </c>
      <c r="J215" s="12">
        <v>0</v>
      </c>
      <c r="K215" s="12">
        <v>0</v>
      </c>
      <c r="L215" s="12">
        <v>39.094000000000001</v>
      </c>
      <c r="M215" s="3">
        <v>0</v>
      </c>
      <c r="N215" s="3">
        <v>0</v>
      </c>
      <c r="O215" s="2">
        <v>22</v>
      </c>
      <c r="P215" s="20"/>
      <c r="Q215" s="20"/>
      <c r="R215" s="20">
        <f t="shared" si="59"/>
        <v>166.33799999999999</v>
      </c>
      <c r="S215" s="20"/>
      <c r="T215" s="21"/>
      <c r="U215" s="20">
        <f t="shared" si="62"/>
        <v>107.5085</v>
      </c>
      <c r="V215" s="20"/>
      <c r="W215" s="20"/>
      <c r="X215" s="20">
        <f t="shared" si="65"/>
        <v>66</v>
      </c>
      <c r="Y215" s="23" t="str">
        <f t="shared" si="66"/>
        <v>Bommrajpeth</v>
      </c>
      <c r="Z215" s="23" t="str">
        <f>INDEX($P$1:$X$1,MATCH(MAX(P215:X215),P215:X215,0))</f>
        <v>KSR3</v>
      </c>
      <c r="AA215" s="23"/>
      <c r="AB215" s="23"/>
      <c r="AC215" s="23"/>
      <c r="AD215" s="23"/>
    </row>
    <row r="216" spans="1:31" ht="18.75" x14ac:dyDescent="0.25">
      <c r="A216" s="1">
        <f t="shared" si="67"/>
        <v>215</v>
      </c>
      <c r="B216" s="1">
        <v>26063</v>
      </c>
      <c r="C216" s="1" t="s">
        <v>271</v>
      </c>
      <c r="D216" s="1" t="s">
        <v>3144</v>
      </c>
      <c r="E216" s="1" t="s">
        <v>1398</v>
      </c>
      <c r="F216" s="12">
        <v>0</v>
      </c>
      <c r="G216" s="12">
        <v>0</v>
      </c>
      <c r="H216" s="2">
        <v>35.634999999999998</v>
      </c>
      <c r="I216" s="12">
        <v>43.634999999999998</v>
      </c>
      <c r="J216" s="12">
        <v>0</v>
      </c>
      <c r="K216" s="12">
        <v>0</v>
      </c>
      <c r="L216" s="12">
        <v>22.739000000000001</v>
      </c>
      <c r="M216" s="3">
        <v>0</v>
      </c>
      <c r="N216" s="3">
        <v>0</v>
      </c>
      <c r="O216" s="3">
        <v>0</v>
      </c>
      <c r="P216" s="20"/>
      <c r="Q216" s="20"/>
      <c r="R216" s="20">
        <f t="shared" si="59"/>
        <v>130.905</v>
      </c>
      <c r="S216" s="20"/>
      <c r="T216" s="21"/>
      <c r="U216" s="20">
        <f t="shared" si="62"/>
        <v>62.532250000000005</v>
      </c>
      <c r="V216" s="20"/>
      <c r="W216" s="20"/>
      <c r="X216" s="20"/>
      <c r="Y216" s="23" t="str">
        <f t="shared" si="66"/>
        <v>RSDHS</v>
      </c>
      <c r="Z216" s="23"/>
      <c r="AA216" s="23"/>
      <c r="AB216" s="23"/>
      <c r="AC216" s="23"/>
      <c r="AD216" s="23"/>
      <c r="AE216" s="23"/>
    </row>
    <row r="217" spans="1:31" ht="18.75" x14ac:dyDescent="0.25">
      <c r="A217" s="1">
        <f t="shared" si="67"/>
        <v>216</v>
      </c>
      <c r="B217" s="1">
        <v>51247</v>
      </c>
      <c r="C217" s="1" t="s">
        <v>903</v>
      </c>
      <c r="D217" s="1" t="s">
        <v>3145</v>
      </c>
      <c r="E217" s="1" t="s">
        <v>1408</v>
      </c>
      <c r="F217" s="12">
        <v>0</v>
      </c>
      <c r="G217" s="12">
        <v>0</v>
      </c>
      <c r="H217" s="2">
        <v>33.107999999999997</v>
      </c>
      <c r="I217" s="12">
        <v>41.107999999999997</v>
      </c>
      <c r="J217" s="12">
        <v>0</v>
      </c>
      <c r="K217" s="12">
        <v>0</v>
      </c>
      <c r="L217" s="12">
        <v>27.204000000000001</v>
      </c>
      <c r="M217" s="3">
        <v>0</v>
      </c>
      <c r="N217" s="3">
        <v>0</v>
      </c>
      <c r="O217" s="2">
        <v>31</v>
      </c>
      <c r="P217" s="20"/>
      <c r="Q217" s="20"/>
      <c r="R217" s="20">
        <f t="shared" si="59"/>
        <v>123.32399999999998</v>
      </c>
      <c r="S217" s="20"/>
      <c r="T217" s="21"/>
      <c r="U217" s="20">
        <f t="shared" si="62"/>
        <v>74.811000000000007</v>
      </c>
      <c r="V217" s="20"/>
      <c r="W217" s="20"/>
      <c r="X217" s="20">
        <f t="shared" si="65"/>
        <v>93</v>
      </c>
      <c r="Y217" s="23" t="str">
        <f t="shared" si="66"/>
        <v>RSDHS</v>
      </c>
      <c r="Z217" s="23" t="str">
        <f>INDEX($P$1:$X$1,MATCH(MAX(P217:X217),P217:X217,0))</f>
        <v>KSR3</v>
      </c>
      <c r="AA217" s="23"/>
      <c r="AB217" s="23"/>
      <c r="AC217" s="23"/>
      <c r="AD217" s="23"/>
    </row>
    <row r="218" spans="1:31" ht="18.75" x14ac:dyDescent="0.25">
      <c r="A218" s="1">
        <f t="shared" si="67"/>
        <v>217</v>
      </c>
      <c r="B218" s="1">
        <v>49064</v>
      </c>
      <c r="C218" s="1" t="s">
        <v>68</v>
      </c>
      <c r="D218" s="1" t="s">
        <v>3146</v>
      </c>
      <c r="E218" s="1" t="s">
        <v>1374</v>
      </c>
      <c r="F218" s="12">
        <v>0</v>
      </c>
      <c r="G218" s="12">
        <v>0</v>
      </c>
      <c r="H218" s="2">
        <v>38.26</v>
      </c>
      <c r="I218" s="12">
        <v>46.26</v>
      </c>
      <c r="J218" s="12">
        <v>0</v>
      </c>
      <c r="K218" s="12">
        <v>0</v>
      </c>
      <c r="L218" s="12">
        <v>28.548999999999999</v>
      </c>
      <c r="M218" s="3">
        <v>0</v>
      </c>
      <c r="N218" s="3">
        <v>0</v>
      </c>
      <c r="O218" s="2">
        <v>44</v>
      </c>
      <c r="P218" s="20"/>
      <c r="Q218" s="20"/>
      <c r="R218" s="20">
        <f t="shared" si="59"/>
        <v>138.78</v>
      </c>
      <c r="S218" s="20"/>
      <c r="T218" s="21"/>
      <c r="U218" s="20">
        <f t="shared" si="62"/>
        <v>78.509749999999997</v>
      </c>
      <c r="V218" s="20"/>
      <c r="W218" s="20"/>
      <c r="X218" s="20">
        <f t="shared" si="65"/>
        <v>132</v>
      </c>
      <c r="Y218" s="23" t="str">
        <f t="shared" si="66"/>
        <v>RSDHS</v>
      </c>
      <c r="Z218" s="23" t="str">
        <f>INDEX($P$1:$X$1,MATCH(MAX(P218:X218),P218:X218,0))</f>
        <v>KSR3</v>
      </c>
      <c r="AA218" s="23"/>
      <c r="AB218" s="23"/>
      <c r="AC218" s="23"/>
      <c r="AD218" s="23"/>
    </row>
    <row r="219" spans="1:31" ht="18.75" x14ac:dyDescent="0.25">
      <c r="A219" s="1">
        <f t="shared" si="67"/>
        <v>218</v>
      </c>
      <c r="B219" s="1">
        <v>46479</v>
      </c>
      <c r="C219" s="1" t="s">
        <v>1832</v>
      </c>
      <c r="D219" s="1" t="s">
        <v>3147</v>
      </c>
      <c r="E219" s="1" t="s">
        <v>1327</v>
      </c>
      <c r="F219" s="12">
        <v>0</v>
      </c>
      <c r="G219" s="12">
        <v>0</v>
      </c>
      <c r="H219" s="2">
        <v>41.631999999999998</v>
      </c>
      <c r="I219" s="12">
        <v>49.631999999999998</v>
      </c>
      <c r="J219" s="12">
        <v>0</v>
      </c>
      <c r="K219" s="12">
        <v>0</v>
      </c>
      <c r="L219" s="12">
        <v>18.988</v>
      </c>
      <c r="M219" s="3">
        <v>0</v>
      </c>
      <c r="N219" s="3">
        <v>0</v>
      </c>
      <c r="O219" s="2">
        <v>39</v>
      </c>
      <c r="P219" s="20"/>
      <c r="Q219" s="20"/>
      <c r="R219" s="20">
        <f t="shared" si="59"/>
        <v>148.89599999999999</v>
      </c>
      <c r="S219" s="20"/>
      <c r="T219" s="21"/>
      <c r="U219" s="20">
        <f t="shared" si="62"/>
        <v>52.216999999999999</v>
      </c>
      <c r="V219" s="20"/>
      <c r="W219" s="20"/>
      <c r="X219" s="20">
        <f t="shared" si="65"/>
        <v>117</v>
      </c>
      <c r="Y219" s="23" t="str">
        <f t="shared" si="66"/>
        <v>RSDHS</v>
      </c>
      <c r="Z219" s="23" t="str">
        <f>INDEX($P$1:$X$1,MATCH(MAX(P219:X219),P219:X219,0))</f>
        <v>KSR3</v>
      </c>
      <c r="AA219" s="23"/>
      <c r="AB219" s="23"/>
      <c r="AC219" s="23"/>
      <c r="AD219" s="23"/>
    </row>
    <row r="220" spans="1:31" ht="18.75" x14ac:dyDescent="0.25">
      <c r="A220" s="1">
        <f t="shared" si="67"/>
        <v>219</v>
      </c>
      <c r="B220" s="1">
        <v>15120</v>
      </c>
      <c r="C220" s="1" t="s">
        <v>1225</v>
      </c>
      <c r="D220" s="1" t="s">
        <v>3148</v>
      </c>
      <c r="E220" s="1" t="s">
        <v>1366</v>
      </c>
      <c r="F220" s="12">
        <v>0</v>
      </c>
      <c r="G220" s="12">
        <v>0</v>
      </c>
      <c r="H220" s="2">
        <v>46.383000000000003</v>
      </c>
      <c r="I220" s="12">
        <v>54.383000000000003</v>
      </c>
      <c r="J220" s="12">
        <v>0</v>
      </c>
      <c r="K220" s="12">
        <v>0</v>
      </c>
      <c r="L220" s="12">
        <v>32.145000000000003</v>
      </c>
      <c r="M220" s="3">
        <v>0</v>
      </c>
      <c r="N220" s="3">
        <v>0</v>
      </c>
      <c r="O220" s="2">
        <v>44</v>
      </c>
      <c r="P220" s="20"/>
      <c r="Q220" s="20"/>
      <c r="R220" s="20">
        <f t="shared" si="59"/>
        <v>163.149</v>
      </c>
      <c r="S220" s="20"/>
      <c r="T220" s="21"/>
      <c r="U220" s="20">
        <f t="shared" si="62"/>
        <v>88.398750000000007</v>
      </c>
      <c r="V220" s="20"/>
      <c r="W220" s="20"/>
      <c r="X220" s="20">
        <f t="shared" si="65"/>
        <v>132</v>
      </c>
      <c r="Y220" s="23" t="str">
        <f t="shared" si="66"/>
        <v>RSDHS</v>
      </c>
      <c r="Z220" s="23" t="str">
        <f>INDEX($P$1:$X$1,MATCH(MAX(P220:X220),P220:X220,0))</f>
        <v>KSR3</v>
      </c>
      <c r="AA220" s="23"/>
      <c r="AB220" s="23"/>
      <c r="AC220" s="23"/>
      <c r="AD220" s="23"/>
    </row>
    <row r="221" spans="1:31" ht="18.75" x14ac:dyDescent="0.25">
      <c r="A221" s="1">
        <f t="shared" si="67"/>
        <v>220</v>
      </c>
      <c r="B221" s="1">
        <v>14605</v>
      </c>
      <c r="C221" s="1" t="s">
        <v>1207</v>
      </c>
      <c r="D221" s="1" t="s">
        <v>3149</v>
      </c>
      <c r="E221" s="1" t="s">
        <v>1328</v>
      </c>
      <c r="F221" s="12">
        <v>0</v>
      </c>
      <c r="G221" s="12">
        <v>0</v>
      </c>
      <c r="H221" s="2">
        <v>44.5</v>
      </c>
      <c r="I221" s="12">
        <v>50.658999999999999</v>
      </c>
      <c r="J221" s="12">
        <v>0</v>
      </c>
      <c r="K221" s="12">
        <v>0</v>
      </c>
      <c r="L221" s="12">
        <v>26.434999999999999</v>
      </c>
      <c r="M221" s="3">
        <v>0</v>
      </c>
      <c r="N221" s="3">
        <v>0</v>
      </c>
      <c r="O221" s="3">
        <v>0</v>
      </c>
      <c r="P221" s="20"/>
      <c r="Q221" s="20"/>
      <c r="R221" s="20">
        <f t="shared" si="59"/>
        <v>151.977</v>
      </c>
      <c r="S221" s="20"/>
      <c r="T221" s="21"/>
      <c r="U221" s="20">
        <f t="shared" si="62"/>
        <v>72.696249999999992</v>
      </c>
      <c r="V221" s="20"/>
      <c r="W221" s="20"/>
      <c r="X221" s="20"/>
      <c r="Y221" s="23" t="str">
        <f t="shared" si="66"/>
        <v>RSDHS</v>
      </c>
      <c r="Z221" s="23"/>
      <c r="AA221" s="23"/>
      <c r="AB221" s="23"/>
      <c r="AC221" s="23"/>
      <c r="AD221" s="23"/>
      <c r="AE221" s="23"/>
    </row>
    <row r="222" spans="1:31" ht="18.75" x14ac:dyDescent="0.25">
      <c r="A222" s="1">
        <f t="shared" si="67"/>
        <v>221</v>
      </c>
      <c r="B222" s="1">
        <v>14258</v>
      </c>
      <c r="C222" s="1" t="s">
        <v>1185</v>
      </c>
      <c r="D222" s="1" t="s">
        <v>3150</v>
      </c>
      <c r="E222" s="1" t="s">
        <v>1574</v>
      </c>
      <c r="F222" s="12">
        <v>0</v>
      </c>
      <c r="G222" s="12">
        <v>0</v>
      </c>
      <c r="H222" s="2">
        <v>48.2</v>
      </c>
      <c r="I222" s="12">
        <v>50.252000000000002</v>
      </c>
      <c r="J222" s="12">
        <v>0</v>
      </c>
      <c r="K222" s="12">
        <v>0</v>
      </c>
      <c r="L222" s="12">
        <v>34.01</v>
      </c>
      <c r="M222" s="3">
        <v>0</v>
      </c>
      <c r="N222" s="3">
        <v>0</v>
      </c>
      <c r="O222" s="2">
        <v>42</v>
      </c>
      <c r="P222" s="20"/>
      <c r="Q222" s="20"/>
      <c r="R222" s="20">
        <f t="shared" si="59"/>
        <v>150.756</v>
      </c>
      <c r="S222" s="20"/>
      <c r="T222" s="21"/>
      <c r="U222" s="20">
        <f t="shared" si="62"/>
        <v>93.527499999999989</v>
      </c>
      <c r="V222" s="20"/>
      <c r="W222" s="20"/>
      <c r="X222" s="20">
        <f t="shared" si="65"/>
        <v>126</v>
      </c>
      <c r="Y222" s="23" t="str">
        <f t="shared" si="66"/>
        <v>RSDHS</v>
      </c>
      <c r="Z222" s="23" t="str">
        <f>INDEX($P$1:$X$1,MATCH(MAX(P222:X222),P222:X222,0))</f>
        <v>KSR3</v>
      </c>
      <c r="AA222" s="23"/>
      <c r="AB222" s="23"/>
      <c r="AC222" s="23"/>
      <c r="AD222" s="23"/>
    </row>
    <row r="223" spans="1:31" ht="18.75" x14ac:dyDescent="0.25">
      <c r="A223" s="1">
        <f t="shared" si="67"/>
        <v>222</v>
      </c>
      <c r="B223" s="1">
        <v>43446</v>
      </c>
      <c r="C223" s="1" t="s">
        <v>1734</v>
      </c>
      <c r="D223" s="1" t="s">
        <v>3151</v>
      </c>
      <c r="E223" s="1" t="s">
        <v>1374</v>
      </c>
      <c r="F223" s="12">
        <v>0</v>
      </c>
      <c r="G223" s="12">
        <v>0</v>
      </c>
      <c r="H223" s="2">
        <v>38.095999999999997</v>
      </c>
      <c r="I223" s="12">
        <v>46.095999999999997</v>
      </c>
      <c r="J223" s="12">
        <v>0</v>
      </c>
      <c r="K223" s="12">
        <v>0</v>
      </c>
      <c r="L223" s="12">
        <v>24.747</v>
      </c>
      <c r="M223" s="3">
        <v>0</v>
      </c>
      <c r="N223" s="3">
        <v>0</v>
      </c>
      <c r="O223" s="2">
        <v>44</v>
      </c>
      <c r="P223" s="20"/>
      <c r="Q223" s="20"/>
      <c r="R223" s="20">
        <f t="shared" si="59"/>
        <v>138.28799999999998</v>
      </c>
      <c r="S223" s="20"/>
      <c r="T223" s="21"/>
      <c r="U223" s="20">
        <f t="shared" si="62"/>
        <v>68.054249999999996</v>
      </c>
      <c r="V223" s="20"/>
      <c r="W223" s="20"/>
      <c r="X223" s="20">
        <f t="shared" si="65"/>
        <v>132</v>
      </c>
      <c r="Y223" s="23" t="str">
        <f t="shared" si="66"/>
        <v>RSDHS</v>
      </c>
      <c r="Z223" s="23" t="str">
        <f>INDEX($P$1:$X$1,MATCH(MAX(P223:X223),P223:X223,0))</f>
        <v>KSR3</v>
      </c>
      <c r="AA223" s="23"/>
      <c r="AB223" s="23"/>
      <c r="AC223" s="23"/>
      <c r="AD223" s="23"/>
    </row>
    <row r="224" spans="1:31" ht="18.75" x14ac:dyDescent="0.25">
      <c r="A224" s="1">
        <f t="shared" si="67"/>
        <v>223</v>
      </c>
      <c r="B224" s="1">
        <v>13972</v>
      </c>
      <c r="C224" s="1" t="s">
        <v>719</v>
      </c>
      <c r="D224" s="1" t="s">
        <v>3152</v>
      </c>
      <c r="E224" s="1" t="s">
        <v>1166</v>
      </c>
      <c r="F224" s="12">
        <v>0</v>
      </c>
      <c r="G224" s="12">
        <v>0</v>
      </c>
      <c r="H224" s="2">
        <v>35.965000000000003</v>
      </c>
      <c r="I224" s="12">
        <v>43.965000000000003</v>
      </c>
      <c r="J224" s="12">
        <v>0</v>
      </c>
      <c r="K224" s="12">
        <v>0</v>
      </c>
      <c r="L224" s="12">
        <v>24.25</v>
      </c>
      <c r="M224" s="3">
        <v>0</v>
      </c>
      <c r="N224" s="3">
        <v>0</v>
      </c>
      <c r="O224" s="2">
        <v>35</v>
      </c>
      <c r="P224" s="20"/>
      <c r="Q224" s="20"/>
      <c r="R224" s="20">
        <f t="shared" si="59"/>
        <v>131.89500000000001</v>
      </c>
      <c r="S224" s="20"/>
      <c r="T224" s="21"/>
      <c r="U224" s="20">
        <f t="shared" si="62"/>
        <v>66.6875</v>
      </c>
      <c r="V224" s="20"/>
      <c r="W224" s="20"/>
      <c r="X224" s="20">
        <f t="shared" si="65"/>
        <v>105</v>
      </c>
      <c r="Y224" s="23" t="str">
        <f t="shared" si="66"/>
        <v>RSDHS</v>
      </c>
      <c r="Z224" s="23" t="str">
        <f>INDEX($P$1:$X$1,MATCH(MAX(P224:X224),P224:X224,0))</f>
        <v>KSR3</v>
      </c>
      <c r="AA224" s="23"/>
      <c r="AB224" s="23"/>
      <c r="AC224" s="23"/>
      <c r="AD224" s="23"/>
    </row>
    <row r="225" spans="1:31" ht="18.75" x14ac:dyDescent="0.25">
      <c r="A225" s="1">
        <f t="shared" si="67"/>
        <v>224</v>
      </c>
      <c r="B225" s="1">
        <v>46962</v>
      </c>
      <c r="C225" s="1" t="s">
        <v>1901</v>
      </c>
      <c r="D225" s="1" t="s">
        <v>3153</v>
      </c>
      <c r="E225" s="1" t="s">
        <v>1903</v>
      </c>
      <c r="F225" s="12">
        <v>0</v>
      </c>
      <c r="G225" s="12">
        <v>0</v>
      </c>
      <c r="H225" s="2">
        <v>35.131999999999998</v>
      </c>
      <c r="I225" s="12">
        <v>43.131999999999998</v>
      </c>
      <c r="J225" s="12">
        <v>0</v>
      </c>
      <c r="K225" s="12">
        <v>0</v>
      </c>
      <c r="L225" s="12">
        <v>25.966000000000001</v>
      </c>
      <c r="M225" s="3">
        <v>0</v>
      </c>
      <c r="N225" s="3">
        <v>0</v>
      </c>
      <c r="O225" s="2">
        <v>34</v>
      </c>
      <c r="P225" s="20"/>
      <c r="Q225" s="20"/>
      <c r="R225" s="20">
        <f t="shared" si="59"/>
        <v>129.39599999999999</v>
      </c>
      <c r="S225" s="20"/>
      <c r="T225" s="21"/>
      <c r="U225" s="20">
        <f t="shared" si="62"/>
        <v>71.406500000000008</v>
      </c>
      <c r="V225" s="20"/>
      <c r="W225" s="20"/>
      <c r="X225" s="20">
        <f t="shared" si="65"/>
        <v>102</v>
      </c>
      <c r="Y225" s="23" t="str">
        <f t="shared" si="66"/>
        <v>RSDHS</v>
      </c>
      <c r="Z225" s="23" t="str">
        <f>INDEX($P$1:$X$1,MATCH(MAX(P225:X225),P225:X225,0))</f>
        <v>KSR3</v>
      </c>
      <c r="AA225" s="23"/>
      <c r="AB225" s="23"/>
      <c r="AC225" s="23"/>
      <c r="AD225" s="23"/>
    </row>
    <row r="226" spans="1:31" ht="18.75" x14ac:dyDescent="0.25">
      <c r="A226" s="1">
        <f t="shared" si="67"/>
        <v>225</v>
      </c>
      <c r="B226" s="1">
        <v>15228</v>
      </c>
      <c r="C226" s="1" t="s">
        <v>1231</v>
      </c>
      <c r="D226" s="1" t="s">
        <v>3154</v>
      </c>
      <c r="E226" s="1" t="s">
        <v>1491</v>
      </c>
      <c r="F226" s="12">
        <v>0</v>
      </c>
      <c r="G226" s="12">
        <v>0</v>
      </c>
      <c r="H226" s="2">
        <v>49.8</v>
      </c>
      <c r="I226" s="12">
        <v>55.347000000000001</v>
      </c>
      <c r="J226" s="12">
        <v>0</v>
      </c>
      <c r="K226" s="12">
        <v>0</v>
      </c>
      <c r="L226" s="12">
        <v>29.366</v>
      </c>
      <c r="M226" s="3">
        <v>0</v>
      </c>
      <c r="N226" s="3">
        <v>0</v>
      </c>
      <c r="O226" s="2">
        <v>17</v>
      </c>
      <c r="P226" s="20"/>
      <c r="Q226" s="20"/>
      <c r="R226" s="20">
        <f t="shared" si="59"/>
        <v>166.041</v>
      </c>
      <c r="S226" s="20"/>
      <c r="T226" s="21"/>
      <c r="U226" s="20">
        <f t="shared" si="62"/>
        <v>80.756500000000003</v>
      </c>
      <c r="V226" s="20"/>
      <c r="W226" s="20"/>
      <c r="X226" s="20">
        <f t="shared" si="65"/>
        <v>51</v>
      </c>
      <c r="Y226" s="23" t="str">
        <f t="shared" si="66"/>
        <v>Bommrajpeth</v>
      </c>
      <c r="Z226" s="23" t="str">
        <f>INDEX($P$1:$X$1,MATCH(MAX(P226:X226),P226:X226,0))</f>
        <v>KSR3</v>
      </c>
      <c r="AA226" s="23"/>
      <c r="AB226" s="23"/>
      <c r="AC226" s="23"/>
      <c r="AD226" s="23"/>
    </row>
    <row r="227" spans="1:31" ht="18.75" x14ac:dyDescent="0.25">
      <c r="A227" s="1">
        <f t="shared" si="67"/>
        <v>226</v>
      </c>
      <c r="B227" s="1">
        <v>48913</v>
      </c>
      <c r="C227" s="1" t="s">
        <v>173</v>
      </c>
      <c r="D227" s="1" t="s">
        <v>3155</v>
      </c>
      <c r="E227" s="1" t="s">
        <v>2714</v>
      </c>
      <c r="F227" s="12">
        <v>0</v>
      </c>
      <c r="G227" s="12">
        <v>0</v>
      </c>
      <c r="H227" s="2">
        <v>41.226999999999997</v>
      </c>
      <c r="I227" s="12">
        <v>49.226999999999997</v>
      </c>
      <c r="J227" s="12">
        <v>0</v>
      </c>
      <c r="K227" s="12">
        <v>0</v>
      </c>
      <c r="L227" s="12">
        <v>30.981000000000002</v>
      </c>
      <c r="M227" s="3">
        <v>0</v>
      </c>
      <c r="N227" s="3">
        <v>0</v>
      </c>
      <c r="O227" s="3">
        <v>0</v>
      </c>
      <c r="P227" s="20"/>
      <c r="Q227" s="20"/>
      <c r="R227" s="20">
        <f t="shared" si="59"/>
        <v>147.68099999999998</v>
      </c>
      <c r="S227" s="20"/>
      <c r="T227" s="21"/>
      <c r="U227" s="20">
        <f t="shared" si="62"/>
        <v>85.197749999999999</v>
      </c>
      <c r="V227" s="20"/>
      <c r="W227" s="20"/>
      <c r="X227" s="20"/>
      <c r="Y227" s="23" t="str">
        <f t="shared" si="66"/>
        <v>RSDHS</v>
      </c>
      <c r="Z227" s="23"/>
      <c r="AA227" s="23"/>
      <c r="AB227" s="23"/>
      <c r="AC227" s="23"/>
      <c r="AD227" s="23"/>
      <c r="AE227" s="23"/>
    </row>
    <row r="228" spans="1:31" ht="18.75" x14ac:dyDescent="0.25">
      <c r="A228" s="1">
        <f t="shared" si="67"/>
        <v>227</v>
      </c>
      <c r="B228" s="1">
        <v>36662</v>
      </c>
      <c r="C228" s="1" t="s">
        <v>723</v>
      </c>
      <c r="D228" s="1" t="s">
        <v>3156</v>
      </c>
      <c r="E228" s="1" t="s">
        <v>1408</v>
      </c>
      <c r="F228" s="12">
        <v>39.637999999999998</v>
      </c>
      <c r="G228" s="12">
        <v>0</v>
      </c>
      <c r="H228" s="2">
        <v>30.423000000000002</v>
      </c>
      <c r="I228" s="12">
        <v>38.423000000000002</v>
      </c>
      <c r="J228" s="12">
        <v>0</v>
      </c>
      <c r="K228" s="12">
        <v>0</v>
      </c>
      <c r="L228" s="12">
        <v>23.571000000000002</v>
      </c>
      <c r="M228" s="3">
        <v>0</v>
      </c>
      <c r="N228" s="3">
        <v>0</v>
      </c>
      <c r="O228" s="2">
        <v>31</v>
      </c>
      <c r="P228" s="20">
        <f t="shared" si="57"/>
        <v>120.49951999999999</v>
      </c>
      <c r="Q228" s="20"/>
      <c r="R228" s="20">
        <f t="shared" si="59"/>
        <v>115.26900000000001</v>
      </c>
      <c r="S228" s="20"/>
      <c r="T228" s="21"/>
      <c r="U228" s="20">
        <f t="shared" si="62"/>
        <v>64.820250000000001</v>
      </c>
      <c r="V228" s="20"/>
      <c r="W228" s="20"/>
      <c r="X228" s="20">
        <f t="shared" si="65"/>
        <v>93</v>
      </c>
      <c r="Y228" s="23" t="str">
        <f t="shared" si="66"/>
        <v>RSDHS</v>
      </c>
      <c r="Z228" s="23" t="str">
        <f>INDEX($P$1:$X$1,MATCH(LARGE(P228:X228,2),P228:X228,0))</f>
        <v>KSR3</v>
      </c>
      <c r="AA228" s="23" t="str">
        <f>INDEX($P$1:$X$1,MATCH(MAX(P228:X228),P228:X228,0))</f>
        <v>GIR</v>
      </c>
      <c r="AB228" s="23"/>
      <c r="AC228" s="23"/>
    </row>
    <row r="229" spans="1:31" ht="18.75" x14ac:dyDescent="0.25">
      <c r="A229" s="1">
        <f t="shared" si="67"/>
        <v>228</v>
      </c>
      <c r="B229" s="1">
        <v>39084</v>
      </c>
      <c r="C229" s="1" t="s">
        <v>1539</v>
      </c>
      <c r="D229" s="1" t="s">
        <v>3157</v>
      </c>
      <c r="E229" s="1" t="s">
        <v>1166</v>
      </c>
      <c r="F229" s="12">
        <v>42.073999999999998</v>
      </c>
      <c r="G229" s="12">
        <v>40.802</v>
      </c>
      <c r="H229" s="2">
        <v>34.042000000000002</v>
      </c>
      <c r="I229" s="12">
        <v>42.042000000000002</v>
      </c>
      <c r="J229" s="12">
        <v>0</v>
      </c>
      <c r="K229" s="12">
        <v>0</v>
      </c>
      <c r="L229" s="12">
        <v>23.710999999999999</v>
      </c>
      <c r="M229" s="3">
        <v>0</v>
      </c>
      <c r="N229" s="3">
        <v>0</v>
      </c>
      <c r="O229" s="2">
        <v>35</v>
      </c>
      <c r="P229" s="20">
        <f t="shared" si="57"/>
        <v>127.90496</v>
      </c>
      <c r="Q229" s="20">
        <f t="shared" si="58"/>
        <v>124.03807999999999</v>
      </c>
      <c r="R229" s="20">
        <f t="shared" si="59"/>
        <v>126.126</v>
      </c>
      <c r="S229" s="20"/>
      <c r="T229" s="21"/>
      <c r="U229" s="20">
        <f t="shared" si="62"/>
        <v>65.205249999999992</v>
      </c>
      <c r="V229" s="20"/>
      <c r="W229" s="20"/>
      <c r="X229" s="20">
        <f t="shared" si="65"/>
        <v>105</v>
      </c>
      <c r="Y229" s="23" t="str">
        <f t="shared" si="66"/>
        <v>RSDHS</v>
      </c>
      <c r="Z229" s="23" t="str">
        <f>INDEX($P$1:$X$1,MATCH(LARGE(P229:X229,3),P229:X229,0))</f>
        <v>GIR2</v>
      </c>
      <c r="AA229" s="23" t="str">
        <f>INDEX($P$1:$X$1,MATCH(LARGE(P229:X229,2),P229:X229,0))</f>
        <v>KSR3</v>
      </c>
      <c r="AB229" s="23" t="str">
        <f>INDEX($P$1:$X$1,MATCH(MAX(P229:X229),P229:X229,0))</f>
        <v>GIR</v>
      </c>
      <c r="AC229"/>
    </row>
    <row r="230" spans="1:31" ht="18.75" x14ac:dyDescent="0.25">
      <c r="A230" s="1">
        <f t="shared" si="67"/>
        <v>229</v>
      </c>
      <c r="B230" s="1">
        <v>12711</v>
      </c>
      <c r="C230" s="1" t="s">
        <v>897</v>
      </c>
      <c r="D230" s="1" t="s">
        <v>3158</v>
      </c>
      <c r="E230" s="1" t="s">
        <v>1574</v>
      </c>
      <c r="F230" s="12">
        <v>0</v>
      </c>
      <c r="G230" s="12">
        <v>0</v>
      </c>
      <c r="H230" s="2">
        <v>48.5</v>
      </c>
      <c r="I230" s="12">
        <v>58.841000000000001</v>
      </c>
      <c r="J230" s="12">
        <v>0</v>
      </c>
      <c r="K230" s="12">
        <v>0</v>
      </c>
      <c r="L230" s="12">
        <v>32.829000000000001</v>
      </c>
      <c r="M230" s="3">
        <v>0</v>
      </c>
      <c r="N230" s="3">
        <v>0</v>
      </c>
      <c r="O230" s="2">
        <v>42</v>
      </c>
      <c r="P230" s="20"/>
      <c r="Q230" s="20"/>
      <c r="R230" s="20">
        <f t="shared" si="59"/>
        <v>176.523</v>
      </c>
      <c r="S230" s="20"/>
      <c r="T230" s="21"/>
      <c r="U230" s="20">
        <f t="shared" si="62"/>
        <v>90.279750000000007</v>
      </c>
      <c r="V230" s="20"/>
      <c r="W230" s="20"/>
      <c r="X230" s="20">
        <f t="shared" si="65"/>
        <v>126</v>
      </c>
      <c r="Y230" s="23" t="str">
        <f t="shared" si="66"/>
        <v>RSDHS</v>
      </c>
      <c r="Z230" s="23" t="str">
        <f>INDEX($P$1:$X$1,MATCH(MAX(P230:X230),P230:X230,0))</f>
        <v>KSR3</v>
      </c>
      <c r="AA230" s="23"/>
      <c r="AB230" s="23"/>
      <c r="AC230" s="23"/>
      <c r="AD230" s="23"/>
    </row>
    <row r="231" spans="1:31" ht="18.75" x14ac:dyDescent="0.25">
      <c r="A231" s="1">
        <f t="shared" si="67"/>
        <v>230</v>
      </c>
      <c r="B231" s="1">
        <v>52097</v>
      </c>
      <c r="C231" s="1" t="s">
        <v>2585</v>
      </c>
      <c r="D231" s="1" t="s">
        <v>3159</v>
      </c>
      <c r="E231" s="1" t="s">
        <v>1328</v>
      </c>
      <c r="F231" s="12">
        <v>0</v>
      </c>
      <c r="G231" s="12">
        <v>0</v>
      </c>
      <c r="H231" s="2">
        <v>42.5</v>
      </c>
      <c r="I231" s="12">
        <v>50.5</v>
      </c>
      <c r="J231" s="12">
        <v>0</v>
      </c>
      <c r="K231" s="12">
        <v>0</v>
      </c>
      <c r="L231" s="12">
        <v>33.148000000000003</v>
      </c>
      <c r="M231" s="3">
        <v>0</v>
      </c>
      <c r="N231" s="3">
        <v>0</v>
      </c>
      <c r="O231" s="3">
        <v>0</v>
      </c>
      <c r="P231" s="20"/>
      <c r="Q231" s="20"/>
      <c r="R231" s="20">
        <f t="shared" si="59"/>
        <v>151.5</v>
      </c>
      <c r="S231" s="20"/>
      <c r="T231" s="21"/>
      <c r="U231" s="20">
        <f t="shared" si="62"/>
        <v>91.157000000000011</v>
      </c>
      <c r="V231" s="20"/>
      <c r="W231" s="20"/>
      <c r="X231" s="20"/>
      <c r="Y231" s="23" t="str">
        <f t="shared" si="66"/>
        <v>RSDHS</v>
      </c>
      <c r="Z231" s="23"/>
      <c r="AA231" s="23"/>
      <c r="AB231" s="23"/>
      <c r="AC231" s="23"/>
      <c r="AD231" s="23"/>
      <c r="AE231" s="23"/>
    </row>
    <row r="232" spans="1:31" ht="18.75" x14ac:dyDescent="0.25">
      <c r="A232" s="1">
        <f t="shared" si="67"/>
        <v>231</v>
      </c>
      <c r="B232" s="1">
        <v>46625</v>
      </c>
      <c r="C232" s="1" t="s">
        <v>1857</v>
      </c>
      <c r="D232" s="1" t="s">
        <v>3160</v>
      </c>
      <c r="E232" s="1" t="s">
        <v>1166</v>
      </c>
      <c r="F232" s="12">
        <v>0</v>
      </c>
      <c r="G232" s="12">
        <v>0</v>
      </c>
      <c r="H232" s="2">
        <v>34.554000000000002</v>
      </c>
      <c r="I232" s="12">
        <v>42.554000000000002</v>
      </c>
      <c r="J232" s="12">
        <v>0</v>
      </c>
      <c r="K232" s="12">
        <v>0</v>
      </c>
      <c r="L232" s="12">
        <v>23.885000000000002</v>
      </c>
      <c r="M232" s="3">
        <v>0</v>
      </c>
      <c r="N232" s="3">
        <v>0</v>
      </c>
      <c r="O232" s="2">
        <v>35</v>
      </c>
      <c r="P232" s="20"/>
      <c r="Q232" s="20"/>
      <c r="R232" s="20">
        <f t="shared" si="59"/>
        <v>127.66200000000001</v>
      </c>
      <c r="S232" s="20"/>
      <c r="T232" s="21"/>
      <c r="U232" s="20">
        <f t="shared" si="62"/>
        <v>65.683750000000003</v>
      </c>
      <c r="V232" s="20"/>
      <c r="W232" s="20"/>
      <c r="X232" s="20">
        <f t="shared" si="65"/>
        <v>105</v>
      </c>
      <c r="Y232" s="23" t="str">
        <f t="shared" si="66"/>
        <v>RSDHS</v>
      </c>
      <c r="Z232" s="23" t="str">
        <f>INDEX($P$1:$X$1,MATCH(MAX(P232:X232),P232:X232,0))</f>
        <v>KSR3</v>
      </c>
      <c r="AA232" s="23"/>
      <c r="AB232" s="23"/>
      <c r="AC232" s="23"/>
      <c r="AD232" s="23"/>
    </row>
    <row r="233" spans="1:31" ht="18.75" x14ac:dyDescent="0.25">
      <c r="A233" s="1">
        <f t="shared" si="67"/>
        <v>232</v>
      </c>
      <c r="B233" s="1">
        <v>51423</v>
      </c>
      <c r="C233" s="1" t="s">
        <v>833</v>
      </c>
      <c r="D233" s="1" t="s">
        <v>3111</v>
      </c>
      <c r="E233" s="1" t="s">
        <v>1403</v>
      </c>
      <c r="F233" s="12">
        <v>0</v>
      </c>
      <c r="G233" s="12">
        <v>0</v>
      </c>
      <c r="H233" s="2">
        <v>27.408000000000001</v>
      </c>
      <c r="I233" s="12">
        <v>35.408000000000001</v>
      </c>
      <c r="J233" s="12">
        <v>0</v>
      </c>
      <c r="K233" s="12">
        <v>0</v>
      </c>
      <c r="L233" s="12">
        <v>24.187999999999999</v>
      </c>
      <c r="M233" s="3">
        <v>0</v>
      </c>
      <c r="N233" s="3">
        <v>0</v>
      </c>
      <c r="O233" s="2">
        <v>31</v>
      </c>
      <c r="P233" s="20"/>
      <c r="Q233" s="20"/>
      <c r="R233" s="20">
        <f t="shared" si="59"/>
        <v>106.224</v>
      </c>
      <c r="S233" s="20"/>
      <c r="T233" s="21"/>
      <c r="U233" s="20">
        <f t="shared" si="62"/>
        <v>66.516999999999996</v>
      </c>
      <c r="V233" s="20"/>
      <c r="W233" s="20"/>
      <c r="X233" s="20">
        <f t="shared" si="65"/>
        <v>93</v>
      </c>
      <c r="Y233" s="23" t="str">
        <f t="shared" si="66"/>
        <v>RSDHS</v>
      </c>
      <c r="Z233" s="23" t="str">
        <f>INDEX($P$1:$X$1,MATCH(MAX(P233:X233),P233:X233,0))</f>
        <v>KSR3</v>
      </c>
      <c r="AA233" s="23"/>
      <c r="AB233" s="23"/>
      <c r="AC233" s="23"/>
      <c r="AD233" s="23"/>
    </row>
    <row r="234" spans="1:31" ht="18.75" x14ac:dyDescent="0.25">
      <c r="A234" s="1">
        <f t="shared" si="67"/>
        <v>233</v>
      </c>
      <c r="B234" s="1">
        <v>15651</v>
      </c>
      <c r="C234" s="1" t="s">
        <v>99</v>
      </c>
      <c r="D234" s="1" t="s">
        <v>3161</v>
      </c>
      <c r="E234" s="1" t="s">
        <v>1366</v>
      </c>
      <c r="F234" s="12">
        <v>0</v>
      </c>
      <c r="G234" s="12">
        <v>0</v>
      </c>
      <c r="H234" s="2">
        <v>49</v>
      </c>
      <c r="I234" s="12">
        <v>55.503999999999998</v>
      </c>
      <c r="J234" s="12">
        <v>0</v>
      </c>
      <c r="K234" s="12">
        <v>0</v>
      </c>
      <c r="L234" s="12">
        <v>32.44</v>
      </c>
      <c r="M234" s="3">
        <v>0</v>
      </c>
      <c r="N234" s="3">
        <v>0</v>
      </c>
      <c r="O234" s="2">
        <v>44</v>
      </c>
      <c r="P234" s="20"/>
      <c r="Q234" s="20"/>
      <c r="R234" s="20">
        <f t="shared" si="59"/>
        <v>166.512</v>
      </c>
      <c r="S234" s="20"/>
      <c r="T234" s="21"/>
      <c r="U234" s="20">
        <f t="shared" si="62"/>
        <v>89.21</v>
      </c>
      <c r="V234" s="20"/>
      <c r="W234" s="20"/>
      <c r="X234" s="20">
        <f t="shared" si="65"/>
        <v>132</v>
      </c>
      <c r="Y234" s="23" t="str">
        <f t="shared" si="66"/>
        <v>RSDHS</v>
      </c>
      <c r="Z234" s="23" t="str">
        <f>INDEX($P$1:$X$1,MATCH(MAX(P234:X234),P234:X234,0))</f>
        <v>KSR3</v>
      </c>
      <c r="AA234" s="23"/>
      <c r="AB234" s="23"/>
      <c r="AC234" s="23"/>
      <c r="AD234" s="23"/>
    </row>
    <row r="235" spans="1:31" ht="18.75" x14ac:dyDescent="0.25">
      <c r="A235" s="1">
        <f t="shared" si="67"/>
        <v>234</v>
      </c>
      <c r="B235" s="1">
        <v>48594</v>
      </c>
      <c r="C235" s="1" t="s">
        <v>2114</v>
      </c>
      <c r="D235" s="1" t="s">
        <v>3162</v>
      </c>
      <c r="E235" s="1" t="s">
        <v>1401</v>
      </c>
      <c r="F235" s="12">
        <v>0</v>
      </c>
      <c r="G235" s="12">
        <v>0</v>
      </c>
      <c r="H235" s="2">
        <v>52.167999999999999</v>
      </c>
      <c r="I235" s="12">
        <v>60.167999999999999</v>
      </c>
      <c r="J235" s="12">
        <v>0</v>
      </c>
      <c r="K235" s="12">
        <v>0</v>
      </c>
      <c r="L235" s="12">
        <v>34.155999999999999</v>
      </c>
      <c r="M235" s="3">
        <v>0</v>
      </c>
      <c r="N235" s="3">
        <v>0</v>
      </c>
      <c r="O235" s="2">
        <v>47</v>
      </c>
      <c r="P235" s="20"/>
      <c r="Q235" s="20"/>
      <c r="R235" s="20">
        <f t="shared" si="59"/>
        <v>180.50399999999999</v>
      </c>
      <c r="S235" s="20"/>
      <c r="T235" s="21"/>
      <c r="U235" s="20">
        <f t="shared" si="62"/>
        <v>93.929000000000002</v>
      </c>
      <c r="V235" s="20"/>
      <c r="W235" s="20"/>
      <c r="X235" s="20">
        <f t="shared" si="65"/>
        <v>141</v>
      </c>
      <c r="Y235" s="23" t="str">
        <f t="shared" si="66"/>
        <v>RSDHS</v>
      </c>
      <c r="Z235" s="23" t="str">
        <f>INDEX($P$1:$X$1,MATCH(MAX(P235:X235),P235:X235,0))</f>
        <v>KSR3</v>
      </c>
      <c r="AA235" s="23"/>
      <c r="AB235" s="23"/>
      <c r="AC235" s="23"/>
      <c r="AD235" s="23"/>
    </row>
    <row r="236" spans="1:31" ht="18.75" x14ac:dyDescent="0.25">
      <c r="A236" s="1">
        <f t="shared" si="67"/>
        <v>235</v>
      </c>
      <c r="B236" s="1">
        <v>41429</v>
      </c>
      <c r="C236" s="1" t="s">
        <v>269</v>
      </c>
      <c r="D236" s="1" t="s">
        <v>3163</v>
      </c>
      <c r="E236" s="1" t="s">
        <v>1408</v>
      </c>
      <c r="F236" s="12">
        <v>40.079000000000001</v>
      </c>
      <c r="G236" s="12">
        <v>40.216999999999999</v>
      </c>
      <c r="H236" s="2">
        <v>31.704000000000001</v>
      </c>
      <c r="I236" s="12">
        <v>39.704000000000001</v>
      </c>
      <c r="J236" s="12">
        <v>0</v>
      </c>
      <c r="K236" s="12">
        <v>0</v>
      </c>
      <c r="L236" s="12">
        <v>27.26</v>
      </c>
      <c r="M236" s="3">
        <v>0</v>
      </c>
      <c r="N236" s="3">
        <v>0</v>
      </c>
      <c r="O236" s="2">
        <v>31</v>
      </c>
      <c r="P236" s="20">
        <f t="shared" si="57"/>
        <v>121.84016</v>
      </c>
      <c r="Q236" s="20">
        <f t="shared" si="58"/>
        <v>122.25968</v>
      </c>
      <c r="R236" s="20">
        <f t="shared" si="59"/>
        <v>119.11199999999999</v>
      </c>
      <c r="S236" s="20"/>
      <c r="T236" s="21"/>
      <c r="U236" s="20">
        <f t="shared" si="62"/>
        <v>74.965000000000003</v>
      </c>
      <c r="V236" s="20"/>
      <c r="W236" s="20"/>
      <c r="X236" s="20">
        <f t="shared" si="65"/>
        <v>93</v>
      </c>
      <c r="Y236" s="23" t="str">
        <f t="shared" si="66"/>
        <v>RSDHS</v>
      </c>
      <c r="Z236" s="23" t="str">
        <f>INDEX($P$1:$X$1,MATCH(LARGE(P236:X236,3),P236:X236,0))</f>
        <v>KSR3</v>
      </c>
      <c r="AA236" s="23" t="str">
        <f>INDEX($P$1:$X$1,MATCH(LARGE(P236:X236,2),P236:X236,0))</f>
        <v>GIR</v>
      </c>
      <c r="AB236" s="23" t="str">
        <f>INDEX($P$1:$X$1,MATCH(MAX(P236:X236),P236:X236,0))</f>
        <v>GIR2</v>
      </c>
      <c r="AC236"/>
    </row>
    <row r="237" spans="1:31" ht="18.75" x14ac:dyDescent="0.25">
      <c r="A237" s="1">
        <f t="shared" si="67"/>
        <v>236</v>
      </c>
      <c r="B237" s="1">
        <v>16246</v>
      </c>
      <c r="C237" s="1" t="s">
        <v>1282</v>
      </c>
      <c r="D237" s="1" t="s">
        <v>3164</v>
      </c>
      <c r="E237" s="1" t="s">
        <v>1484</v>
      </c>
      <c r="F237" s="12">
        <v>49.003999999999998</v>
      </c>
      <c r="G237" s="12">
        <v>49.143000000000001</v>
      </c>
      <c r="H237" s="2">
        <v>45.7</v>
      </c>
      <c r="I237" s="12">
        <v>53.537999999999997</v>
      </c>
      <c r="J237" s="12">
        <v>0</v>
      </c>
      <c r="K237" s="12">
        <v>0</v>
      </c>
      <c r="L237" s="12">
        <v>33.051000000000002</v>
      </c>
      <c r="M237" s="3">
        <v>0</v>
      </c>
      <c r="N237" s="3">
        <v>0</v>
      </c>
      <c r="O237" s="2">
        <v>45</v>
      </c>
      <c r="P237" s="20">
        <f t="shared" si="57"/>
        <v>148.97216</v>
      </c>
      <c r="Q237" s="20">
        <f t="shared" si="58"/>
        <v>149.39472000000001</v>
      </c>
      <c r="R237" s="20">
        <f t="shared" si="59"/>
        <v>160.61399999999998</v>
      </c>
      <c r="S237" s="20"/>
      <c r="T237" s="21"/>
      <c r="U237" s="20">
        <f t="shared" si="62"/>
        <v>90.890250000000009</v>
      </c>
      <c r="V237" s="20"/>
      <c r="W237" s="20"/>
      <c r="X237" s="20">
        <f t="shared" si="65"/>
        <v>135</v>
      </c>
      <c r="Y237" s="23" t="str">
        <f t="shared" si="66"/>
        <v>RSDHS</v>
      </c>
      <c r="Z237" s="23" t="str">
        <f>INDEX($P$1:$X$1,MATCH(LARGE(P237:X237,3),P237:X237,0))</f>
        <v>GIR</v>
      </c>
      <c r="AA237" s="23" t="str">
        <f>INDEX($P$1:$X$1,MATCH(LARGE(P237:X237,2),P237:X237,0))</f>
        <v>GIR2</v>
      </c>
      <c r="AB237" s="23" t="str">
        <f>INDEX($P$1:$X$1,MATCH(MAX(P237:X237),P237:X237,0))</f>
        <v>KSR3</v>
      </c>
      <c r="AC237"/>
    </row>
    <row r="238" spans="1:31" ht="18.75" x14ac:dyDescent="0.25">
      <c r="A238" s="1">
        <f t="shared" si="67"/>
        <v>237</v>
      </c>
      <c r="B238" s="1">
        <v>7652</v>
      </c>
      <c r="C238" s="1" t="s">
        <v>115</v>
      </c>
      <c r="D238" s="1" t="s">
        <v>3165</v>
      </c>
      <c r="E238" s="1" t="s">
        <v>1327</v>
      </c>
      <c r="F238" s="12">
        <v>51.6</v>
      </c>
      <c r="G238" s="12">
        <v>0</v>
      </c>
      <c r="H238" s="2">
        <v>40.6</v>
      </c>
      <c r="I238" s="12">
        <v>49.588000000000001</v>
      </c>
      <c r="J238" s="12">
        <v>0</v>
      </c>
      <c r="K238" s="12">
        <v>0</v>
      </c>
      <c r="L238" s="12">
        <v>0</v>
      </c>
      <c r="M238" s="3">
        <v>0</v>
      </c>
      <c r="N238" s="3">
        <v>0</v>
      </c>
      <c r="O238" s="2">
        <v>39</v>
      </c>
      <c r="P238" s="20">
        <f t="shared" si="57"/>
        <v>156.864</v>
      </c>
      <c r="Q238" s="20"/>
      <c r="R238" s="20">
        <f t="shared" si="59"/>
        <v>148.76400000000001</v>
      </c>
      <c r="S238" s="20"/>
      <c r="T238" s="21"/>
      <c r="U238" s="20"/>
      <c r="V238" s="20"/>
      <c r="W238" s="20"/>
      <c r="X238" s="20">
        <f t="shared" si="65"/>
        <v>117</v>
      </c>
      <c r="Y238" s="23" t="str">
        <f t="shared" si="66"/>
        <v>Bommrajpeth</v>
      </c>
      <c r="Z238" s="23" t="str">
        <f>INDEX($P$1:$X$1,MATCH(MAX(P238:X238),P238:X238,0))</f>
        <v>GIR</v>
      </c>
      <c r="AA238" s="23"/>
      <c r="AB238" s="23"/>
      <c r="AC238" s="23"/>
      <c r="AD238" s="23"/>
    </row>
    <row r="239" spans="1:31" ht="18.75" x14ac:dyDescent="0.25">
      <c r="A239" s="1">
        <f t="shared" si="67"/>
        <v>238</v>
      </c>
      <c r="B239" s="1">
        <v>15594</v>
      </c>
      <c r="C239" s="1" t="s">
        <v>1255</v>
      </c>
      <c r="D239" s="1" t="s">
        <v>3166</v>
      </c>
      <c r="E239" s="1" t="s">
        <v>1484</v>
      </c>
      <c r="F239" s="12">
        <v>0</v>
      </c>
      <c r="G239" s="12">
        <v>0</v>
      </c>
      <c r="H239" s="2">
        <v>47</v>
      </c>
      <c r="I239" s="12">
        <v>53.143000000000001</v>
      </c>
      <c r="J239" s="12">
        <v>0</v>
      </c>
      <c r="K239" s="12">
        <v>0</v>
      </c>
      <c r="L239" s="12">
        <v>32.255000000000003</v>
      </c>
      <c r="M239" s="3">
        <v>0</v>
      </c>
      <c r="N239" s="3">
        <v>0</v>
      </c>
      <c r="O239" s="2">
        <v>45</v>
      </c>
      <c r="P239" s="20"/>
      <c r="Q239" s="20"/>
      <c r="R239" s="20">
        <f t="shared" si="59"/>
        <v>159.429</v>
      </c>
      <c r="S239" s="20"/>
      <c r="T239" s="21"/>
      <c r="U239" s="20">
        <f t="shared" si="62"/>
        <v>88.701250000000002</v>
      </c>
      <c r="V239" s="20"/>
      <c r="W239" s="20"/>
      <c r="X239" s="20">
        <f t="shared" si="65"/>
        <v>135</v>
      </c>
      <c r="Y239" s="23" t="str">
        <f t="shared" si="66"/>
        <v>RSDHS</v>
      </c>
      <c r="Z239" s="23" t="str">
        <f>INDEX($P$1:$X$1,MATCH(MAX(P239:X239),P239:X239,0))</f>
        <v>KSR3</v>
      </c>
      <c r="AA239" s="23"/>
      <c r="AB239" s="23"/>
      <c r="AC239" s="23"/>
      <c r="AD239" s="23"/>
    </row>
    <row r="240" spans="1:31" ht="18.75" x14ac:dyDescent="0.25">
      <c r="A240" s="1">
        <f t="shared" si="67"/>
        <v>239</v>
      </c>
      <c r="B240" s="1">
        <v>46194</v>
      </c>
      <c r="C240" s="1" t="s">
        <v>1794</v>
      </c>
      <c r="D240" s="1" t="s">
        <v>3167</v>
      </c>
      <c r="E240" s="1" t="s">
        <v>1491</v>
      </c>
      <c r="F240" s="12">
        <v>0</v>
      </c>
      <c r="G240" s="12">
        <v>0</v>
      </c>
      <c r="H240" s="3">
        <v>0</v>
      </c>
      <c r="I240" s="12">
        <v>0</v>
      </c>
      <c r="J240" s="12">
        <v>0</v>
      </c>
      <c r="K240" s="12">
        <v>0</v>
      </c>
      <c r="L240" s="12">
        <v>32.534999999999997</v>
      </c>
      <c r="M240" s="3">
        <v>0</v>
      </c>
      <c r="N240" s="3">
        <v>0</v>
      </c>
      <c r="O240" s="2">
        <v>17</v>
      </c>
      <c r="P240" s="20"/>
      <c r="Q240" s="20"/>
      <c r="R240" s="20"/>
      <c r="S240" s="20"/>
      <c r="T240" s="21"/>
      <c r="U240" s="20">
        <f t="shared" si="62"/>
        <v>89.471249999999998</v>
      </c>
      <c r="V240" s="20"/>
      <c r="W240" s="20"/>
      <c r="X240" s="20">
        <f t="shared" si="65"/>
        <v>51</v>
      </c>
      <c r="Y240" s="23" t="str">
        <f t="shared" si="66"/>
        <v>Bommrajpeth</v>
      </c>
      <c r="Z240" s="23"/>
      <c r="AA240" s="23"/>
      <c r="AB240" s="23"/>
      <c r="AC240" s="23"/>
      <c r="AD240" s="23"/>
      <c r="AE240" s="23"/>
    </row>
    <row r="241" spans="1:31" ht="18.75" x14ac:dyDescent="0.25">
      <c r="A241" s="1">
        <f t="shared" si="67"/>
        <v>240</v>
      </c>
      <c r="B241" s="1">
        <v>7132</v>
      </c>
      <c r="C241" s="1" t="s">
        <v>1072</v>
      </c>
      <c r="D241" s="1" t="s">
        <v>3168</v>
      </c>
      <c r="E241" s="1" t="s">
        <v>1327</v>
      </c>
      <c r="F241" s="12">
        <v>0</v>
      </c>
      <c r="G241" s="12">
        <v>0</v>
      </c>
      <c r="H241" s="2">
        <v>42.2</v>
      </c>
      <c r="I241" s="12">
        <v>49.594000000000001</v>
      </c>
      <c r="J241" s="12">
        <v>0</v>
      </c>
      <c r="K241" s="12">
        <v>0</v>
      </c>
      <c r="L241" s="12">
        <v>23.105</v>
      </c>
      <c r="M241" s="3">
        <v>0</v>
      </c>
      <c r="N241" s="3">
        <v>0</v>
      </c>
      <c r="O241" s="2">
        <v>39</v>
      </c>
      <c r="P241" s="20"/>
      <c r="Q241" s="20"/>
      <c r="R241" s="20">
        <f t="shared" si="59"/>
        <v>148.78200000000001</v>
      </c>
      <c r="S241" s="20"/>
      <c r="T241" s="21"/>
      <c r="U241" s="20">
        <f t="shared" si="62"/>
        <v>63.53875</v>
      </c>
      <c r="V241" s="20"/>
      <c r="W241" s="20"/>
      <c r="X241" s="20">
        <f t="shared" si="65"/>
        <v>117</v>
      </c>
      <c r="Y241" s="23" t="str">
        <f t="shared" si="66"/>
        <v>RSDHS</v>
      </c>
      <c r="Z241" s="23" t="str">
        <f>INDEX($P$1:$X$1,MATCH(MAX(P241:X241),P241:X241,0))</f>
        <v>KSR3</v>
      </c>
      <c r="AA241" s="23"/>
      <c r="AB241" s="23"/>
      <c r="AC241" s="23"/>
      <c r="AD241" s="23"/>
    </row>
    <row r="242" spans="1:31" ht="18.75" x14ac:dyDescent="0.25">
      <c r="A242" s="1">
        <f t="shared" si="67"/>
        <v>241</v>
      </c>
      <c r="B242" s="1">
        <v>42701</v>
      </c>
      <c r="C242" s="1" t="s">
        <v>721</v>
      </c>
      <c r="D242" s="1" t="s">
        <v>3169</v>
      </c>
      <c r="E242" s="1" t="s">
        <v>1347</v>
      </c>
      <c r="F242" s="12">
        <v>0</v>
      </c>
      <c r="G242" s="12">
        <v>0</v>
      </c>
      <c r="H242" s="2">
        <v>40.039000000000001</v>
      </c>
      <c r="I242" s="12">
        <v>48.039000000000001</v>
      </c>
      <c r="J242" s="12">
        <v>0</v>
      </c>
      <c r="K242" s="12">
        <v>0</v>
      </c>
      <c r="L242" s="12">
        <v>28.042999999999999</v>
      </c>
      <c r="M242" s="3">
        <v>0</v>
      </c>
      <c r="N242" s="3">
        <v>0</v>
      </c>
      <c r="O242" s="3">
        <v>0</v>
      </c>
      <c r="P242" s="20"/>
      <c r="Q242" s="20"/>
      <c r="R242" s="20">
        <f t="shared" si="59"/>
        <v>144.11700000000002</v>
      </c>
      <c r="S242" s="20"/>
      <c r="T242" s="21"/>
      <c r="U242" s="20">
        <f t="shared" si="62"/>
        <v>77.118250000000003</v>
      </c>
      <c r="V242" s="20"/>
      <c r="W242" s="20"/>
      <c r="X242" s="20"/>
      <c r="Y242" s="23" t="str">
        <f t="shared" si="66"/>
        <v>RSDHS</v>
      </c>
      <c r="Z242" s="23"/>
      <c r="AA242" s="23"/>
      <c r="AB242" s="23"/>
      <c r="AC242" s="23"/>
      <c r="AD242" s="23"/>
      <c r="AE242" s="23"/>
    </row>
    <row r="243" spans="1:31" ht="18.75" x14ac:dyDescent="0.25">
      <c r="A243" s="1">
        <f t="shared" si="67"/>
        <v>242</v>
      </c>
      <c r="B243" s="1">
        <v>50572</v>
      </c>
      <c r="C243" s="1" t="s">
        <v>2371</v>
      </c>
      <c r="D243" s="1" t="s">
        <v>3170</v>
      </c>
      <c r="E243" s="1" t="s">
        <v>1327</v>
      </c>
      <c r="F243" s="12">
        <v>0</v>
      </c>
      <c r="G243" s="12">
        <v>0</v>
      </c>
      <c r="H243" s="2">
        <v>37.045999999999999</v>
      </c>
      <c r="I243" s="12">
        <v>45.045999999999999</v>
      </c>
      <c r="J243" s="12">
        <v>0</v>
      </c>
      <c r="K243" s="12">
        <v>0</v>
      </c>
      <c r="L243" s="12">
        <v>18.907</v>
      </c>
      <c r="M243" s="3">
        <v>0</v>
      </c>
      <c r="N243" s="3">
        <v>0</v>
      </c>
      <c r="O243" s="2">
        <v>39</v>
      </c>
      <c r="P243" s="20"/>
      <c r="Q243" s="20"/>
      <c r="R243" s="20">
        <f t="shared" si="59"/>
        <v>135.13800000000001</v>
      </c>
      <c r="S243" s="20"/>
      <c r="T243" s="21"/>
      <c r="U243" s="20">
        <f t="shared" si="62"/>
        <v>51.994250000000001</v>
      </c>
      <c r="V243" s="20"/>
      <c r="W243" s="20"/>
      <c r="X243" s="20">
        <f t="shared" si="65"/>
        <v>117</v>
      </c>
      <c r="Y243" s="23" t="str">
        <f t="shared" si="66"/>
        <v>RSDHS</v>
      </c>
      <c r="Z243" s="23" t="str">
        <f>INDEX($P$1:$X$1,MATCH(MAX(P243:X243),P243:X243,0))</f>
        <v>KSR3</v>
      </c>
      <c r="AA243" s="23"/>
      <c r="AB243" s="23"/>
      <c r="AC243" s="23"/>
      <c r="AD243" s="23"/>
    </row>
    <row r="244" spans="1:31" ht="18.75" x14ac:dyDescent="0.25">
      <c r="A244" s="1">
        <f t="shared" si="67"/>
        <v>243</v>
      </c>
      <c r="B244" s="1">
        <v>15947</v>
      </c>
      <c r="C244" s="1" t="s">
        <v>1263</v>
      </c>
      <c r="D244" s="1" t="s">
        <v>3171</v>
      </c>
      <c r="E244" s="1" t="s">
        <v>1328</v>
      </c>
      <c r="F244" s="12">
        <v>0</v>
      </c>
      <c r="G244" s="12">
        <v>0</v>
      </c>
      <c r="H244" s="2">
        <v>44.8</v>
      </c>
      <c r="I244" s="12">
        <v>51.893000000000001</v>
      </c>
      <c r="J244" s="12">
        <v>0</v>
      </c>
      <c r="K244" s="12">
        <v>0</v>
      </c>
      <c r="L244" s="12">
        <v>32.198</v>
      </c>
      <c r="M244" s="3">
        <v>0</v>
      </c>
      <c r="N244" s="3">
        <v>0</v>
      </c>
      <c r="O244" s="3">
        <v>0</v>
      </c>
      <c r="P244" s="20"/>
      <c r="Q244" s="20"/>
      <c r="R244" s="20">
        <f t="shared" si="59"/>
        <v>155.679</v>
      </c>
      <c r="S244" s="20"/>
      <c r="T244" s="21"/>
      <c r="U244" s="20">
        <f t="shared" si="62"/>
        <v>88.544499999999999</v>
      </c>
      <c r="V244" s="20"/>
      <c r="W244" s="20"/>
      <c r="X244" s="20"/>
      <c r="Y244" s="23" t="str">
        <f t="shared" si="66"/>
        <v>RSDHS</v>
      </c>
      <c r="Z244" s="23"/>
      <c r="AA244" s="23"/>
      <c r="AB244" s="23"/>
      <c r="AC244" s="23"/>
      <c r="AD244" s="23"/>
      <c r="AE244" s="23"/>
    </row>
    <row r="245" spans="1:31" ht="18.75" x14ac:dyDescent="0.25">
      <c r="A245" s="1">
        <f t="shared" si="67"/>
        <v>244</v>
      </c>
      <c r="B245" s="1">
        <v>15767</v>
      </c>
      <c r="C245" s="1" t="s">
        <v>1257</v>
      </c>
      <c r="D245" s="1" t="s">
        <v>3172</v>
      </c>
      <c r="E245" s="1" t="s">
        <v>1374</v>
      </c>
      <c r="F245" s="12">
        <v>0</v>
      </c>
      <c r="G245" s="12">
        <v>0</v>
      </c>
      <c r="H245" s="2">
        <v>41</v>
      </c>
      <c r="I245" s="12">
        <v>48.173999999999999</v>
      </c>
      <c r="J245" s="12">
        <v>0</v>
      </c>
      <c r="K245" s="12">
        <v>0</v>
      </c>
      <c r="L245" s="12">
        <v>27.373000000000001</v>
      </c>
      <c r="M245" s="3">
        <v>0</v>
      </c>
      <c r="N245" s="3">
        <v>0</v>
      </c>
      <c r="O245" s="2">
        <v>44</v>
      </c>
      <c r="P245" s="20"/>
      <c r="Q245" s="20"/>
      <c r="R245" s="20">
        <f t="shared" si="59"/>
        <v>144.52199999999999</v>
      </c>
      <c r="S245" s="20"/>
      <c r="T245" s="21"/>
      <c r="U245" s="20">
        <f t="shared" si="62"/>
        <v>75.275750000000002</v>
      </c>
      <c r="V245" s="20"/>
      <c r="W245" s="20"/>
      <c r="X245" s="20">
        <f t="shared" si="65"/>
        <v>132</v>
      </c>
      <c r="Y245" s="23" t="str">
        <f t="shared" si="66"/>
        <v>RSDHS</v>
      </c>
      <c r="Z245" s="23" t="str">
        <f>INDEX($P$1:$X$1,MATCH(MAX(P245:X245),P245:X245,0))</f>
        <v>KSR3</v>
      </c>
      <c r="AA245" s="23"/>
      <c r="AB245" s="23"/>
      <c r="AC245" s="23"/>
      <c r="AD245" s="23"/>
    </row>
    <row r="246" spans="1:31" ht="18.75" x14ac:dyDescent="0.25">
      <c r="A246" s="1">
        <f t="shared" si="67"/>
        <v>245</v>
      </c>
      <c r="B246" s="1">
        <v>49810</v>
      </c>
      <c r="C246" s="1" t="s">
        <v>2247</v>
      </c>
      <c r="D246" s="1" t="s">
        <v>3173</v>
      </c>
      <c r="E246" s="1" t="s">
        <v>1457</v>
      </c>
      <c r="F246" s="12">
        <v>0</v>
      </c>
      <c r="G246" s="12">
        <v>0</v>
      </c>
      <c r="H246" s="2">
        <v>35.805</v>
      </c>
      <c r="I246" s="12">
        <v>43.805</v>
      </c>
      <c r="J246" s="12">
        <v>0</v>
      </c>
      <c r="K246" s="12">
        <v>0</v>
      </c>
      <c r="L246" s="12">
        <v>17.792999999999999</v>
      </c>
      <c r="M246" s="3">
        <v>0</v>
      </c>
      <c r="N246" s="3">
        <v>0</v>
      </c>
      <c r="O246" s="2">
        <v>37</v>
      </c>
      <c r="P246" s="20"/>
      <c r="Q246" s="20"/>
      <c r="R246" s="20">
        <f t="shared" si="59"/>
        <v>131.41499999999999</v>
      </c>
      <c r="S246" s="20"/>
      <c r="T246" s="21"/>
      <c r="U246" s="20">
        <f t="shared" si="62"/>
        <v>48.930749999999996</v>
      </c>
      <c r="V246" s="20"/>
      <c r="W246" s="20"/>
      <c r="X246" s="20">
        <f t="shared" si="65"/>
        <v>111</v>
      </c>
      <c r="Y246" s="23" t="str">
        <f t="shared" si="66"/>
        <v>RSDHS</v>
      </c>
      <c r="Z246" s="23" t="str">
        <f>INDEX($P$1:$X$1,MATCH(MAX(P246:X246),P246:X246,0))</f>
        <v>KSR3</v>
      </c>
      <c r="AA246" s="23"/>
      <c r="AB246" s="23"/>
      <c r="AC246" s="23"/>
      <c r="AD246" s="23"/>
    </row>
    <row r="247" spans="1:31" ht="18.75" x14ac:dyDescent="0.25">
      <c r="A247" s="1">
        <f t="shared" si="67"/>
        <v>246</v>
      </c>
      <c r="B247" s="1">
        <v>25808</v>
      </c>
      <c r="C247" s="1" t="s">
        <v>1383</v>
      </c>
      <c r="D247" s="1" t="s">
        <v>3174</v>
      </c>
      <c r="E247" s="1" t="s">
        <v>1347</v>
      </c>
      <c r="F247" s="12">
        <v>0</v>
      </c>
      <c r="G247" s="12">
        <v>0</v>
      </c>
      <c r="H247" s="2">
        <v>43.244</v>
      </c>
      <c r="I247" s="12">
        <v>51.244</v>
      </c>
      <c r="J247" s="12">
        <v>0</v>
      </c>
      <c r="K247" s="12">
        <v>0</v>
      </c>
      <c r="L247" s="12">
        <v>24.420999999999999</v>
      </c>
      <c r="M247" s="3">
        <v>0</v>
      </c>
      <c r="N247" s="3">
        <v>0</v>
      </c>
      <c r="O247" s="3">
        <v>0</v>
      </c>
      <c r="P247" s="20"/>
      <c r="Q247" s="20"/>
      <c r="R247" s="20">
        <f t="shared" si="59"/>
        <v>153.732</v>
      </c>
      <c r="S247" s="20"/>
      <c r="T247" s="21"/>
      <c r="U247" s="20">
        <f t="shared" si="62"/>
        <v>67.157749999999993</v>
      </c>
      <c r="V247" s="20"/>
      <c r="W247" s="20"/>
      <c r="X247" s="20"/>
      <c r="Y247" s="23" t="str">
        <f t="shared" si="66"/>
        <v>RSDHS</v>
      </c>
      <c r="Z247" s="23"/>
      <c r="AA247" s="23"/>
      <c r="AB247" s="23"/>
      <c r="AC247" s="23"/>
      <c r="AD247" s="23"/>
      <c r="AE247" s="23"/>
    </row>
    <row r="248" spans="1:31" ht="18.75" x14ac:dyDescent="0.25">
      <c r="A248" s="1">
        <f t="shared" si="67"/>
        <v>247</v>
      </c>
      <c r="B248" s="1">
        <v>51792</v>
      </c>
      <c r="C248" s="1" t="s">
        <v>659</v>
      </c>
      <c r="D248" s="1" t="s">
        <v>3141</v>
      </c>
      <c r="E248" s="1" t="s">
        <v>2064</v>
      </c>
      <c r="F248" s="12">
        <v>0</v>
      </c>
      <c r="G248" s="12">
        <v>0</v>
      </c>
      <c r="H248" s="2">
        <v>25.957000000000001</v>
      </c>
      <c r="I248" s="12">
        <v>33.957000000000001</v>
      </c>
      <c r="J248" s="12">
        <v>0</v>
      </c>
      <c r="K248" s="12">
        <v>0</v>
      </c>
      <c r="L248" s="12">
        <v>0</v>
      </c>
      <c r="M248" s="3">
        <v>0</v>
      </c>
      <c r="N248" s="3">
        <v>0</v>
      </c>
      <c r="O248" s="2">
        <v>17</v>
      </c>
      <c r="P248" s="20"/>
      <c r="Q248" s="20"/>
      <c r="R248" s="20">
        <f t="shared" si="59"/>
        <v>101.87100000000001</v>
      </c>
      <c r="S248" s="20"/>
      <c r="T248" s="21"/>
      <c r="U248" s="20"/>
      <c r="V248" s="20"/>
      <c r="W248" s="20"/>
      <c r="X248" s="20">
        <f t="shared" si="65"/>
        <v>51</v>
      </c>
      <c r="Y248" s="23" t="str">
        <f t="shared" si="66"/>
        <v>Bommrajpeth</v>
      </c>
      <c r="Z248" s="23"/>
      <c r="AA248" s="23"/>
      <c r="AB248" s="23"/>
      <c r="AC248" s="23"/>
      <c r="AD248" s="23"/>
      <c r="AE248" s="23"/>
    </row>
    <row r="249" spans="1:31" ht="18.75" x14ac:dyDescent="0.25">
      <c r="A249" s="1">
        <f t="shared" si="67"/>
        <v>248</v>
      </c>
      <c r="B249" s="1">
        <v>46425</v>
      </c>
      <c r="C249" s="1" t="s">
        <v>1824</v>
      </c>
      <c r="D249" s="1" t="s">
        <v>3175</v>
      </c>
      <c r="E249" s="1" t="s">
        <v>1328</v>
      </c>
      <c r="F249" s="12">
        <v>0</v>
      </c>
      <c r="G249" s="12">
        <v>0</v>
      </c>
      <c r="H249" s="2">
        <v>41.948</v>
      </c>
      <c r="I249" s="12">
        <v>49.948</v>
      </c>
      <c r="J249" s="12">
        <v>0</v>
      </c>
      <c r="K249" s="12">
        <v>0</v>
      </c>
      <c r="L249" s="12">
        <v>32.447000000000003</v>
      </c>
      <c r="M249" s="3">
        <v>0</v>
      </c>
      <c r="N249" s="3">
        <v>0</v>
      </c>
      <c r="O249" s="3">
        <v>0</v>
      </c>
      <c r="P249" s="20"/>
      <c r="Q249" s="20"/>
      <c r="R249" s="20">
        <f t="shared" si="59"/>
        <v>149.84399999999999</v>
      </c>
      <c r="S249" s="20"/>
      <c r="T249" s="21"/>
      <c r="U249" s="20">
        <f t="shared" si="62"/>
        <v>89.229250000000008</v>
      </c>
      <c r="V249" s="20"/>
      <c r="W249" s="20"/>
      <c r="X249" s="20"/>
      <c r="Y249" s="23" t="str">
        <f t="shared" si="66"/>
        <v>RSDHS</v>
      </c>
      <c r="Z249" s="23"/>
      <c r="AA249" s="23"/>
      <c r="AB249" s="23"/>
      <c r="AC249" s="23"/>
      <c r="AD249" s="23"/>
      <c r="AE249" s="23"/>
    </row>
    <row r="250" spans="1:31" ht="18.75" x14ac:dyDescent="0.25">
      <c r="A250" s="1">
        <f t="shared" si="67"/>
        <v>249</v>
      </c>
      <c r="B250" s="1">
        <v>15111</v>
      </c>
      <c r="C250" s="1" t="s">
        <v>1223</v>
      </c>
      <c r="D250" s="1" t="s">
        <v>3176</v>
      </c>
      <c r="E250" s="1" t="s">
        <v>1365</v>
      </c>
      <c r="F250" s="12">
        <v>47.4</v>
      </c>
      <c r="G250" s="12">
        <v>0</v>
      </c>
      <c r="H250" s="2">
        <v>44.5</v>
      </c>
      <c r="I250" s="12">
        <v>47.831000000000003</v>
      </c>
      <c r="J250" s="12">
        <v>0</v>
      </c>
      <c r="K250" s="12">
        <v>0</v>
      </c>
      <c r="L250" s="12">
        <v>30.943000000000001</v>
      </c>
      <c r="M250" s="3">
        <v>0</v>
      </c>
      <c r="N250" s="3">
        <v>0</v>
      </c>
      <c r="O250" s="2">
        <v>41</v>
      </c>
      <c r="P250" s="20">
        <f t="shared" si="57"/>
        <v>144.096</v>
      </c>
      <c r="Q250" s="20"/>
      <c r="R250" s="20">
        <f t="shared" si="59"/>
        <v>143.49299999999999</v>
      </c>
      <c r="S250" s="20"/>
      <c r="T250" s="21"/>
      <c r="U250" s="20">
        <f t="shared" si="62"/>
        <v>85.093249999999998</v>
      </c>
      <c r="V250" s="20"/>
      <c r="W250" s="20"/>
      <c r="X250" s="20">
        <f t="shared" si="65"/>
        <v>123</v>
      </c>
      <c r="Y250" s="23" t="str">
        <f t="shared" si="66"/>
        <v>RSDHS</v>
      </c>
      <c r="Z250" s="23" t="str">
        <f>INDEX($P$1:$X$1,MATCH(LARGE(P250:X250,2),P250:X250,0))</f>
        <v>KSR3</v>
      </c>
      <c r="AA250" s="23" t="str">
        <f>INDEX($P$1:$X$1,MATCH(MAX(P250:X250),P250:X250,0))</f>
        <v>GIR</v>
      </c>
      <c r="AB250" s="23"/>
      <c r="AC250" s="23"/>
    </row>
    <row r="251" spans="1:31" ht="18.75" x14ac:dyDescent="0.25">
      <c r="A251" s="1">
        <f t="shared" si="67"/>
        <v>250</v>
      </c>
      <c r="B251" s="1">
        <v>46929</v>
      </c>
      <c r="C251" s="1" t="s">
        <v>705</v>
      </c>
      <c r="D251" s="1" t="s">
        <v>3177</v>
      </c>
      <c r="E251" s="1" t="s">
        <v>1365</v>
      </c>
      <c r="F251" s="12">
        <v>0</v>
      </c>
      <c r="G251" s="12">
        <v>0</v>
      </c>
      <c r="H251" s="2">
        <v>40.506</v>
      </c>
      <c r="I251" s="12">
        <v>48.506</v>
      </c>
      <c r="J251" s="12">
        <v>0</v>
      </c>
      <c r="K251" s="12">
        <v>0</v>
      </c>
      <c r="L251" s="12">
        <v>31.475999999999999</v>
      </c>
      <c r="M251" s="3">
        <v>0</v>
      </c>
      <c r="N251" s="3">
        <v>0</v>
      </c>
      <c r="O251" s="2">
        <v>41</v>
      </c>
      <c r="P251" s="20"/>
      <c r="Q251" s="20"/>
      <c r="R251" s="20">
        <f t="shared" si="59"/>
        <v>145.518</v>
      </c>
      <c r="S251" s="20"/>
      <c r="T251" s="21"/>
      <c r="U251" s="20">
        <f t="shared" si="62"/>
        <v>86.558999999999997</v>
      </c>
      <c r="V251" s="20"/>
      <c r="W251" s="20"/>
      <c r="X251" s="20">
        <f t="shared" si="65"/>
        <v>123</v>
      </c>
      <c r="Y251" s="23" t="str">
        <f t="shared" si="66"/>
        <v>RSDHS</v>
      </c>
      <c r="Z251" s="23" t="str">
        <f>INDEX($P$1:$X$1,MATCH(MAX(P251:X251),P251:X251,0))</f>
        <v>KSR3</v>
      </c>
      <c r="AA251" s="23"/>
      <c r="AB251" s="23"/>
      <c r="AC251" s="23"/>
      <c r="AD251" s="23"/>
    </row>
    <row r="252" spans="1:31" ht="18.75" x14ac:dyDescent="0.25">
      <c r="A252" s="1">
        <f t="shared" si="67"/>
        <v>251</v>
      </c>
      <c r="B252" s="1">
        <v>41260</v>
      </c>
      <c r="C252" s="1" t="s">
        <v>889</v>
      </c>
      <c r="D252" s="1" t="s">
        <v>3178</v>
      </c>
      <c r="E252" s="1" t="s">
        <v>1271</v>
      </c>
      <c r="F252" s="12">
        <v>45.112000000000002</v>
      </c>
      <c r="G252" s="12">
        <v>45.250999999999998</v>
      </c>
      <c r="H252" s="2">
        <v>56.025000000000006</v>
      </c>
      <c r="I252" s="12">
        <v>64.025000000000006</v>
      </c>
      <c r="J252" s="12">
        <v>39.618000000000002</v>
      </c>
      <c r="K252" s="12">
        <v>39.094000000000001</v>
      </c>
      <c r="L252" s="12">
        <v>0</v>
      </c>
      <c r="M252" s="2">
        <v>48.5</v>
      </c>
      <c r="N252" s="3">
        <v>0</v>
      </c>
      <c r="O252" s="3">
        <v>0</v>
      </c>
      <c r="P252" s="20">
        <f t="shared" si="57"/>
        <v>137.14048</v>
      </c>
      <c r="Q252" s="20">
        <f t="shared" si="58"/>
        <v>137.56304</v>
      </c>
      <c r="R252" s="20">
        <f t="shared" si="59"/>
        <v>192.07500000000002</v>
      </c>
      <c r="S252" s="20">
        <f t="shared" si="60"/>
        <v>103.00680000000001</v>
      </c>
      <c r="T252" s="21">
        <f t="shared" si="61"/>
        <v>101.6444</v>
      </c>
      <c r="U252" s="20"/>
      <c r="V252" s="20">
        <f t="shared" si="63"/>
        <v>147.44</v>
      </c>
      <c r="W252" s="20"/>
      <c r="X252" s="20"/>
      <c r="Y252" s="23" t="str">
        <f t="shared" si="66"/>
        <v>LKDRAM4</v>
      </c>
      <c r="Z252" s="23" t="str">
        <f>INDEX($P$1:$X$1,MATCH(LARGE(P252:X252,4),P252:X252,0))</f>
        <v>GIR</v>
      </c>
      <c r="AA252" s="23" t="str">
        <f>INDEX($P$1:$X$1,MATCH(LARGE(P252:X252,3),P252:X252,0))</f>
        <v>GIR2</v>
      </c>
      <c r="AB252" s="23" t="str">
        <f>INDEX($P$1:$X$1,MATCH(LARGE(P252:X252,2),P252:X252,0))</f>
        <v>RS_GIR</v>
      </c>
      <c r="AC252" s="23" t="str">
        <f>INDEX($P$1:$X$1,MATCH(MAX(P252:X252),P252:X252,0))</f>
        <v>KSR3</v>
      </c>
    </row>
    <row r="253" spans="1:31" ht="18.75" x14ac:dyDescent="0.25">
      <c r="A253" s="1">
        <f t="shared" si="67"/>
        <v>252</v>
      </c>
      <c r="B253" s="1">
        <v>49692</v>
      </c>
      <c r="C253" s="1" t="s">
        <v>2238</v>
      </c>
      <c r="D253" s="1" t="s">
        <v>3179</v>
      </c>
      <c r="E253" s="1" t="s">
        <v>2240</v>
      </c>
      <c r="F253" s="12">
        <v>0</v>
      </c>
      <c r="G253" s="12">
        <v>0</v>
      </c>
      <c r="H253" s="2">
        <v>38.380000000000003</v>
      </c>
      <c r="I253" s="12">
        <v>46.38</v>
      </c>
      <c r="J253" s="12">
        <v>0</v>
      </c>
      <c r="K253" s="12">
        <v>0</v>
      </c>
      <c r="L253" s="12">
        <v>29.068000000000001</v>
      </c>
      <c r="M253" s="3">
        <v>0</v>
      </c>
      <c r="N253" s="3">
        <v>0</v>
      </c>
      <c r="O253" s="3">
        <v>0</v>
      </c>
      <c r="P253" s="20"/>
      <c r="Q253" s="20"/>
      <c r="R253" s="20">
        <f t="shared" si="59"/>
        <v>139.14000000000001</v>
      </c>
      <c r="S253" s="20"/>
      <c r="T253" s="21"/>
      <c r="U253" s="20">
        <f t="shared" si="62"/>
        <v>79.936999999999998</v>
      </c>
      <c r="V253" s="20"/>
      <c r="W253" s="20"/>
      <c r="X253" s="20"/>
      <c r="Y253" s="23" t="str">
        <f t="shared" si="66"/>
        <v>RSDHS</v>
      </c>
      <c r="Z253" s="23"/>
      <c r="AA253" s="23"/>
      <c r="AB253" s="23"/>
      <c r="AC253" s="23"/>
      <c r="AD253" s="23"/>
      <c r="AE253" s="23"/>
    </row>
    <row r="254" spans="1:31" ht="18.75" x14ac:dyDescent="0.25">
      <c r="A254" s="1">
        <f t="shared" si="67"/>
        <v>253</v>
      </c>
      <c r="B254" s="1">
        <v>7298</v>
      </c>
      <c r="C254" s="1" t="s">
        <v>1090</v>
      </c>
      <c r="D254" s="1" t="s">
        <v>3180</v>
      </c>
      <c r="E254" s="1" t="s">
        <v>2697</v>
      </c>
      <c r="F254" s="12">
        <v>0</v>
      </c>
      <c r="G254" s="12">
        <v>0</v>
      </c>
      <c r="H254" s="2">
        <v>42.8</v>
      </c>
      <c r="I254" s="12">
        <v>52.125999999999998</v>
      </c>
      <c r="J254" s="12">
        <v>0</v>
      </c>
      <c r="K254" s="12">
        <v>0</v>
      </c>
      <c r="L254" s="12">
        <v>0</v>
      </c>
      <c r="M254" s="3">
        <v>0</v>
      </c>
      <c r="N254" s="3">
        <v>0</v>
      </c>
      <c r="O254" s="3">
        <v>0</v>
      </c>
      <c r="P254" s="20"/>
      <c r="Q254" s="20"/>
      <c r="R254" s="20">
        <f t="shared" si="59"/>
        <v>156.37799999999999</v>
      </c>
      <c r="S254" s="20"/>
      <c r="T254" s="21"/>
      <c r="U254" s="20"/>
      <c r="V254" s="20"/>
      <c r="W254" s="20"/>
      <c r="X254" s="20"/>
      <c r="Y254" s="23" t="str">
        <f t="shared" si="66"/>
        <v>KSR3</v>
      </c>
      <c r="Z254" s="23"/>
      <c r="AA254" s="23"/>
      <c r="AB254" s="23"/>
      <c r="AC254" s="23"/>
      <c r="AD254" s="23"/>
      <c r="AE254" s="23"/>
    </row>
    <row r="255" spans="1:31" ht="18.75" x14ac:dyDescent="0.25">
      <c r="A255" s="1">
        <f t="shared" si="67"/>
        <v>254</v>
      </c>
      <c r="B255" s="1">
        <v>50548</v>
      </c>
      <c r="C255" s="1" t="s">
        <v>2357</v>
      </c>
      <c r="D255" s="1" t="s">
        <v>3181</v>
      </c>
      <c r="E255" s="1" t="s">
        <v>1327</v>
      </c>
      <c r="F255" s="12">
        <v>0</v>
      </c>
      <c r="G255" s="12">
        <v>0</v>
      </c>
      <c r="H255" s="2">
        <v>36.643999999999998</v>
      </c>
      <c r="I255" s="12">
        <v>44.643999999999998</v>
      </c>
      <c r="J255" s="12">
        <v>0</v>
      </c>
      <c r="K255" s="12">
        <v>0</v>
      </c>
      <c r="L255" s="12">
        <v>18.620999999999999</v>
      </c>
      <c r="M255" s="3">
        <v>0</v>
      </c>
      <c r="N255" s="3">
        <v>0</v>
      </c>
      <c r="O255" s="2">
        <v>39</v>
      </c>
      <c r="P255" s="20"/>
      <c r="Q255" s="20"/>
      <c r="R255" s="20">
        <f t="shared" si="59"/>
        <v>133.93199999999999</v>
      </c>
      <c r="S255" s="20"/>
      <c r="T255" s="21"/>
      <c r="U255" s="20">
        <f t="shared" si="62"/>
        <v>51.207749999999997</v>
      </c>
      <c r="V255" s="20"/>
      <c r="W255" s="20"/>
      <c r="X255" s="20">
        <f t="shared" si="65"/>
        <v>117</v>
      </c>
      <c r="Y255" s="23" t="str">
        <f t="shared" si="66"/>
        <v>RSDHS</v>
      </c>
      <c r="Z255" s="23" t="str">
        <f>INDEX($P$1:$X$1,MATCH(MAX(P255:X255),P255:X255,0))</f>
        <v>KSR3</v>
      </c>
      <c r="AA255" s="23"/>
      <c r="AB255" s="23"/>
      <c r="AC255" s="23"/>
      <c r="AD255" s="23"/>
    </row>
    <row r="256" spans="1:31" ht="18.75" x14ac:dyDescent="0.25">
      <c r="A256" s="1">
        <f t="shared" si="67"/>
        <v>255</v>
      </c>
      <c r="B256" s="1">
        <v>12608</v>
      </c>
      <c r="C256" s="1" t="s">
        <v>1136</v>
      </c>
      <c r="D256" s="1" t="s">
        <v>3182</v>
      </c>
      <c r="E256" s="1" t="s">
        <v>1366</v>
      </c>
      <c r="F256" s="12">
        <v>0</v>
      </c>
      <c r="G256" s="12">
        <v>0</v>
      </c>
      <c r="H256" s="2">
        <v>49.5</v>
      </c>
      <c r="I256" s="12">
        <v>56.003</v>
      </c>
      <c r="J256" s="12">
        <v>0</v>
      </c>
      <c r="K256" s="12">
        <v>0</v>
      </c>
      <c r="L256" s="12">
        <v>32.957000000000001</v>
      </c>
      <c r="M256" s="3">
        <v>0</v>
      </c>
      <c r="N256" s="3">
        <v>0</v>
      </c>
      <c r="O256" s="2">
        <v>44</v>
      </c>
      <c r="P256" s="20"/>
      <c r="Q256" s="20"/>
      <c r="R256" s="20">
        <f t="shared" si="59"/>
        <v>168.00900000000001</v>
      </c>
      <c r="S256" s="20"/>
      <c r="T256" s="21"/>
      <c r="U256" s="20">
        <f t="shared" si="62"/>
        <v>90.631749999999997</v>
      </c>
      <c r="V256" s="20"/>
      <c r="W256" s="20"/>
      <c r="X256" s="20">
        <f t="shared" si="65"/>
        <v>132</v>
      </c>
      <c r="Y256" s="23" t="str">
        <f t="shared" si="66"/>
        <v>RSDHS</v>
      </c>
      <c r="Z256" s="23" t="str">
        <f>INDEX($P$1:$X$1,MATCH(MAX(P256:X256),P256:X256,0))</f>
        <v>KSR3</v>
      </c>
      <c r="AA256" s="23"/>
      <c r="AB256" s="23"/>
      <c r="AC256" s="23"/>
      <c r="AD256" s="23"/>
    </row>
    <row r="257" spans="1:32" ht="18.75" x14ac:dyDescent="0.25">
      <c r="A257" s="1">
        <f t="shared" si="67"/>
        <v>256</v>
      </c>
      <c r="B257" s="1">
        <v>40832</v>
      </c>
      <c r="C257" s="1" t="s">
        <v>1583</v>
      </c>
      <c r="D257" s="1" t="s">
        <v>3183</v>
      </c>
      <c r="E257" s="1" t="s">
        <v>2714</v>
      </c>
      <c r="F257" s="12">
        <v>0</v>
      </c>
      <c r="G257" s="12">
        <v>0</v>
      </c>
      <c r="H257" s="2">
        <v>40.817</v>
      </c>
      <c r="I257" s="12">
        <v>48.817</v>
      </c>
      <c r="J257" s="12">
        <v>0</v>
      </c>
      <c r="K257" s="12">
        <v>0</v>
      </c>
      <c r="L257" s="12">
        <v>0</v>
      </c>
      <c r="M257" s="3">
        <v>0</v>
      </c>
      <c r="N257" s="3">
        <v>0</v>
      </c>
      <c r="O257" s="3">
        <v>0</v>
      </c>
      <c r="P257" s="20"/>
      <c r="Q257" s="20"/>
      <c r="R257" s="20">
        <f t="shared" si="59"/>
        <v>146.45099999999999</v>
      </c>
      <c r="S257" s="20"/>
      <c r="T257" s="21"/>
      <c r="U257" s="20"/>
      <c r="V257" s="20"/>
      <c r="W257" s="20"/>
      <c r="X257" s="20"/>
      <c r="Y257" s="23" t="str">
        <f t="shared" si="66"/>
        <v>KSR3</v>
      </c>
      <c r="Z257" s="23"/>
      <c r="AA257" s="23"/>
      <c r="AB257" s="23"/>
      <c r="AC257" s="23"/>
      <c r="AD257" s="23"/>
      <c r="AE257" s="23"/>
      <c r="AF257" s="23"/>
    </row>
    <row r="258" spans="1:32" ht="18.75" x14ac:dyDescent="0.25">
      <c r="A258" s="1">
        <f t="shared" si="67"/>
        <v>257</v>
      </c>
      <c r="B258" s="1">
        <v>52148</v>
      </c>
      <c r="C258" s="1" t="s">
        <v>2595</v>
      </c>
      <c r="D258" s="1" t="s">
        <v>3184</v>
      </c>
      <c r="E258" s="1" t="s">
        <v>2597</v>
      </c>
      <c r="F258" s="12">
        <v>0</v>
      </c>
      <c r="G258" s="12">
        <v>0</v>
      </c>
      <c r="H258" s="2">
        <v>52.003</v>
      </c>
      <c r="I258" s="12">
        <v>60.003</v>
      </c>
      <c r="J258" s="12">
        <v>0</v>
      </c>
      <c r="K258" s="12">
        <v>0</v>
      </c>
      <c r="L258" s="12">
        <v>33.991</v>
      </c>
      <c r="M258" s="3">
        <v>0</v>
      </c>
      <c r="N258" s="3">
        <v>0</v>
      </c>
      <c r="O258" s="3">
        <v>0</v>
      </c>
      <c r="P258" s="20"/>
      <c r="Q258" s="20"/>
      <c r="R258" s="20">
        <f t="shared" si="59"/>
        <v>180.00900000000001</v>
      </c>
      <c r="S258" s="20"/>
      <c r="T258" s="21"/>
      <c r="U258" s="20">
        <f t="shared" si="62"/>
        <v>93.475250000000003</v>
      </c>
      <c r="V258" s="20"/>
      <c r="W258" s="20"/>
      <c r="X258" s="20"/>
      <c r="Y258" s="23" t="str">
        <f t="shared" si="66"/>
        <v>RSDHS</v>
      </c>
      <c r="Z258" s="23"/>
      <c r="AA258" s="23"/>
      <c r="AB258" s="23"/>
      <c r="AC258" s="23"/>
      <c r="AD258" s="23"/>
      <c r="AE258" s="23"/>
    </row>
    <row r="259" spans="1:32" ht="18.75" x14ac:dyDescent="0.25">
      <c r="A259" s="1">
        <f t="shared" si="67"/>
        <v>258</v>
      </c>
      <c r="B259" s="1">
        <v>50062</v>
      </c>
      <c r="C259" s="1" t="s">
        <v>2277</v>
      </c>
      <c r="D259" s="1" t="s">
        <v>3185</v>
      </c>
      <c r="E259" s="1" t="s">
        <v>1360</v>
      </c>
      <c r="F259" s="12">
        <v>0</v>
      </c>
      <c r="G259" s="12">
        <v>0</v>
      </c>
      <c r="H259" s="2">
        <v>43.710999999999999</v>
      </c>
      <c r="I259" s="12">
        <v>51.710999999999999</v>
      </c>
      <c r="J259" s="12">
        <v>0</v>
      </c>
      <c r="K259" s="12">
        <v>0</v>
      </c>
      <c r="L259" s="12">
        <v>25.699000000000002</v>
      </c>
      <c r="M259" s="3">
        <v>0</v>
      </c>
      <c r="N259" s="3">
        <v>0</v>
      </c>
      <c r="O259" s="3">
        <v>0</v>
      </c>
      <c r="P259" s="20"/>
      <c r="Q259" s="20"/>
      <c r="R259" s="20">
        <f t="shared" ref="R259:R322" si="68">I259*3</f>
        <v>155.13299999999998</v>
      </c>
      <c r="S259" s="20"/>
      <c r="T259" s="21"/>
      <c r="U259" s="20">
        <f t="shared" ref="U259:U322" si="69">L259*2.75</f>
        <v>70.672250000000005</v>
      </c>
      <c r="V259" s="20"/>
      <c r="W259" s="20"/>
      <c r="X259" s="20"/>
      <c r="Y259" s="23" t="str">
        <f t="shared" ref="Y259:Y322" si="70">INDEX($P$1:$X$1,MATCH(MIN(P259:X259),P259:X259,0))</f>
        <v>RSDHS</v>
      </c>
      <c r="Z259" s="23"/>
      <c r="AA259" s="23"/>
      <c r="AB259" s="23"/>
      <c r="AC259" s="23"/>
      <c r="AD259" s="23"/>
      <c r="AE259" s="23"/>
    </row>
    <row r="260" spans="1:32" ht="18.75" x14ac:dyDescent="0.25">
      <c r="A260" s="1">
        <f t="shared" ref="A260:A323" si="71">A259+1</f>
        <v>259</v>
      </c>
      <c r="B260" s="1">
        <v>41103</v>
      </c>
      <c r="C260" s="1" t="s">
        <v>469</v>
      </c>
      <c r="D260" s="1" t="s">
        <v>3117</v>
      </c>
      <c r="E260" s="1" t="s">
        <v>1365</v>
      </c>
      <c r="F260" s="12">
        <v>0</v>
      </c>
      <c r="G260" s="12">
        <v>0</v>
      </c>
      <c r="H260" s="2">
        <v>39.212000000000003</v>
      </c>
      <c r="I260" s="12">
        <v>47.212000000000003</v>
      </c>
      <c r="J260" s="12">
        <v>0</v>
      </c>
      <c r="K260" s="12">
        <v>0</v>
      </c>
      <c r="L260" s="12">
        <v>0</v>
      </c>
      <c r="M260" s="3">
        <v>0</v>
      </c>
      <c r="N260" s="3">
        <v>0</v>
      </c>
      <c r="O260" s="2">
        <v>41</v>
      </c>
      <c r="P260" s="20"/>
      <c r="Q260" s="20"/>
      <c r="R260" s="20">
        <f t="shared" si="68"/>
        <v>141.63600000000002</v>
      </c>
      <c r="S260" s="20"/>
      <c r="T260" s="21"/>
      <c r="U260" s="20"/>
      <c r="V260" s="20"/>
      <c r="W260" s="20"/>
      <c r="X260" s="20">
        <f t="shared" ref="X260:X321" si="72">O260*3</f>
        <v>123</v>
      </c>
      <c r="Y260" s="23" t="str">
        <f t="shared" si="70"/>
        <v>Bommrajpeth</v>
      </c>
      <c r="Z260" s="23"/>
      <c r="AA260" s="23"/>
      <c r="AB260" s="23"/>
      <c r="AC260" s="23"/>
      <c r="AD260" s="23"/>
      <c r="AE260" s="23"/>
    </row>
    <row r="261" spans="1:32" ht="18.75" x14ac:dyDescent="0.25">
      <c r="A261" s="1">
        <f t="shared" si="71"/>
        <v>260</v>
      </c>
      <c r="B261" s="1">
        <v>50325</v>
      </c>
      <c r="C261" s="1" t="s">
        <v>2329</v>
      </c>
      <c r="D261" s="1" t="s">
        <v>3186</v>
      </c>
      <c r="E261" s="1" t="s">
        <v>1406</v>
      </c>
      <c r="F261" s="12">
        <v>0</v>
      </c>
      <c r="G261" s="12">
        <v>0</v>
      </c>
      <c r="H261" s="2">
        <v>33.185000000000002</v>
      </c>
      <c r="I261" s="12">
        <v>41.185000000000002</v>
      </c>
      <c r="J261" s="12">
        <v>0</v>
      </c>
      <c r="K261" s="12">
        <v>0</v>
      </c>
      <c r="L261" s="12">
        <v>15.162000000000001</v>
      </c>
      <c r="M261" s="3">
        <v>0</v>
      </c>
      <c r="N261" s="3">
        <v>0</v>
      </c>
      <c r="O261" s="3">
        <v>0</v>
      </c>
      <c r="P261" s="20"/>
      <c r="Q261" s="20"/>
      <c r="R261" s="20">
        <f t="shared" si="68"/>
        <v>123.55500000000001</v>
      </c>
      <c r="S261" s="20"/>
      <c r="T261" s="21"/>
      <c r="U261" s="20">
        <f t="shared" si="69"/>
        <v>41.695500000000003</v>
      </c>
      <c r="V261" s="20"/>
      <c r="W261" s="20"/>
      <c r="X261" s="20"/>
      <c r="Y261" s="23" t="str">
        <f t="shared" si="70"/>
        <v>RSDHS</v>
      </c>
      <c r="Z261" s="23"/>
      <c r="AA261" s="23"/>
      <c r="AB261" s="23"/>
      <c r="AC261" s="23"/>
      <c r="AD261" s="23"/>
      <c r="AE261" s="23"/>
    </row>
    <row r="262" spans="1:32" ht="18.75" x14ac:dyDescent="0.25">
      <c r="A262" s="1">
        <f t="shared" si="71"/>
        <v>261</v>
      </c>
      <c r="B262" s="1">
        <v>41350</v>
      </c>
      <c r="C262" s="1" t="s">
        <v>1630</v>
      </c>
      <c r="D262" s="1" t="s">
        <v>3187</v>
      </c>
      <c r="E262" s="1" t="s">
        <v>1990</v>
      </c>
      <c r="F262" s="12">
        <v>0</v>
      </c>
      <c r="G262" s="12">
        <v>0</v>
      </c>
      <c r="H262" s="2">
        <v>31.902999999999999</v>
      </c>
      <c r="I262" s="12">
        <v>39.902999999999999</v>
      </c>
      <c r="J262" s="12">
        <v>0</v>
      </c>
      <c r="K262" s="12">
        <v>0</v>
      </c>
      <c r="L262" s="12">
        <v>0</v>
      </c>
      <c r="M262" s="3">
        <v>0</v>
      </c>
      <c r="N262" s="3">
        <v>0</v>
      </c>
      <c r="O262" s="3">
        <v>0</v>
      </c>
      <c r="P262" s="20"/>
      <c r="Q262" s="20"/>
      <c r="R262" s="20">
        <f t="shared" si="68"/>
        <v>119.709</v>
      </c>
      <c r="S262" s="20"/>
      <c r="T262" s="21"/>
      <c r="U262" s="20"/>
      <c r="V262" s="20"/>
      <c r="W262" s="20"/>
      <c r="X262" s="20"/>
      <c r="Y262" s="23" t="str">
        <f t="shared" si="70"/>
        <v>KSR3</v>
      </c>
      <c r="Z262" s="23"/>
      <c r="AA262" s="23"/>
      <c r="AB262" s="23"/>
      <c r="AC262" s="23"/>
      <c r="AD262" s="23"/>
      <c r="AE262" s="23"/>
    </row>
    <row r="263" spans="1:32" ht="18.75" x14ac:dyDescent="0.25">
      <c r="A263" s="1">
        <f t="shared" si="71"/>
        <v>262</v>
      </c>
      <c r="B263" s="1">
        <v>49661</v>
      </c>
      <c r="C263" s="1" t="s">
        <v>2235</v>
      </c>
      <c r="D263" s="1" t="s">
        <v>3188</v>
      </c>
      <c r="E263" s="1" t="s">
        <v>1398</v>
      </c>
      <c r="F263" s="12">
        <v>0</v>
      </c>
      <c r="G263" s="12">
        <v>0</v>
      </c>
      <c r="H263" s="2">
        <v>35.67</v>
      </c>
      <c r="I263" s="12">
        <v>43.67</v>
      </c>
      <c r="J263" s="12">
        <v>0</v>
      </c>
      <c r="K263" s="12">
        <v>0</v>
      </c>
      <c r="L263" s="12">
        <v>22.802</v>
      </c>
      <c r="M263" s="3">
        <v>0</v>
      </c>
      <c r="N263" s="3">
        <v>0</v>
      </c>
      <c r="O263" s="3">
        <v>0</v>
      </c>
      <c r="P263" s="20"/>
      <c r="Q263" s="20"/>
      <c r="R263" s="20">
        <f t="shared" si="68"/>
        <v>131.01</v>
      </c>
      <c r="S263" s="20"/>
      <c r="T263" s="21"/>
      <c r="U263" s="20">
        <f t="shared" si="69"/>
        <v>62.705500000000001</v>
      </c>
      <c r="V263" s="20"/>
      <c r="W263" s="20"/>
      <c r="X263" s="20"/>
      <c r="Y263" s="23" t="str">
        <f t="shared" si="70"/>
        <v>RSDHS</v>
      </c>
      <c r="Z263" s="23"/>
      <c r="AA263" s="23"/>
      <c r="AB263" s="23"/>
      <c r="AC263" s="23"/>
      <c r="AD263" s="23"/>
      <c r="AE263" s="23"/>
    </row>
    <row r="264" spans="1:32" ht="18.75" x14ac:dyDescent="0.25">
      <c r="A264" s="1">
        <f t="shared" si="71"/>
        <v>263</v>
      </c>
      <c r="B264" s="1">
        <v>46074</v>
      </c>
      <c r="C264" s="1" t="s">
        <v>1781</v>
      </c>
      <c r="D264" s="1" t="s">
        <v>3189</v>
      </c>
      <c r="E264" s="1" t="s">
        <v>1140</v>
      </c>
      <c r="F264" s="12">
        <v>0</v>
      </c>
      <c r="G264" s="12">
        <v>0</v>
      </c>
      <c r="H264" s="2">
        <v>37.543999999999997</v>
      </c>
      <c r="I264" s="12">
        <v>45.543999999999997</v>
      </c>
      <c r="J264" s="12">
        <v>0</v>
      </c>
      <c r="K264" s="12">
        <v>0</v>
      </c>
      <c r="L264" s="12">
        <v>28.379000000000001</v>
      </c>
      <c r="M264" s="3">
        <v>0</v>
      </c>
      <c r="N264" s="3">
        <v>0</v>
      </c>
      <c r="O264" s="3">
        <v>0</v>
      </c>
      <c r="P264" s="20"/>
      <c r="Q264" s="20"/>
      <c r="R264" s="20">
        <f t="shared" si="68"/>
        <v>136.63200000000001</v>
      </c>
      <c r="S264" s="20"/>
      <c r="T264" s="21"/>
      <c r="U264" s="20">
        <f t="shared" si="69"/>
        <v>78.04225000000001</v>
      </c>
      <c r="V264" s="20"/>
      <c r="W264" s="20"/>
      <c r="X264" s="20"/>
      <c r="Y264" s="23" t="str">
        <f t="shared" si="70"/>
        <v>RSDHS</v>
      </c>
      <c r="Z264" s="23"/>
      <c r="AA264" s="23"/>
      <c r="AB264" s="23"/>
      <c r="AC264" s="23"/>
      <c r="AD264" s="23"/>
      <c r="AE264" s="23"/>
    </row>
    <row r="265" spans="1:32" ht="18.75" x14ac:dyDescent="0.25">
      <c r="A265" s="1">
        <f t="shared" si="71"/>
        <v>264</v>
      </c>
      <c r="B265" s="1">
        <v>53703</v>
      </c>
      <c r="C265" s="1" t="s">
        <v>487</v>
      </c>
      <c r="D265" s="1" t="s">
        <v>3190</v>
      </c>
      <c r="E265" s="1" t="s">
        <v>2900</v>
      </c>
      <c r="F265" s="12">
        <v>0</v>
      </c>
      <c r="G265" s="12">
        <v>0</v>
      </c>
      <c r="H265" s="2">
        <v>49.216999999999999</v>
      </c>
      <c r="I265" s="12">
        <v>57.216999999999999</v>
      </c>
      <c r="J265" s="12">
        <v>46.316000000000003</v>
      </c>
      <c r="K265" s="12">
        <v>45.792000000000002</v>
      </c>
      <c r="L265" s="12">
        <v>0</v>
      </c>
      <c r="M265" s="3">
        <v>0</v>
      </c>
      <c r="N265" s="3">
        <v>0</v>
      </c>
      <c r="O265" s="3">
        <v>0</v>
      </c>
      <c r="P265" s="20"/>
      <c r="Q265" s="20"/>
      <c r="R265" s="20">
        <f t="shared" si="68"/>
        <v>171.65100000000001</v>
      </c>
      <c r="S265" s="20">
        <f t="shared" ref="S265" si="73">J265*2.6</f>
        <v>120.42160000000001</v>
      </c>
      <c r="T265" s="21">
        <f t="shared" ref="T265" si="74">K265*2.6</f>
        <v>119.0592</v>
      </c>
      <c r="U265" s="20"/>
      <c r="V265" s="20"/>
      <c r="W265" s="20"/>
      <c r="X265" s="20"/>
      <c r="Y265" s="23" t="str">
        <f t="shared" si="70"/>
        <v>LKDRAM4</v>
      </c>
      <c r="Z265" s="23" t="str">
        <f>INDEX($P$1:$X$1,MATCH(MAX(P265:X265),P265:X265,0))</f>
        <v>KSR3</v>
      </c>
      <c r="AA265" s="23"/>
      <c r="AB265" s="23"/>
      <c r="AC265" s="23"/>
      <c r="AD265" s="23"/>
    </row>
    <row r="266" spans="1:32" ht="18.75" x14ac:dyDescent="0.25">
      <c r="A266" s="1">
        <f t="shared" si="71"/>
        <v>265</v>
      </c>
      <c r="B266" s="1">
        <v>46068</v>
      </c>
      <c r="C266" s="1" t="s">
        <v>1779</v>
      </c>
      <c r="D266" s="1" t="s">
        <v>3191</v>
      </c>
      <c r="E266" s="1" t="s">
        <v>2714</v>
      </c>
      <c r="F266" s="12">
        <v>0</v>
      </c>
      <c r="G266" s="12">
        <v>0</v>
      </c>
      <c r="H266" s="2">
        <v>40.24</v>
      </c>
      <c r="I266" s="12">
        <v>48.24</v>
      </c>
      <c r="J266" s="12">
        <v>0</v>
      </c>
      <c r="K266" s="12">
        <v>0</v>
      </c>
      <c r="L266" s="12">
        <v>29.731999999999999</v>
      </c>
      <c r="M266" s="3">
        <v>0</v>
      </c>
      <c r="N266" s="3">
        <v>0</v>
      </c>
      <c r="O266" s="3">
        <v>0</v>
      </c>
      <c r="P266" s="20"/>
      <c r="Q266" s="20"/>
      <c r="R266" s="20">
        <f t="shared" si="68"/>
        <v>144.72</v>
      </c>
      <c r="S266" s="20"/>
      <c r="T266" s="21"/>
      <c r="U266" s="20">
        <f t="shared" si="69"/>
        <v>81.763000000000005</v>
      </c>
      <c r="V266" s="20"/>
      <c r="W266" s="20"/>
      <c r="X266" s="20"/>
      <c r="Y266" s="23" t="str">
        <f t="shared" si="70"/>
        <v>RSDHS</v>
      </c>
      <c r="Z266" s="23"/>
      <c r="AA266" s="23"/>
      <c r="AB266" s="23"/>
      <c r="AC266" s="23"/>
      <c r="AD266" s="23"/>
      <c r="AE266" s="23"/>
    </row>
    <row r="267" spans="1:32" ht="18.75" x14ac:dyDescent="0.25">
      <c r="A267" s="1">
        <f t="shared" si="71"/>
        <v>266</v>
      </c>
      <c r="B267" s="1">
        <v>12630</v>
      </c>
      <c r="C267" s="1" t="s">
        <v>1138</v>
      </c>
      <c r="D267" s="1" t="s">
        <v>3192</v>
      </c>
      <c r="E267" s="1" t="s">
        <v>1306</v>
      </c>
      <c r="F267" s="12">
        <v>0</v>
      </c>
      <c r="G267" s="12">
        <v>0</v>
      </c>
      <c r="H267" s="2">
        <v>43.4</v>
      </c>
      <c r="I267" s="12">
        <v>49.752000000000002</v>
      </c>
      <c r="J267" s="12">
        <v>0</v>
      </c>
      <c r="K267" s="12">
        <v>0</v>
      </c>
      <c r="L267" s="12">
        <v>0</v>
      </c>
      <c r="M267" s="3">
        <v>0</v>
      </c>
      <c r="N267" s="3">
        <v>0</v>
      </c>
      <c r="O267" s="3">
        <v>0</v>
      </c>
      <c r="P267" s="20"/>
      <c r="Q267" s="20"/>
      <c r="R267" s="20">
        <f t="shared" si="68"/>
        <v>149.256</v>
      </c>
      <c r="S267" s="20"/>
      <c r="T267" s="21"/>
      <c r="U267" s="20"/>
      <c r="V267" s="20"/>
      <c r="W267" s="20"/>
      <c r="X267" s="20"/>
      <c r="Y267" s="23" t="str">
        <f t="shared" si="70"/>
        <v>KSR3</v>
      </c>
      <c r="Z267" s="23"/>
      <c r="AA267" s="23"/>
      <c r="AB267" s="23"/>
      <c r="AC267" s="23"/>
      <c r="AD267" s="23"/>
      <c r="AE267" s="23"/>
      <c r="AF267" s="23"/>
    </row>
    <row r="268" spans="1:32" ht="18.75" x14ac:dyDescent="0.25">
      <c r="A268" s="1">
        <f t="shared" si="71"/>
        <v>267</v>
      </c>
      <c r="B268" s="1">
        <v>50574</v>
      </c>
      <c r="C268" s="1" t="s">
        <v>2373</v>
      </c>
      <c r="D268" s="1" t="s">
        <v>3193</v>
      </c>
      <c r="E268" s="1" t="s">
        <v>1916</v>
      </c>
      <c r="F268" s="12">
        <v>0</v>
      </c>
      <c r="G268" s="12">
        <v>0</v>
      </c>
      <c r="H268" s="2">
        <v>29.191000000000003</v>
      </c>
      <c r="I268" s="12">
        <v>37.191000000000003</v>
      </c>
      <c r="J268" s="12">
        <v>0</v>
      </c>
      <c r="K268" s="12">
        <v>0</v>
      </c>
      <c r="L268" s="12">
        <v>25.972000000000001</v>
      </c>
      <c r="M268" s="3">
        <v>0</v>
      </c>
      <c r="N268" s="3">
        <v>0</v>
      </c>
      <c r="O268" s="2">
        <v>24</v>
      </c>
      <c r="P268" s="20"/>
      <c r="Q268" s="20"/>
      <c r="R268" s="20">
        <f t="shared" si="68"/>
        <v>111.57300000000001</v>
      </c>
      <c r="S268" s="20"/>
      <c r="T268" s="21"/>
      <c r="U268" s="20">
        <f t="shared" si="69"/>
        <v>71.423000000000002</v>
      </c>
      <c r="V268" s="20"/>
      <c r="W268" s="20"/>
      <c r="X268" s="20">
        <f t="shared" si="72"/>
        <v>72</v>
      </c>
      <c r="Y268" s="23" t="str">
        <f t="shared" si="70"/>
        <v>RSDHS</v>
      </c>
      <c r="Z268" s="23" t="str">
        <f>INDEX($P$1:$X$1,MATCH(MAX(P268:X268),P268:X268,0))</f>
        <v>KSR3</v>
      </c>
      <c r="AA268" s="23"/>
      <c r="AB268" s="23"/>
      <c r="AC268" s="23"/>
      <c r="AD268" s="23"/>
    </row>
    <row r="269" spans="1:32" ht="18.75" x14ac:dyDescent="0.25">
      <c r="A269" s="1">
        <f t="shared" si="71"/>
        <v>268</v>
      </c>
      <c r="B269" s="1">
        <v>50164</v>
      </c>
      <c r="C269" s="1" t="s">
        <v>2291</v>
      </c>
      <c r="D269" s="1" t="s">
        <v>3194</v>
      </c>
      <c r="E269" s="1" t="s">
        <v>1903</v>
      </c>
      <c r="F269" s="12">
        <v>0</v>
      </c>
      <c r="G269" s="12">
        <v>0</v>
      </c>
      <c r="H269" s="2">
        <v>35.651000000000003</v>
      </c>
      <c r="I269" s="12">
        <v>43.651000000000003</v>
      </c>
      <c r="J269" s="12">
        <v>0</v>
      </c>
      <c r="K269" s="12">
        <v>0</v>
      </c>
      <c r="L269" s="12">
        <v>26.338999999999999</v>
      </c>
      <c r="M269" s="3">
        <v>0</v>
      </c>
      <c r="N269" s="3">
        <v>0</v>
      </c>
      <c r="O269" s="2">
        <v>34</v>
      </c>
      <c r="P269" s="20"/>
      <c r="Q269" s="20"/>
      <c r="R269" s="20">
        <f t="shared" si="68"/>
        <v>130.953</v>
      </c>
      <c r="S269" s="20"/>
      <c r="T269" s="21"/>
      <c r="U269" s="20">
        <f t="shared" si="69"/>
        <v>72.432249999999996</v>
      </c>
      <c r="V269" s="20"/>
      <c r="W269" s="20"/>
      <c r="X269" s="20">
        <f t="shared" si="72"/>
        <v>102</v>
      </c>
      <c r="Y269" s="23" t="str">
        <f t="shared" si="70"/>
        <v>RSDHS</v>
      </c>
      <c r="Z269" s="23" t="str">
        <f>INDEX($P$1:$X$1,MATCH(MAX(P269:X269),P269:X269,0))</f>
        <v>KSR3</v>
      </c>
      <c r="AA269" s="23"/>
      <c r="AB269" s="23"/>
      <c r="AC269" s="23"/>
      <c r="AD269" s="23"/>
    </row>
    <row r="270" spans="1:32" ht="18.75" x14ac:dyDescent="0.25">
      <c r="A270" s="1">
        <f t="shared" si="71"/>
        <v>269</v>
      </c>
      <c r="B270" s="1">
        <v>53000</v>
      </c>
      <c r="C270" s="1" t="s">
        <v>557</v>
      </c>
      <c r="D270" s="1" t="s">
        <v>3195</v>
      </c>
      <c r="E270" s="1" t="s">
        <v>1347</v>
      </c>
      <c r="F270" s="12">
        <v>0</v>
      </c>
      <c r="G270" s="12">
        <v>0</v>
      </c>
      <c r="H270" s="2">
        <v>43.844000000000001</v>
      </c>
      <c r="I270" s="12">
        <v>51.844000000000001</v>
      </c>
      <c r="J270" s="12">
        <v>0</v>
      </c>
      <c r="K270" s="12">
        <v>0</v>
      </c>
      <c r="L270" s="12">
        <v>26.181000000000001</v>
      </c>
      <c r="M270" s="3">
        <v>0</v>
      </c>
      <c r="N270" s="3">
        <v>0</v>
      </c>
      <c r="O270" s="3">
        <v>0</v>
      </c>
      <c r="P270" s="20"/>
      <c r="Q270" s="20"/>
      <c r="R270" s="20">
        <f t="shared" si="68"/>
        <v>155.53200000000001</v>
      </c>
      <c r="S270" s="20"/>
      <c r="T270" s="21"/>
      <c r="U270" s="20">
        <f t="shared" si="69"/>
        <v>71.997749999999996</v>
      </c>
      <c r="V270" s="20"/>
      <c r="W270" s="20"/>
      <c r="X270" s="20"/>
      <c r="Y270" s="23" t="str">
        <f t="shared" si="70"/>
        <v>RSDHS</v>
      </c>
      <c r="Z270" s="23"/>
      <c r="AA270" s="23"/>
      <c r="AB270" s="23"/>
      <c r="AC270" s="23"/>
      <c r="AD270" s="23"/>
      <c r="AE270" s="23"/>
    </row>
    <row r="271" spans="1:32" ht="18.75" x14ac:dyDescent="0.25">
      <c r="A271" s="1">
        <f t="shared" si="71"/>
        <v>270</v>
      </c>
      <c r="B271" s="1">
        <v>13817</v>
      </c>
      <c r="C271" s="1" t="s">
        <v>1171</v>
      </c>
      <c r="D271" s="1" t="s">
        <v>3196</v>
      </c>
      <c r="E271" s="1" t="s">
        <v>1347</v>
      </c>
      <c r="F271" s="12">
        <v>0</v>
      </c>
      <c r="G271" s="12">
        <v>0</v>
      </c>
      <c r="H271" s="2">
        <v>42.7</v>
      </c>
      <c r="I271" s="12">
        <v>49.564</v>
      </c>
      <c r="J271" s="12">
        <v>0</v>
      </c>
      <c r="K271" s="12">
        <v>0</v>
      </c>
      <c r="L271" s="12">
        <v>27.314</v>
      </c>
      <c r="M271" s="3">
        <v>0</v>
      </c>
      <c r="N271" s="3">
        <v>0</v>
      </c>
      <c r="O271" s="3">
        <v>0</v>
      </c>
      <c r="P271" s="20"/>
      <c r="Q271" s="20"/>
      <c r="R271" s="20">
        <f t="shared" si="68"/>
        <v>148.69200000000001</v>
      </c>
      <c r="S271" s="20"/>
      <c r="T271" s="21"/>
      <c r="U271" s="20">
        <f t="shared" si="69"/>
        <v>75.113500000000002</v>
      </c>
      <c r="V271" s="20"/>
      <c r="W271" s="20"/>
      <c r="X271" s="20"/>
      <c r="Y271" s="23" t="str">
        <f t="shared" si="70"/>
        <v>RSDHS</v>
      </c>
      <c r="Z271" s="23"/>
      <c r="AA271" s="23"/>
      <c r="AB271" s="23"/>
      <c r="AC271" s="23"/>
      <c r="AD271" s="23"/>
      <c r="AE271" s="23"/>
    </row>
    <row r="272" spans="1:32" ht="18.75" x14ac:dyDescent="0.25">
      <c r="A272" s="1">
        <f t="shared" si="71"/>
        <v>271</v>
      </c>
      <c r="B272" s="1">
        <v>53751</v>
      </c>
      <c r="C272" s="1" t="s">
        <v>621</v>
      </c>
      <c r="D272" s="1" t="s">
        <v>3197</v>
      </c>
      <c r="E272" s="1" t="s">
        <v>2906</v>
      </c>
      <c r="F272" s="12">
        <v>0</v>
      </c>
      <c r="G272" s="12">
        <v>0</v>
      </c>
      <c r="H272" s="2">
        <v>28.838000000000001</v>
      </c>
      <c r="I272" s="12">
        <v>36.838000000000001</v>
      </c>
      <c r="J272" s="12">
        <v>0</v>
      </c>
      <c r="K272" s="12">
        <v>0</v>
      </c>
      <c r="L272" s="12">
        <v>0</v>
      </c>
      <c r="M272" s="3">
        <v>0</v>
      </c>
      <c r="N272" s="3">
        <v>0</v>
      </c>
      <c r="O272" s="3">
        <v>0</v>
      </c>
      <c r="P272" s="20"/>
      <c r="Q272" s="20"/>
      <c r="R272" s="20">
        <f t="shared" si="68"/>
        <v>110.51400000000001</v>
      </c>
      <c r="S272" s="20"/>
      <c r="T272" s="21"/>
      <c r="U272" s="20"/>
      <c r="V272" s="20"/>
      <c r="W272" s="20"/>
      <c r="X272" s="20"/>
      <c r="Y272" s="23" t="str">
        <f t="shared" si="70"/>
        <v>KSR3</v>
      </c>
      <c r="Z272" s="23"/>
      <c r="AA272" s="23"/>
      <c r="AB272" s="23"/>
      <c r="AC272" s="23"/>
      <c r="AD272" s="23"/>
      <c r="AE272" s="23"/>
    </row>
    <row r="273" spans="1:31" ht="18.75" x14ac:dyDescent="0.25">
      <c r="A273" s="1">
        <f t="shared" si="71"/>
        <v>272</v>
      </c>
      <c r="B273" s="1">
        <v>14479</v>
      </c>
      <c r="C273" s="1" t="s">
        <v>267</v>
      </c>
      <c r="D273" s="1" t="s">
        <v>3198</v>
      </c>
      <c r="E273" s="1" t="s">
        <v>1166</v>
      </c>
      <c r="F273" s="12">
        <v>0</v>
      </c>
      <c r="G273" s="12">
        <v>0</v>
      </c>
      <c r="H273" s="2">
        <v>36.799999999999997</v>
      </c>
      <c r="I273" s="12">
        <v>41.726999999999997</v>
      </c>
      <c r="J273" s="12">
        <v>0</v>
      </c>
      <c r="K273" s="12">
        <v>0</v>
      </c>
      <c r="L273" s="12">
        <v>0</v>
      </c>
      <c r="M273" s="3">
        <v>0</v>
      </c>
      <c r="N273" s="3">
        <v>0</v>
      </c>
      <c r="O273" s="2">
        <v>35</v>
      </c>
      <c r="P273" s="20"/>
      <c r="Q273" s="20"/>
      <c r="R273" s="20">
        <f t="shared" si="68"/>
        <v>125.18099999999998</v>
      </c>
      <c r="S273" s="20"/>
      <c r="T273" s="21"/>
      <c r="U273" s="20"/>
      <c r="V273" s="20"/>
      <c r="W273" s="20"/>
      <c r="X273" s="20">
        <f t="shared" si="72"/>
        <v>105</v>
      </c>
      <c r="Y273" s="23" t="str">
        <f t="shared" si="70"/>
        <v>Bommrajpeth</v>
      </c>
      <c r="Z273" s="23"/>
      <c r="AA273" s="23"/>
      <c r="AB273" s="23"/>
      <c r="AC273" s="23"/>
      <c r="AD273" s="23"/>
      <c r="AE273" s="23"/>
    </row>
    <row r="274" spans="1:31" ht="18.75" x14ac:dyDescent="0.25">
      <c r="A274" s="1">
        <f t="shared" si="71"/>
        <v>273</v>
      </c>
      <c r="B274" s="1">
        <v>42470</v>
      </c>
      <c r="C274" s="1" t="s">
        <v>1676</v>
      </c>
      <c r="D274" s="1" t="s">
        <v>3199</v>
      </c>
      <c r="E274" s="1" t="s">
        <v>1347</v>
      </c>
      <c r="F274" s="12">
        <v>0</v>
      </c>
      <c r="G274" s="12">
        <v>0</v>
      </c>
      <c r="H274" s="2">
        <v>40.048000000000002</v>
      </c>
      <c r="I274" s="12">
        <v>48.048000000000002</v>
      </c>
      <c r="J274" s="12">
        <v>0</v>
      </c>
      <c r="K274" s="12">
        <v>0</v>
      </c>
      <c r="L274" s="12">
        <v>0</v>
      </c>
      <c r="M274" s="3">
        <v>0</v>
      </c>
      <c r="N274" s="3">
        <v>0</v>
      </c>
      <c r="O274" s="3">
        <v>0</v>
      </c>
      <c r="P274" s="20"/>
      <c r="Q274" s="20"/>
      <c r="R274" s="20">
        <f t="shared" si="68"/>
        <v>144.14400000000001</v>
      </c>
      <c r="S274" s="20"/>
      <c r="T274" s="21"/>
      <c r="U274" s="20"/>
      <c r="V274" s="20"/>
      <c r="W274" s="20"/>
      <c r="X274" s="20"/>
      <c r="Y274" s="23" t="str">
        <f t="shared" si="70"/>
        <v>KSR3</v>
      </c>
      <c r="Z274" s="23"/>
      <c r="AA274" s="23"/>
      <c r="AB274" s="23"/>
      <c r="AC274" s="23"/>
      <c r="AD274" s="23"/>
      <c r="AE274" s="23"/>
    </row>
    <row r="275" spans="1:31" ht="18.75" x14ac:dyDescent="0.25">
      <c r="A275" s="1">
        <f t="shared" si="71"/>
        <v>274</v>
      </c>
      <c r="B275" s="1">
        <v>50691</v>
      </c>
      <c r="C275" s="1" t="s">
        <v>2387</v>
      </c>
      <c r="D275" s="1" t="s">
        <v>3200</v>
      </c>
      <c r="E275" s="1" t="s">
        <v>1339</v>
      </c>
      <c r="F275" s="12">
        <v>0</v>
      </c>
      <c r="G275" s="12">
        <v>0</v>
      </c>
      <c r="H275" s="2">
        <v>38.667000000000002</v>
      </c>
      <c r="I275" s="12">
        <v>46.667000000000002</v>
      </c>
      <c r="J275" s="12">
        <v>0</v>
      </c>
      <c r="K275" s="12">
        <v>0</v>
      </c>
      <c r="L275" s="12">
        <v>27.873999999999999</v>
      </c>
      <c r="M275" s="3">
        <v>0</v>
      </c>
      <c r="N275" s="3">
        <v>0</v>
      </c>
      <c r="O275" s="3">
        <v>0</v>
      </c>
      <c r="P275" s="20"/>
      <c r="Q275" s="20"/>
      <c r="R275" s="20">
        <f t="shared" si="68"/>
        <v>140.001</v>
      </c>
      <c r="S275" s="20"/>
      <c r="T275" s="21"/>
      <c r="U275" s="20">
        <f t="shared" si="69"/>
        <v>76.653499999999994</v>
      </c>
      <c r="V275" s="20"/>
      <c r="W275" s="20"/>
      <c r="X275" s="20"/>
      <c r="Y275" s="23" t="str">
        <f t="shared" si="70"/>
        <v>RSDHS</v>
      </c>
      <c r="Z275" s="23"/>
      <c r="AA275" s="23"/>
      <c r="AB275" s="23"/>
      <c r="AC275" s="23"/>
      <c r="AD275" s="23"/>
      <c r="AE275" s="23"/>
    </row>
    <row r="276" spans="1:31" ht="18.75" x14ac:dyDescent="0.25">
      <c r="A276" s="1">
        <f t="shared" si="71"/>
        <v>275</v>
      </c>
      <c r="B276" s="1">
        <v>47158</v>
      </c>
      <c r="C276" s="1" t="s">
        <v>1932</v>
      </c>
      <c r="D276" s="1" t="s">
        <v>3201</v>
      </c>
      <c r="E276" s="1" t="s">
        <v>1404</v>
      </c>
      <c r="F276" s="12">
        <v>0</v>
      </c>
      <c r="G276" s="12">
        <v>0</v>
      </c>
      <c r="H276" s="2">
        <v>19.972000000000001</v>
      </c>
      <c r="I276" s="12">
        <v>27.972000000000001</v>
      </c>
      <c r="J276" s="12">
        <v>0</v>
      </c>
      <c r="K276" s="12">
        <v>0</v>
      </c>
      <c r="L276" s="12">
        <v>19.081</v>
      </c>
      <c r="M276" s="3">
        <v>0</v>
      </c>
      <c r="N276" s="3">
        <v>0</v>
      </c>
      <c r="O276" s="3">
        <v>0</v>
      </c>
      <c r="P276" s="20"/>
      <c r="Q276" s="20"/>
      <c r="R276" s="20">
        <f t="shared" si="68"/>
        <v>83.915999999999997</v>
      </c>
      <c r="S276" s="20"/>
      <c r="T276" s="21"/>
      <c r="U276" s="20">
        <f t="shared" si="69"/>
        <v>52.472749999999998</v>
      </c>
      <c r="V276" s="20"/>
      <c r="W276" s="20"/>
      <c r="X276" s="20"/>
      <c r="Y276" s="23" t="str">
        <f t="shared" si="70"/>
        <v>RSDHS</v>
      </c>
      <c r="Z276" s="23"/>
      <c r="AA276" s="23"/>
      <c r="AB276" s="23"/>
      <c r="AC276" s="23"/>
      <c r="AD276" s="23"/>
      <c r="AE276" s="23"/>
    </row>
    <row r="277" spans="1:31" ht="18.75" x14ac:dyDescent="0.25">
      <c r="A277" s="1">
        <f t="shared" si="71"/>
        <v>276</v>
      </c>
      <c r="B277" s="1">
        <v>51732</v>
      </c>
      <c r="C277" s="1" t="s">
        <v>2528</v>
      </c>
      <c r="D277" s="1" t="s">
        <v>3202</v>
      </c>
      <c r="E277" s="1" t="s">
        <v>2836</v>
      </c>
      <c r="F277" s="12">
        <v>0</v>
      </c>
      <c r="G277" s="12">
        <v>0</v>
      </c>
      <c r="H277" s="2">
        <v>41.564</v>
      </c>
      <c r="I277" s="12">
        <v>49.564</v>
      </c>
      <c r="J277" s="12">
        <v>0</v>
      </c>
      <c r="K277" s="12">
        <v>0</v>
      </c>
      <c r="L277" s="12">
        <v>33.216000000000001</v>
      </c>
      <c r="M277" s="3">
        <v>0</v>
      </c>
      <c r="N277" s="3">
        <v>0</v>
      </c>
      <c r="O277" s="3">
        <v>0</v>
      </c>
      <c r="P277" s="20"/>
      <c r="Q277" s="20"/>
      <c r="R277" s="20">
        <f t="shared" si="68"/>
        <v>148.69200000000001</v>
      </c>
      <c r="S277" s="20"/>
      <c r="T277" s="21"/>
      <c r="U277" s="20">
        <f t="shared" si="69"/>
        <v>91.344000000000008</v>
      </c>
      <c r="V277" s="20"/>
      <c r="W277" s="20"/>
      <c r="X277" s="20"/>
      <c r="Y277" s="23" t="str">
        <f t="shared" si="70"/>
        <v>RSDHS</v>
      </c>
      <c r="Z277" s="23"/>
      <c r="AA277" s="23"/>
      <c r="AB277" s="23"/>
      <c r="AC277" s="23"/>
      <c r="AD277" s="23"/>
      <c r="AE277" s="23"/>
    </row>
    <row r="278" spans="1:31" ht="18.75" x14ac:dyDescent="0.25">
      <c r="A278" s="1">
        <f t="shared" si="71"/>
        <v>277</v>
      </c>
      <c r="B278" s="1">
        <v>46561</v>
      </c>
      <c r="C278" s="1" t="s">
        <v>1840</v>
      </c>
      <c r="D278" s="1" t="s">
        <v>3203</v>
      </c>
      <c r="E278" s="1" t="s">
        <v>2714</v>
      </c>
      <c r="F278" s="12">
        <v>0</v>
      </c>
      <c r="G278" s="12">
        <v>0</v>
      </c>
      <c r="H278" s="2">
        <v>49.844999999999999</v>
      </c>
      <c r="I278" s="12">
        <v>57.844999999999999</v>
      </c>
      <c r="J278" s="12">
        <v>0</v>
      </c>
      <c r="K278" s="12">
        <v>0</v>
      </c>
      <c r="L278" s="12">
        <v>31.832000000000001</v>
      </c>
      <c r="M278" s="3">
        <v>0</v>
      </c>
      <c r="N278" s="3">
        <v>0</v>
      </c>
      <c r="O278" s="3">
        <v>0</v>
      </c>
      <c r="P278" s="20"/>
      <c r="Q278" s="20"/>
      <c r="R278" s="20">
        <f t="shared" si="68"/>
        <v>173.535</v>
      </c>
      <c r="S278" s="20"/>
      <c r="T278" s="21"/>
      <c r="U278" s="20">
        <f t="shared" si="69"/>
        <v>87.537999999999997</v>
      </c>
      <c r="V278" s="20"/>
      <c r="W278" s="20"/>
      <c r="X278" s="20"/>
      <c r="Y278" s="23" t="str">
        <f t="shared" si="70"/>
        <v>RSDHS</v>
      </c>
      <c r="Z278" s="23"/>
      <c r="AA278" s="23"/>
      <c r="AB278" s="23"/>
      <c r="AC278" s="23"/>
      <c r="AD278" s="23"/>
      <c r="AE278" s="23"/>
    </row>
    <row r="279" spans="1:31" ht="18.75" x14ac:dyDescent="0.25">
      <c r="A279" s="1">
        <f t="shared" si="71"/>
        <v>278</v>
      </c>
      <c r="B279" s="1">
        <v>43500</v>
      </c>
      <c r="C279" s="1" t="s">
        <v>797</v>
      </c>
      <c r="D279" s="1" t="s">
        <v>3204</v>
      </c>
      <c r="E279" s="1" t="s">
        <v>1360</v>
      </c>
      <c r="F279" s="12">
        <v>0</v>
      </c>
      <c r="G279" s="12">
        <v>0</v>
      </c>
      <c r="H279" s="2">
        <v>41.896999999999998</v>
      </c>
      <c r="I279" s="12">
        <v>49.896999999999998</v>
      </c>
      <c r="J279" s="12">
        <v>0</v>
      </c>
      <c r="K279" s="12">
        <v>0</v>
      </c>
      <c r="L279" s="12">
        <v>0</v>
      </c>
      <c r="M279" s="3">
        <v>0</v>
      </c>
      <c r="N279" s="3">
        <v>0</v>
      </c>
      <c r="O279" s="3">
        <v>0</v>
      </c>
      <c r="P279" s="20"/>
      <c r="Q279" s="20"/>
      <c r="R279" s="20">
        <f t="shared" si="68"/>
        <v>149.691</v>
      </c>
      <c r="S279" s="20"/>
      <c r="T279" s="21"/>
      <c r="U279" s="20"/>
      <c r="V279" s="20"/>
      <c r="W279" s="20"/>
      <c r="X279" s="20"/>
      <c r="Y279" s="23" t="str">
        <f t="shared" si="70"/>
        <v>KSR3</v>
      </c>
      <c r="Z279" s="23"/>
      <c r="AA279" s="23"/>
      <c r="AB279" s="23"/>
      <c r="AC279" s="23"/>
      <c r="AD279" s="23"/>
      <c r="AE279" s="23"/>
    </row>
    <row r="280" spans="1:31" ht="18.75" x14ac:dyDescent="0.25">
      <c r="A280" s="1">
        <f t="shared" si="71"/>
        <v>279</v>
      </c>
      <c r="B280" s="1">
        <v>16063</v>
      </c>
      <c r="C280" s="1" t="s">
        <v>335</v>
      </c>
      <c r="D280" s="1" t="s">
        <v>3205</v>
      </c>
      <c r="E280" s="1" t="s">
        <v>1366</v>
      </c>
      <c r="F280" s="12">
        <v>0</v>
      </c>
      <c r="G280" s="12">
        <v>0</v>
      </c>
      <c r="H280" s="2">
        <v>50.8</v>
      </c>
      <c r="I280" s="12">
        <v>54.524000000000001</v>
      </c>
      <c r="J280" s="12">
        <v>0</v>
      </c>
      <c r="K280" s="12">
        <v>0</v>
      </c>
      <c r="L280" s="12">
        <v>36.677</v>
      </c>
      <c r="M280" s="3">
        <v>0</v>
      </c>
      <c r="N280" s="3">
        <v>0</v>
      </c>
      <c r="O280" s="2">
        <v>44</v>
      </c>
      <c r="P280" s="20"/>
      <c r="Q280" s="20"/>
      <c r="R280" s="20">
        <f t="shared" si="68"/>
        <v>163.572</v>
      </c>
      <c r="S280" s="20"/>
      <c r="T280" s="21"/>
      <c r="U280" s="20">
        <f t="shared" si="69"/>
        <v>100.86175</v>
      </c>
      <c r="V280" s="20"/>
      <c r="W280" s="20"/>
      <c r="X280" s="20">
        <f t="shared" si="72"/>
        <v>132</v>
      </c>
      <c r="Y280" s="23" t="str">
        <f t="shared" si="70"/>
        <v>RSDHS</v>
      </c>
      <c r="Z280" s="23" t="str">
        <f>INDEX($P$1:$X$1,MATCH(MAX(P280:X280),P280:X280,0))</f>
        <v>KSR3</v>
      </c>
      <c r="AA280" s="23"/>
      <c r="AB280" s="23"/>
      <c r="AC280" s="23"/>
      <c r="AD280" s="23"/>
    </row>
    <row r="281" spans="1:31" ht="18.75" x14ac:dyDescent="0.25">
      <c r="A281" s="1">
        <f t="shared" si="71"/>
        <v>280</v>
      </c>
      <c r="B281" s="1">
        <v>24863</v>
      </c>
      <c r="C281" s="1" t="s">
        <v>1342</v>
      </c>
      <c r="D281" s="1" t="s">
        <v>1343</v>
      </c>
      <c r="E281" s="1" t="s">
        <v>1344</v>
      </c>
      <c r="F281" s="12">
        <v>61.615000000000002</v>
      </c>
      <c r="G281" s="12">
        <v>61.758000000000003</v>
      </c>
      <c r="H281" s="2">
        <v>48.209000000000003</v>
      </c>
      <c r="I281" s="12">
        <v>56.209000000000003</v>
      </c>
      <c r="J281" s="12">
        <v>0</v>
      </c>
      <c r="K281" s="12">
        <v>0</v>
      </c>
      <c r="L281" s="12">
        <v>32.671999999999997</v>
      </c>
      <c r="M281" s="3">
        <v>0</v>
      </c>
      <c r="N281" s="3">
        <v>0</v>
      </c>
      <c r="O281" s="3">
        <v>0</v>
      </c>
      <c r="P281" s="20">
        <f t="shared" ref="P281:P317" si="75">F281*3.04</f>
        <v>187.30960000000002</v>
      </c>
      <c r="Q281" s="20">
        <f t="shared" ref="Q281:Q317" si="76">G281*3.04</f>
        <v>187.74432000000002</v>
      </c>
      <c r="R281" s="20">
        <f t="shared" si="68"/>
        <v>168.62700000000001</v>
      </c>
      <c r="S281" s="20"/>
      <c r="T281" s="21"/>
      <c r="U281" s="20">
        <f t="shared" si="69"/>
        <v>89.847999999999985</v>
      </c>
      <c r="V281" s="20"/>
      <c r="W281" s="20"/>
      <c r="X281" s="20"/>
      <c r="Y281" s="23" t="str">
        <f t="shared" si="70"/>
        <v>RSDHS</v>
      </c>
      <c r="Z281" s="23" t="str">
        <f>INDEX($P$1:$X$1,MATCH(MAX(P281:X281),P281:X281,0))</f>
        <v>GIR2</v>
      </c>
      <c r="AA281" s="23"/>
      <c r="AB281" s="23"/>
      <c r="AC281" s="23"/>
      <c r="AD281" s="23"/>
    </row>
    <row r="282" spans="1:31" ht="18.75" x14ac:dyDescent="0.25">
      <c r="A282" s="1">
        <f t="shared" si="71"/>
        <v>281</v>
      </c>
      <c r="B282" s="1">
        <v>14226</v>
      </c>
      <c r="C282" s="1" t="s">
        <v>1183</v>
      </c>
      <c r="D282" s="1" t="s">
        <v>3150</v>
      </c>
      <c r="E282" s="1" t="s">
        <v>1316</v>
      </c>
      <c r="F282" s="12">
        <v>0</v>
      </c>
      <c r="G282" s="12">
        <v>0</v>
      </c>
      <c r="H282" s="2">
        <v>45.9</v>
      </c>
      <c r="I282" s="12">
        <v>54.213999999999999</v>
      </c>
      <c r="J282" s="12">
        <v>0</v>
      </c>
      <c r="K282" s="12">
        <v>0</v>
      </c>
      <c r="L282" s="12">
        <v>27.949000000000002</v>
      </c>
      <c r="M282" s="3">
        <v>0</v>
      </c>
      <c r="N282" s="3">
        <v>0</v>
      </c>
      <c r="O282" s="2">
        <v>43</v>
      </c>
      <c r="P282" s="20"/>
      <c r="Q282" s="20"/>
      <c r="R282" s="20">
        <f t="shared" si="68"/>
        <v>162.642</v>
      </c>
      <c r="S282" s="20"/>
      <c r="T282" s="21"/>
      <c r="U282" s="20">
        <f t="shared" si="69"/>
        <v>76.859750000000005</v>
      </c>
      <c r="V282" s="20"/>
      <c r="W282" s="20"/>
      <c r="X282" s="20">
        <f t="shared" si="72"/>
        <v>129</v>
      </c>
      <c r="Y282" s="23" t="str">
        <f t="shared" si="70"/>
        <v>RSDHS</v>
      </c>
      <c r="Z282" s="23" t="str">
        <f>INDEX($P$1:$X$1,MATCH(MAX(P282:X282),P282:X282,0))</f>
        <v>KSR3</v>
      </c>
      <c r="AA282" s="23"/>
      <c r="AB282" s="23"/>
      <c r="AC282" s="23"/>
      <c r="AD282" s="23"/>
    </row>
    <row r="283" spans="1:31" ht="18.75" x14ac:dyDescent="0.25">
      <c r="A283" s="1">
        <f t="shared" si="71"/>
        <v>282</v>
      </c>
      <c r="B283" s="1">
        <v>47557</v>
      </c>
      <c r="C283" s="1" t="s">
        <v>1978</v>
      </c>
      <c r="D283" s="1" t="s">
        <v>3206</v>
      </c>
      <c r="E283" s="1" t="s">
        <v>1327</v>
      </c>
      <c r="F283" s="12">
        <v>0</v>
      </c>
      <c r="G283" s="12">
        <v>0</v>
      </c>
      <c r="H283" s="2">
        <v>36.225000000000001</v>
      </c>
      <c r="I283" s="12">
        <v>44.225000000000001</v>
      </c>
      <c r="J283" s="12">
        <v>0</v>
      </c>
      <c r="K283" s="12">
        <v>0</v>
      </c>
      <c r="L283" s="12">
        <v>18.201000000000001</v>
      </c>
      <c r="M283" s="3">
        <v>0</v>
      </c>
      <c r="N283" s="3">
        <v>0</v>
      </c>
      <c r="O283" s="2">
        <v>39</v>
      </c>
      <c r="P283" s="20"/>
      <c r="Q283" s="20"/>
      <c r="R283" s="20">
        <f t="shared" si="68"/>
        <v>132.67500000000001</v>
      </c>
      <c r="S283" s="20"/>
      <c r="T283" s="21"/>
      <c r="U283" s="20">
        <f t="shared" si="69"/>
        <v>50.052750000000003</v>
      </c>
      <c r="V283" s="20"/>
      <c r="W283" s="20"/>
      <c r="X283" s="20">
        <f t="shared" si="72"/>
        <v>117</v>
      </c>
      <c r="Y283" s="23" t="str">
        <f t="shared" si="70"/>
        <v>RSDHS</v>
      </c>
      <c r="Z283" s="23" t="str">
        <f>INDEX($P$1:$X$1,MATCH(MAX(P283:X283),P283:X283,0))</f>
        <v>KSR3</v>
      </c>
      <c r="AA283" s="23"/>
      <c r="AB283" s="23"/>
      <c r="AC283" s="23"/>
      <c r="AD283" s="23"/>
    </row>
    <row r="284" spans="1:31" ht="18.75" x14ac:dyDescent="0.25">
      <c r="A284" s="1">
        <f t="shared" si="71"/>
        <v>283</v>
      </c>
      <c r="B284" s="1">
        <v>7506</v>
      </c>
      <c r="C284" s="1" t="s">
        <v>1108</v>
      </c>
      <c r="D284" s="1" t="s">
        <v>3207</v>
      </c>
      <c r="E284" s="1" t="s">
        <v>1366</v>
      </c>
      <c r="F284" s="12">
        <v>0</v>
      </c>
      <c r="G284" s="12">
        <v>0</v>
      </c>
      <c r="H284" s="2">
        <v>47.1</v>
      </c>
      <c r="I284" s="12">
        <v>55.533000000000001</v>
      </c>
      <c r="J284" s="12">
        <v>0</v>
      </c>
      <c r="K284" s="12">
        <v>0</v>
      </c>
      <c r="L284" s="12">
        <v>32.468000000000004</v>
      </c>
      <c r="M284" s="3">
        <v>0</v>
      </c>
      <c r="N284" s="3">
        <v>0</v>
      </c>
      <c r="O284" s="2">
        <v>44</v>
      </c>
      <c r="P284" s="20"/>
      <c r="Q284" s="20"/>
      <c r="R284" s="20">
        <f t="shared" si="68"/>
        <v>166.59899999999999</v>
      </c>
      <c r="S284" s="20"/>
      <c r="T284" s="21"/>
      <c r="U284" s="20">
        <f t="shared" si="69"/>
        <v>89.287000000000006</v>
      </c>
      <c r="V284" s="20"/>
      <c r="W284" s="20"/>
      <c r="X284" s="20">
        <f t="shared" si="72"/>
        <v>132</v>
      </c>
      <c r="Y284" s="23" t="str">
        <f t="shared" si="70"/>
        <v>RSDHS</v>
      </c>
      <c r="Z284" s="23" t="str">
        <f>INDEX($P$1:$X$1,MATCH(MAX(P284:X284),P284:X284,0))</f>
        <v>KSR3</v>
      </c>
      <c r="AA284" s="23"/>
      <c r="AB284" s="23"/>
      <c r="AC284" s="23"/>
      <c r="AD284" s="23"/>
    </row>
    <row r="285" spans="1:31" ht="18.75" x14ac:dyDescent="0.25">
      <c r="A285" s="1">
        <f t="shared" si="71"/>
        <v>284</v>
      </c>
      <c r="B285" s="1">
        <v>14343</v>
      </c>
      <c r="C285" s="1" t="s">
        <v>1195</v>
      </c>
      <c r="D285" s="1" t="s">
        <v>3208</v>
      </c>
      <c r="E285" s="1" t="s">
        <v>1347</v>
      </c>
      <c r="F285" s="12">
        <v>0</v>
      </c>
      <c r="G285" s="12">
        <v>0</v>
      </c>
      <c r="H285" s="2">
        <v>43.4</v>
      </c>
      <c r="I285" s="12">
        <v>50.765999999999998</v>
      </c>
      <c r="J285" s="12">
        <v>0</v>
      </c>
      <c r="K285" s="12">
        <v>0</v>
      </c>
      <c r="L285" s="12">
        <v>27.434000000000001</v>
      </c>
      <c r="M285" s="3">
        <v>0</v>
      </c>
      <c r="N285" s="3">
        <v>0</v>
      </c>
      <c r="O285" s="3">
        <v>0</v>
      </c>
      <c r="P285" s="20"/>
      <c r="Q285" s="20"/>
      <c r="R285" s="20">
        <f t="shared" si="68"/>
        <v>152.298</v>
      </c>
      <c r="S285" s="20"/>
      <c r="T285" s="21"/>
      <c r="U285" s="20">
        <f t="shared" si="69"/>
        <v>75.4435</v>
      </c>
      <c r="V285" s="20"/>
      <c r="W285" s="20"/>
      <c r="X285" s="20"/>
      <c r="Y285" s="23" t="str">
        <f t="shared" si="70"/>
        <v>RSDHS</v>
      </c>
      <c r="Z285" s="23"/>
      <c r="AA285" s="23"/>
      <c r="AB285" s="23"/>
      <c r="AC285" s="23"/>
      <c r="AD285" s="23"/>
      <c r="AE285" s="23"/>
    </row>
    <row r="286" spans="1:31" ht="18.75" x14ac:dyDescent="0.25">
      <c r="A286" s="1">
        <f t="shared" si="71"/>
        <v>285</v>
      </c>
      <c r="B286" s="1">
        <v>47092</v>
      </c>
      <c r="C286" s="1" t="s">
        <v>1917</v>
      </c>
      <c r="D286" s="1" t="s">
        <v>3209</v>
      </c>
      <c r="E286" s="1" t="s">
        <v>1574</v>
      </c>
      <c r="F286" s="12">
        <v>0</v>
      </c>
      <c r="G286" s="12">
        <v>0</v>
      </c>
      <c r="H286" s="2">
        <v>50.962000000000003</v>
      </c>
      <c r="I286" s="12">
        <v>58.962000000000003</v>
      </c>
      <c r="J286" s="12">
        <v>0</v>
      </c>
      <c r="K286" s="12">
        <v>0</v>
      </c>
      <c r="L286" s="12">
        <v>32.948999999999998</v>
      </c>
      <c r="M286" s="3">
        <v>0</v>
      </c>
      <c r="N286" s="3">
        <v>0</v>
      </c>
      <c r="O286" s="2">
        <v>42</v>
      </c>
      <c r="P286" s="20"/>
      <c r="Q286" s="20"/>
      <c r="R286" s="20">
        <f t="shared" si="68"/>
        <v>176.88600000000002</v>
      </c>
      <c r="S286" s="20"/>
      <c r="T286" s="21"/>
      <c r="U286" s="20">
        <f t="shared" si="69"/>
        <v>90.609749999999991</v>
      </c>
      <c r="V286" s="20"/>
      <c r="W286" s="20"/>
      <c r="X286" s="20">
        <f t="shared" si="72"/>
        <v>126</v>
      </c>
      <c r="Y286" s="23" t="str">
        <f t="shared" si="70"/>
        <v>RSDHS</v>
      </c>
      <c r="Z286" s="23" t="str">
        <f>INDEX($P$1:$X$1,MATCH(MAX(P286:X286),P286:X286,0))</f>
        <v>KSR3</v>
      </c>
      <c r="AA286" s="23"/>
      <c r="AB286" s="23"/>
      <c r="AC286" s="23"/>
      <c r="AD286" s="23"/>
    </row>
    <row r="287" spans="1:31" ht="18.75" x14ac:dyDescent="0.25">
      <c r="A287" s="1">
        <f t="shared" si="71"/>
        <v>286</v>
      </c>
      <c r="B287" s="1">
        <v>14907</v>
      </c>
      <c r="C287" s="1" t="s">
        <v>1213</v>
      </c>
      <c r="D287" s="1" t="s">
        <v>3210</v>
      </c>
      <c r="E287" s="1" t="s">
        <v>1347</v>
      </c>
      <c r="F287" s="12">
        <v>49.6</v>
      </c>
      <c r="G287" s="12">
        <v>0</v>
      </c>
      <c r="H287" s="2">
        <v>45.8</v>
      </c>
      <c r="I287" s="12">
        <v>49.247999999999998</v>
      </c>
      <c r="J287" s="12">
        <v>0</v>
      </c>
      <c r="K287" s="12">
        <v>0</v>
      </c>
      <c r="L287" s="12">
        <v>27.181000000000001</v>
      </c>
      <c r="M287" s="3">
        <v>0</v>
      </c>
      <c r="N287" s="3">
        <v>0</v>
      </c>
      <c r="O287" s="3">
        <v>0</v>
      </c>
      <c r="P287" s="20">
        <f t="shared" si="75"/>
        <v>150.78400000000002</v>
      </c>
      <c r="Q287" s="20"/>
      <c r="R287" s="20">
        <f t="shared" si="68"/>
        <v>147.744</v>
      </c>
      <c r="S287" s="20"/>
      <c r="T287" s="21"/>
      <c r="U287" s="20">
        <f t="shared" si="69"/>
        <v>74.747749999999996</v>
      </c>
      <c r="V287" s="20"/>
      <c r="W287" s="20"/>
      <c r="X287" s="20"/>
      <c r="Y287" s="23" t="str">
        <f t="shared" si="70"/>
        <v>RSDHS</v>
      </c>
      <c r="Z287" s="23" t="str">
        <f>INDEX($P$1:$X$1,MATCH(MAX(P287:X287),P287:X287,0))</f>
        <v>GIR</v>
      </c>
      <c r="AA287" s="23"/>
      <c r="AB287" s="23"/>
      <c r="AC287" s="23"/>
      <c r="AD287" s="23"/>
    </row>
    <row r="288" spans="1:31" ht="18.75" x14ac:dyDescent="0.25">
      <c r="A288" s="1">
        <f t="shared" si="71"/>
        <v>287</v>
      </c>
      <c r="B288" s="1">
        <v>13498</v>
      </c>
      <c r="C288" s="1" t="s">
        <v>1161</v>
      </c>
      <c r="D288" s="1" t="s">
        <v>3211</v>
      </c>
      <c r="E288" s="1" t="s">
        <v>1347</v>
      </c>
      <c r="F288" s="12">
        <v>0</v>
      </c>
      <c r="G288" s="12">
        <v>0</v>
      </c>
      <c r="H288" s="2">
        <v>40.700000000000003</v>
      </c>
      <c r="I288" s="12">
        <v>48.1</v>
      </c>
      <c r="J288" s="12">
        <v>0</v>
      </c>
      <c r="K288" s="12">
        <v>0</v>
      </c>
      <c r="L288" s="12">
        <v>22.088000000000001</v>
      </c>
      <c r="M288" s="3">
        <v>0</v>
      </c>
      <c r="N288" s="3">
        <v>0</v>
      </c>
      <c r="O288" s="3">
        <v>0</v>
      </c>
      <c r="P288" s="20"/>
      <c r="Q288" s="20"/>
      <c r="R288" s="20">
        <f t="shared" si="68"/>
        <v>144.30000000000001</v>
      </c>
      <c r="S288" s="20"/>
      <c r="T288" s="21"/>
      <c r="U288" s="20">
        <f t="shared" si="69"/>
        <v>60.742000000000004</v>
      </c>
      <c r="V288" s="20"/>
      <c r="W288" s="20"/>
      <c r="X288" s="20"/>
      <c r="Y288" s="23" t="str">
        <f t="shared" si="70"/>
        <v>RSDHS</v>
      </c>
      <c r="Z288" s="23"/>
      <c r="AA288" s="23"/>
      <c r="AB288" s="23"/>
      <c r="AC288" s="23"/>
      <c r="AD288" s="23"/>
      <c r="AE288" s="23"/>
    </row>
    <row r="289" spans="1:31" ht="18.75" x14ac:dyDescent="0.25">
      <c r="A289" s="1">
        <f t="shared" si="71"/>
        <v>288</v>
      </c>
      <c r="B289" s="1">
        <v>48159</v>
      </c>
      <c r="C289" s="1" t="s">
        <v>2060</v>
      </c>
      <c r="D289" s="1" t="s">
        <v>3212</v>
      </c>
      <c r="E289" s="1" t="s">
        <v>1365</v>
      </c>
      <c r="F289" s="12">
        <v>0</v>
      </c>
      <c r="G289" s="12">
        <v>0</v>
      </c>
      <c r="H289" s="2">
        <v>42.073999999999998</v>
      </c>
      <c r="I289" s="12">
        <v>50.073999999999998</v>
      </c>
      <c r="J289" s="12">
        <v>0</v>
      </c>
      <c r="K289" s="12">
        <v>0</v>
      </c>
      <c r="L289" s="12">
        <v>33.74</v>
      </c>
      <c r="M289" s="3">
        <v>0</v>
      </c>
      <c r="N289" s="3">
        <v>0</v>
      </c>
      <c r="O289" s="2">
        <v>41</v>
      </c>
      <c r="P289" s="20"/>
      <c r="Q289" s="20"/>
      <c r="R289" s="20">
        <f t="shared" si="68"/>
        <v>150.22199999999998</v>
      </c>
      <c r="S289" s="20"/>
      <c r="T289" s="21"/>
      <c r="U289" s="20">
        <f t="shared" si="69"/>
        <v>92.785000000000011</v>
      </c>
      <c r="V289" s="20"/>
      <c r="W289" s="20"/>
      <c r="X289" s="20">
        <f t="shared" si="72"/>
        <v>123</v>
      </c>
      <c r="Y289" s="23" t="str">
        <f t="shared" si="70"/>
        <v>RSDHS</v>
      </c>
      <c r="Z289" s="23" t="str">
        <f>INDEX($P$1:$X$1,MATCH(MAX(P289:X289),P289:X289,0))</f>
        <v>KSR3</v>
      </c>
      <c r="AA289" s="23"/>
      <c r="AB289" s="23"/>
      <c r="AC289" s="23"/>
      <c r="AD289" s="23"/>
    </row>
    <row r="290" spans="1:31" ht="18.75" x14ac:dyDescent="0.25">
      <c r="A290" s="1">
        <f t="shared" si="71"/>
        <v>289</v>
      </c>
      <c r="B290" s="1">
        <v>13142</v>
      </c>
      <c r="C290" s="1" t="s">
        <v>753</v>
      </c>
      <c r="D290" s="1" t="s">
        <v>3213</v>
      </c>
      <c r="E290" s="1" t="s">
        <v>1114</v>
      </c>
      <c r="F290" s="12">
        <v>0</v>
      </c>
      <c r="G290" s="12">
        <v>0</v>
      </c>
      <c r="H290" s="2">
        <v>40</v>
      </c>
      <c r="I290" s="12">
        <v>47.914999999999999</v>
      </c>
      <c r="J290" s="12">
        <v>0</v>
      </c>
      <c r="K290" s="12">
        <v>0</v>
      </c>
      <c r="L290" s="12">
        <v>0</v>
      </c>
      <c r="M290" s="3">
        <v>0</v>
      </c>
      <c r="N290" s="3">
        <v>0</v>
      </c>
      <c r="O290" s="2">
        <v>38</v>
      </c>
      <c r="P290" s="20"/>
      <c r="Q290" s="20"/>
      <c r="R290" s="20">
        <f t="shared" si="68"/>
        <v>143.745</v>
      </c>
      <c r="S290" s="20"/>
      <c r="T290" s="21"/>
      <c r="U290" s="20"/>
      <c r="V290" s="20"/>
      <c r="W290" s="20"/>
      <c r="X290" s="20">
        <f t="shared" si="72"/>
        <v>114</v>
      </c>
      <c r="Y290" s="23" t="str">
        <f t="shared" si="70"/>
        <v>Bommrajpeth</v>
      </c>
      <c r="Z290" s="23"/>
      <c r="AA290" s="23"/>
      <c r="AB290" s="23"/>
      <c r="AC290" s="23"/>
      <c r="AD290" s="23"/>
      <c r="AE290" s="23"/>
    </row>
    <row r="291" spans="1:31" ht="18.75" x14ac:dyDescent="0.25">
      <c r="A291" s="1">
        <f t="shared" si="71"/>
        <v>290</v>
      </c>
      <c r="B291" s="1">
        <v>48624</v>
      </c>
      <c r="C291" s="1" t="s">
        <v>2121</v>
      </c>
      <c r="D291" s="1" t="s">
        <v>3214</v>
      </c>
      <c r="E291" s="1" t="s">
        <v>1344</v>
      </c>
      <c r="F291" s="12">
        <v>0</v>
      </c>
      <c r="G291" s="12">
        <v>0</v>
      </c>
      <c r="H291" s="2">
        <v>53.561999999999998</v>
      </c>
      <c r="I291" s="12">
        <v>61.561999999999998</v>
      </c>
      <c r="J291" s="12">
        <v>0</v>
      </c>
      <c r="K291" s="12">
        <v>0</v>
      </c>
      <c r="L291" s="12">
        <v>35.549999999999997</v>
      </c>
      <c r="M291" s="3">
        <v>0</v>
      </c>
      <c r="N291" s="3">
        <v>0</v>
      </c>
      <c r="O291" s="3">
        <v>0</v>
      </c>
      <c r="P291" s="20"/>
      <c r="Q291" s="20"/>
      <c r="R291" s="20">
        <f t="shared" si="68"/>
        <v>184.68599999999998</v>
      </c>
      <c r="S291" s="20"/>
      <c r="T291" s="21"/>
      <c r="U291" s="20">
        <f t="shared" si="69"/>
        <v>97.762499999999989</v>
      </c>
      <c r="V291" s="20"/>
      <c r="W291" s="20"/>
      <c r="X291" s="20"/>
      <c r="Y291" s="23" t="str">
        <f t="shared" si="70"/>
        <v>RSDHS</v>
      </c>
      <c r="Z291" s="23"/>
      <c r="AA291" s="23"/>
      <c r="AB291" s="23"/>
      <c r="AC291" s="23"/>
      <c r="AD291" s="23"/>
      <c r="AE291" s="23"/>
    </row>
    <row r="292" spans="1:31" ht="18.75" x14ac:dyDescent="0.25">
      <c r="A292" s="1">
        <f t="shared" si="71"/>
        <v>291</v>
      </c>
      <c r="B292" s="1">
        <v>53165</v>
      </c>
      <c r="C292" s="1" t="s">
        <v>747</v>
      </c>
      <c r="D292" s="1" t="s">
        <v>3215</v>
      </c>
      <c r="E292" s="1" t="s">
        <v>2873</v>
      </c>
      <c r="F292" s="12">
        <v>0</v>
      </c>
      <c r="G292" s="12">
        <v>0</v>
      </c>
      <c r="H292" s="2">
        <v>35.283999999999999</v>
      </c>
      <c r="I292" s="12">
        <v>43.283999999999999</v>
      </c>
      <c r="J292" s="12">
        <v>0</v>
      </c>
      <c r="K292" s="12">
        <v>0</v>
      </c>
      <c r="L292" s="12">
        <v>23.038</v>
      </c>
      <c r="M292" s="3">
        <v>0</v>
      </c>
      <c r="N292" s="3">
        <v>0</v>
      </c>
      <c r="O292" s="3">
        <v>0</v>
      </c>
      <c r="P292" s="20"/>
      <c r="Q292" s="20"/>
      <c r="R292" s="20">
        <f t="shared" si="68"/>
        <v>129.852</v>
      </c>
      <c r="S292" s="20"/>
      <c r="T292" s="21"/>
      <c r="U292" s="20">
        <f t="shared" si="69"/>
        <v>63.354500000000002</v>
      </c>
      <c r="V292" s="20"/>
      <c r="W292" s="20"/>
      <c r="X292" s="20"/>
      <c r="Y292" s="23" t="str">
        <f t="shared" si="70"/>
        <v>RSDHS</v>
      </c>
      <c r="Z292" s="23"/>
      <c r="AA292" s="23"/>
      <c r="AB292" s="23"/>
      <c r="AC292" s="23"/>
      <c r="AD292" s="23"/>
      <c r="AE292" s="23"/>
    </row>
    <row r="293" spans="1:31" ht="18.75" x14ac:dyDescent="0.25">
      <c r="A293" s="1">
        <f t="shared" si="71"/>
        <v>292</v>
      </c>
      <c r="B293" s="1">
        <v>49485</v>
      </c>
      <c r="C293" s="1" t="s">
        <v>467</v>
      </c>
      <c r="D293" s="1" t="s">
        <v>3216</v>
      </c>
      <c r="E293" s="1" t="s">
        <v>1607</v>
      </c>
      <c r="F293" s="12">
        <v>0</v>
      </c>
      <c r="G293" s="12">
        <v>0</v>
      </c>
      <c r="H293" s="2">
        <v>23.872</v>
      </c>
      <c r="I293" s="12">
        <v>31.872</v>
      </c>
      <c r="J293" s="12">
        <v>0</v>
      </c>
      <c r="K293" s="12">
        <v>0</v>
      </c>
      <c r="L293" s="12">
        <v>21.212</v>
      </c>
      <c r="M293" s="3">
        <v>0</v>
      </c>
      <c r="N293" s="3">
        <v>0</v>
      </c>
      <c r="O293" s="3">
        <v>0</v>
      </c>
      <c r="P293" s="20"/>
      <c r="Q293" s="20"/>
      <c r="R293" s="20">
        <f t="shared" si="68"/>
        <v>95.616</v>
      </c>
      <c r="S293" s="20"/>
      <c r="T293" s="21"/>
      <c r="U293" s="20">
        <f t="shared" si="69"/>
        <v>58.332999999999998</v>
      </c>
      <c r="V293" s="20"/>
      <c r="W293" s="20"/>
      <c r="X293" s="20"/>
      <c r="Y293" s="23" t="str">
        <f t="shared" si="70"/>
        <v>RSDHS</v>
      </c>
      <c r="Z293" s="23"/>
      <c r="AA293" s="23"/>
      <c r="AB293" s="23"/>
      <c r="AC293" s="23"/>
      <c r="AD293" s="23"/>
      <c r="AE293" s="23"/>
    </row>
    <row r="294" spans="1:31" ht="18.75" x14ac:dyDescent="0.25">
      <c r="A294" s="1">
        <f t="shared" si="71"/>
        <v>293</v>
      </c>
      <c r="B294" s="1">
        <v>50308</v>
      </c>
      <c r="C294" s="1" t="s">
        <v>2325</v>
      </c>
      <c r="D294" s="1" t="s">
        <v>3217</v>
      </c>
      <c r="E294" s="1" t="s">
        <v>2855</v>
      </c>
      <c r="F294" s="12">
        <v>0</v>
      </c>
      <c r="G294" s="12">
        <v>0</v>
      </c>
      <c r="H294" s="2">
        <v>26.595999999999997</v>
      </c>
      <c r="I294" s="12">
        <v>34.595999999999997</v>
      </c>
      <c r="J294" s="12">
        <v>0</v>
      </c>
      <c r="K294" s="12">
        <v>0</v>
      </c>
      <c r="L294" s="12">
        <v>23.376000000000001</v>
      </c>
      <c r="M294" s="3">
        <v>0</v>
      </c>
      <c r="N294" s="3">
        <v>0</v>
      </c>
      <c r="O294" s="3">
        <v>0</v>
      </c>
      <c r="P294" s="20"/>
      <c r="Q294" s="20"/>
      <c r="R294" s="20">
        <f t="shared" si="68"/>
        <v>103.78799999999998</v>
      </c>
      <c r="S294" s="20"/>
      <c r="T294" s="21"/>
      <c r="U294" s="20">
        <f t="shared" si="69"/>
        <v>64.284000000000006</v>
      </c>
      <c r="V294" s="20"/>
      <c r="W294" s="20"/>
      <c r="X294" s="20"/>
      <c r="Y294" s="23" t="str">
        <f t="shared" si="70"/>
        <v>RSDHS</v>
      </c>
      <c r="Z294" s="23"/>
      <c r="AA294" s="23"/>
      <c r="AB294" s="23"/>
      <c r="AC294" s="23"/>
      <c r="AD294" s="23"/>
      <c r="AE294" s="23"/>
    </row>
    <row r="295" spans="1:31" ht="18.75" x14ac:dyDescent="0.25">
      <c r="A295" s="1">
        <f t="shared" si="71"/>
        <v>294</v>
      </c>
      <c r="B295" s="1">
        <v>42716</v>
      </c>
      <c r="C295" s="1" t="s">
        <v>899</v>
      </c>
      <c r="D295" s="1" t="s">
        <v>3218</v>
      </c>
      <c r="E295" s="1" t="s">
        <v>2768</v>
      </c>
      <c r="F295" s="12">
        <v>0</v>
      </c>
      <c r="G295" s="12">
        <v>0</v>
      </c>
      <c r="H295" s="2">
        <v>38.246000000000002</v>
      </c>
      <c r="I295" s="12">
        <v>46.246000000000002</v>
      </c>
      <c r="J295" s="12">
        <v>0</v>
      </c>
      <c r="K295" s="12">
        <v>0</v>
      </c>
      <c r="L295" s="12">
        <v>0</v>
      </c>
      <c r="M295" s="3">
        <v>0</v>
      </c>
      <c r="N295" s="3">
        <v>0</v>
      </c>
      <c r="O295" s="2">
        <v>38</v>
      </c>
      <c r="P295" s="20"/>
      <c r="Q295" s="20"/>
      <c r="R295" s="20">
        <f t="shared" si="68"/>
        <v>138.738</v>
      </c>
      <c r="S295" s="20"/>
      <c r="T295" s="21"/>
      <c r="U295" s="20"/>
      <c r="V295" s="20"/>
      <c r="W295" s="20"/>
      <c r="X295" s="20">
        <f t="shared" si="72"/>
        <v>114</v>
      </c>
      <c r="Y295" s="23" t="str">
        <f t="shared" si="70"/>
        <v>Bommrajpeth</v>
      </c>
      <c r="Z295" s="23"/>
      <c r="AA295" s="23"/>
      <c r="AB295" s="23"/>
      <c r="AC295" s="23"/>
      <c r="AD295" s="23"/>
      <c r="AE295" s="23"/>
    </row>
    <row r="296" spans="1:31" ht="18.75" x14ac:dyDescent="0.25">
      <c r="A296" s="1">
        <f t="shared" si="71"/>
        <v>295</v>
      </c>
      <c r="B296" s="1">
        <v>48721</v>
      </c>
      <c r="C296" s="1" t="s">
        <v>2135</v>
      </c>
      <c r="D296" s="1" t="s">
        <v>3219</v>
      </c>
      <c r="E296" s="1" t="s">
        <v>2801</v>
      </c>
      <c r="F296" s="12">
        <v>0</v>
      </c>
      <c r="G296" s="12">
        <v>0</v>
      </c>
      <c r="H296" s="2">
        <v>50.518000000000001</v>
      </c>
      <c r="I296" s="12">
        <v>58.518000000000001</v>
      </c>
      <c r="J296" s="12">
        <v>0</v>
      </c>
      <c r="K296" s="12">
        <v>0</v>
      </c>
      <c r="L296" s="12">
        <v>32.506</v>
      </c>
      <c r="M296" s="3">
        <v>0</v>
      </c>
      <c r="N296" s="3">
        <v>0</v>
      </c>
      <c r="O296" s="3">
        <v>0</v>
      </c>
      <c r="P296" s="20"/>
      <c r="Q296" s="20"/>
      <c r="R296" s="20">
        <f t="shared" si="68"/>
        <v>175.554</v>
      </c>
      <c r="S296" s="20"/>
      <c r="T296" s="21"/>
      <c r="U296" s="20">
        <f t="shared" si="69"/>
        <v>89.391500000000008</v>
      </c>
      <c r="V296" s="20"/>
      <c r="W296" s="20"/>
      <c r="X296" s="20"/>
      <c r="Y296" s="23" t="str">
        <f t="shared" si="70"/>
        <v>RSDHS</v>
      </c>
      <c r="Z296" s="23"/>
      <c r="AA296" s="23"/>
      <c r="AB296" s="23"/>
      <c r="AC296" s="23"/>
      <c r="AD296" s="23"/>
      <c r="AE296" s="23"/>
    </row>
    <row r="297" spans="1:31" ht="18.75" x14ac:dyDescent="0.25">
      <c r="A297" s="1">
        <f t="shared" si="71"/>
        <v>296</v>
      </c>
      <c r="B297" s="1">
        <v>15922</v>
      </c>
      <c r="C297" s="1" t="s">
        <v>1261</v>
      </c>
      <c r="D297" s="1" t="s">
        <v>3220</v>
      </c>
      <c r="E297" s="1" t="s">
        <v>1328</v>
      </c>
      <c r="F297" s="12">
        <v>0</v>
      </c>
      <c r="G297" s="12">
        <v>0</v>
      </c>
      <c r="H297" s="2">
        <v>46.5</v>
      </c>
      <c r="I297" s="12">
        <v>54.502000000000002</v>
      </c>
      <c r="J297" s="12">
        <v>0</v>
      </c>
      <c r="K297" s="12">
        <v>0</v>
      </c>
      <c r="L297" s="12">
        <v>0</v>
      </c>
      <c r="M297" s="3">
        <v>0</v>
      </c>
      <c r="N297" s="3">
        <v>0</v>
      </c>
      <c r="O297" s="3">
        <v>0</v>
      </c>
      <c r="P297" s="20"/>
      <c r="Q297" s="20"/>
      <c r="R297" s="20">
        <f t="shared" si="68"/>
        <v>163.506</v>
      </c>
      <c r="S297" s="20"/>
      <c r="T297" s="21"/>
      <c r="U297" s="20"/>
      <c r="V297" s="20"/>
      <c r="W297" s="20"/>
      <c r="X297" s="20"/>
      <c r="Y297" s="23" t="str">
        <f t="shared" si="70"/>
        <v>KSR3</v>
      </c>
      <c r="Z297" s="23"/>
      <c r="AA297" s="23"/>
      <c r="AB297" s="23"/>
      <c r="AC297" s="23"/>
      <c r="AD297" s="23"/>
      <c r="AE297" s="23"/>
    </row>
    <row r="298" spans="1:31" ht="18.75" x14ac:dyDescent="0.25">
      <c r="A298" s="1">
        <f t="shared" si="71"/>
        <v>297</v>
      </c>
      <c r="B298" s="1">
        <v>15155</v>
      </c>
      <c r="C298" s="1" t="s">
        <v>1227</v>
      </c>
      <c r="D298" s="1" t="s">
        <v>3221</v>
      </c>
      <c r="E298" s="1" t="s">
        <v>1574</v>
      </c>
      <c r="F298" s="12">
        <v>0</v>
      </c>
      <c r="G298" s="12">
        <v>0</v>
      </c>
      <c r="H298" s="2">
        <v>47.5</v>
      </c>
      <c r="I298" s="12">
        <v>50.421999999999997</v>
      </c>
      <c r="J298" s="12">
        <v>0</v>
      </c>
      <c r="K298" s="12">
        <v>0</v>
      </c>
      <c r="L298" s="12">
        <v>0</v>
      </c>
      <c r="M298" s="3">
        <v>0</v>
      </c>
      <c r="N298" s="3">
        <v>0</v>
      </c>
      <c r="O298" s="2">
        <v>42</v>
      </c>
      <c r="P298" s="20"/>
      <c r="Q298" s="20"/>
      <c r="R298" s="20">
        <f t="shared" si="68"/>
        <v>151.26599999999999</v>
      </c>
      <c r="S298" s="20"/>
      <c r="T298" s="21"/>
      <c r="U298" s="20"/>
      <c r="V298" s="20"/>
      <c r="W298" s="20"/>
      <c r="X298" s="20">
        <f t="shared" si="72"/>
        <v>126</v>
      </c>
      <c r="Y298" s="23" t="str">
        <f t="shared" si="70"/>
        <v>Bommrajpeth</v>
      </c>
      <c r="Z298" s="23"/>
      <c r="AA298" s="23"/>
      <c r="AB298" s="23"/>
      <c r="AC298" s="23"/>
      <c r="AD298" s="23"/>
      <c r="AE298" s="23"/>
    </row>
    <row r="299" spans="1:31" ht="18.75" x14ac:dyDescent="0.25">
      <c r="A299" s="1">
        <f t="shared" si="71"/>
        <v>298</v>
      </c>
      <c r="B299" s="1">
        <v>51175</v>
      </c>
      <c r="C299" s="1" t="s">
        <v>2437</v>
      </c>
      <c r="D299" s="1" t="s">
        <v>3222</v>
      </c>
      <c r="E299" s="1" t="s">
        <v>1427</v>
      </c>
      <c r="F299" s="12">
        <v>55.485999999999997</v>
      </c>
      <c r="G299" s="12">
        <v>50.354999999999997</v>
      </c>
      <c r="H299" s="2">
        <v>43.353999999999999</v>
      </c>
      <c r="I299" s="12">
        <v>51.353999999999999</v>
      </c>
      <c r="J299" s="12">
        <v>0</v>
      </c>
      <c r="K299" s="12">
        <v>0</v>
      </c>
      <c r="L299" s="12">
        <v>0</v>
      </c>
      <c r="M299" s="3">
        <v>0</v>
      </c>
      <c r="N299" s="3">
        <v>0</v>
      </c>
      <c r="O299" s="3">
        <v>0</v>
      </c>
      <c r="P299" s="20">
        <f t="shared" si="75"/>
        <v>168.67743999999999</v>
      </c>
      <c r="Q299" s="20">
        <f t="shared" si="76"/>
        <v>153.07919999999999</v>
      </c>
      <c r="R299" s="20">
        <f t="shared" si="68"/>
        <v>154.06200000000001</v>
      </c>
      <c r="S299" s="20"/>
      <c r="T299" s="21"/>
      <c r="U299" s="20"/>
      <c r="V299" s="20"/>
      <c r="W299" s="20"/>
      <c r="X299" s="20"/>
      <c r="Y299" s="23" t="str">
        <f t="shared" si="70"/>
        <v>GIR2</v>
      </c>
      <c r="Z299" s="23" t="str">
        <f>INDEX($P$1:$X$1,MATCH(MAX(P299:X299),P299:X299,0))</f>
        <v>GIR</v>
      </c>
      <c r="AA299" s="23"/>
      <c r="AB299" s="23"/>
      <c r="AC299" s="23"/>
      <c r="AD299" s="23"/>
    </row>
    <row r="300" spans="1:31" ht="18.75" x14ac:dyDescent="0.25">
      <c r="A300" s="1">
        <f t="shared" si="71"/>
        <v>299</v>
      </c>
      <c r="B300" s="1">
        <v>53138</v>
      </c>
      <c r="C300" s="1" t="s">
        <v>623</v>
      </c>
      <c r="D300" s="1" t="s">
        <v>3223</v>
      </c>
      <c r="E300" s="1" t="s">
        <v>2873</v>
      </c>
      <c r="F300" s="12">
        <v>0</v>
      </c>
      <c r="G300" s="12">
        <v>0</v>
      </c>
      <c r="H300" s="2">
        <v>35.485999999999997</v>
      </c>
      <c r="I300" s="12">
        <v>43.485999999999997</v>
      </c>
      <c r="J300" s="12">
        <v>0</v>
      </c>
      <c r="K300" s="12">
        <v>0</v>
      </c>
      <c r="L300" s="12">
        <v>24.774000000000001</v>
      </c>
      <c r="M300" s="3">
        <v>0</v>
      </c>
      <c r="N300" s="3">
        <v>0</v>
      </c>
      <c r="O300" s="3">
        <v>0</v>
      </c>
      <c r="P300" s="20"/>
      <c r="Q300" s="20"/>
      <c r="R300" s="20">
        <f t="shared" si="68"/>
        <v>130.458</v>
      </c>
      <c r="S300" s="20"/>
      <c r="T300" s="21"/>
      <c r="U300" s="20">
        <f t="shared" si="69"/>
        <v>68.128500000000003</v>
      </c>
      <c r="V300" s="20"/>
      <c r="W300" s="20"/>
      <c r="X300" s="20"/>
      <c r="Y300" s="23" t="str">
        <f t="shared" si="70"/>
        <v>RSDHS</v>
      </c>
      <c r="Z300" s="23"/>
      <c r="AA300" s="23"/>
      <c r="AB300" s="23"/>
      <c r="AC300" s="23"/>
      <c r="AD300" s="23"/>
      <c r="AE300" s="23"/>
    </row>
    <row r="301" spans="1:31" ht="18.75" x14ac:dyDescent="0.25">
      <c r="A301" s="1">
        <f t="shared" si="71"/>
        <v>300</v>
      </c>
      <c r="B301" s="1">
        <v>7281</v>
      </c>
      <c r="C301" s="1" t="s">
        <v>347</v>
      </c>
      <c r="D301" s="1" t="s">
        <v>3224</v>
      </c>
      <c r="E301" s="1" t="s">
        <v>1903</v>
      </c>
      <c r="F301" s="12">
        <v>0</v>
      </c>
      <c r="G301" s="12">
        <v>0</v>
      </c>
      <c r="H301" s="2">
        <v>38.1</v>
      </c>
      <c r="I301" s="12">
        <v>43.554000000000002</v>
      </c>
      <c r="J301" s="12">
        <v>0</v>
      </c>
      <c r="K301" s="12">
        <v>0</v>
      </c>
      <c r="L301" s="12">
        <v>0</v>
      </c>
      <c r="M301" s="3">
        <v>0</v>
      </c>
      <c r="N301" s="3">
        <v>0</v>
      </c>
      <c r="O301" s="2">
        <v>34</v>
      </c>
      <c r="P301" s="20"/>
      <c r="Q301" s="20"/>
      <c r="R301" s="20">
        <f t="shared" si="68"/>
        <v>130.66200000000001</v>
      </c>
      <c r="S301" s="20"/>
      <c r="T301" s="21"/>
      <c r="U301" s="20"/>
      <c r="V301" s="20"/>
      <c r="W301" s="20"/>
      <c r="X301" s="20">
        <f t="shared" si="72"/>
        <v>102</v>
      </c>
      <c r="Y301" s="23" t="str">
        <f t="shared" si="70"/>
        <v>Bommrajpeth</v>
      </c>
      <c r="Z301" s="23"/>
      <c r="AA301" s="23"/>
      <c r="AB301" s="23"/>
      <c r="AC301" s="23"/>
      <c r="AD301" s="23"/>
      <c r="AE301" s="23"/>
    </row>
    <row r="302" spans="1:31" ht="18.75" x14ac:dyDescent="0.25">
      <c r="A302" s="1">
        <f t="shared" si="71"/>
        <v>301</v>
      </c>
      <c r="B302" s="1">
        <v>47183</v>
      </c>
      <c r="C302" s="1" t="s">
        <v>1934</v>
      </c>
      <c r="D302" s="1" t="s">
        <v>3195</v>
      </c>
      <c r="E302" s="1" t="s">
        <v>1327</v>
      </c>
      <c r="F302" s="12">
        <v>0</v>
      </c>
      <c r="G302" s="12">
        <v>0</v>
      </c>
      <c r="H302" s="2">
        <v>37.11</v>
      </c>
      <c r="I302" s="12">
        <v>45.11</v>
      </c>
      <c r="J302" s="12">
        <v>0</v>
      </c>
      <c r="K302" s="12">
        <v>0</v>
      </c>
      <c r="L302" s="12">
        <v>18.175999999999998</v>
      </c>
      <c r="M302" s="3">
        <v>0</v>
      </c>
      <c r="N302" s="3">
        <v>0</v>
      </c>
      <c r="O302" s="2">
        <v>39</v>
      </c>
      <c r="P302" s="20"/>
      <c r="Q302" s="20"/>
      <c r="R302" s="20">
        <f t="shared" si="68"/>
        <v>135.32999999999998</v>
      </c>
      <c r="S302" s="20"/>
      <c r="T302" s="21"/>
      <c r="U302" s="20">
        <f t="shared" si="69"/>
        <v>49.983999999999995</v>
      </c>
      <c r="V302" s="20"/>
      <c r="W302" s="20"/>
      <c r="X302" s="20">
        <f t="shared" si="72"/>
        <v>117</v>
      </c>
      <c r="Y302" s="23" t="str">
        <f t="shared" si="70"/>
        <v>RSDHS</v>
      </c>
      <c r="Z302" s="23" t="str">
        <f>INDEX($P$1:$X$1,MATCH(MAX(P302:X302),P302:X302,0))</f>
        <v>KSR3</v>
      </c>
      <c r="AA302" s="23"/>
      <c r="AB302" s="23"/>
      <c r="AC302" s="23"/>
      <c r="AD302" s="23"/>
    </row>
    <row r="303" spans="1:31" ht="18.75" x14ac:dyDescent="0.25">
      <c r="A303" s="1">
        <f t="shared" si="71"/>
        <v>302</v>
      </c>
      <c r="B303" s="1">
        <v>47078</v>
      </c>
      <c r="C303" s="1" t="s">
        <v>1914</v>
      </c>
      <c r="D303" s="1" t="s">
        <v>3106</v>
      </c>
      <c r="E303" s="1" t="s">
        <v>1166</v>
      </c>
      <c r="F303" s="12">
        <v>0</v>
      </c>
      <c r="G303" s="12">
        <v>0</v>
      </c>
      <c r="H303" s="2">
        <v>34.332000000000001</v>
      </c>
      <c r="I303" s="12">
        <v>42.332000000000001</v>
      </c>
      <c r="J303" s="12">
        <v>0</v>
      </c>
      <c r="K303" s="12">
        <v>0</v>
      </c>
      <c r="L303" s="12">
        <v>23.398</v>
      </c>
      <c r="M303" s="3">
        <v>0</v>
      </c>
      <c r="N303" s="3">
        <v>0</v>
      </c>
      <c r="O303" s="2">
        <v>35</v>
      </c>
      <c r="P303" s="20"/>
      <c r="Q303" s="20"/>
      <c r="R303" s="20">
        <f t="shared" si="68"/>
        <v>126.99600000000001</v>
      </c>
      <c r="S303" s="20"/>
      <c r="T303" s="21"/>
      <c r="U303" s="20">
        <f t="shared" si="69"/>
        <v>64.344499999999996</v>
      </c>
      <c r="V303" s="20"/>
      <c r="W303" s="20"/>
      <c r="X303" s="20">
        <f t="shared" si="72"/>
        <v>105</v>
      </c>
      <c r="Y303" s="23" t="str">
        <f t="shared" si="70"/>
        <v>RSDHS</v>
      </c>
      <c r="Z303" s="23" t="str">
        <f>INDEX($P$1:$X$1,MATCH(MAX(P303:X303),P303:X303,0))</f>
        <v>KSR3</v>
      </c>
      <c r="AA303" s="23"/>
      <c r="AB303" s="23"/>
      <c r="AC303" s="23"/>
      <c r="AD303" s="23"/>
    </row>
    <row r="304" spans="1:31" ht="18.75" x14ac:dyDescent="0.25">
      <c r="A304" s="1">
        <f t="shared" si="71"/>
        <v>303</v>
      </c>
      <c r="B304" s="1">
        <v>52692</v>
      </c>
      <c r="C304" s="1" t="s">
        <v>2651</v>
      </c>
      <c r="D304" s="1" t="s">
        <v>3225</v>
      </c>
      <c r="E304" s="1" t="s">
        <v>1365</v>
      </c>
      <c r="F304" s="12">
        <v>0</v>
      </c>
      <c r="G304" s="12">
        <v>0</v>
      </c>
      <c r="H304" s="2">
        <v>40.622</v>
      </c>
      <c r="I304" s="12">
        <v>48.622</v>
      </c>
      <c r="J304" s="12">
        <v>0</v>
      </c>
      <c r="K304" s="12">
        <v>0</v>
      </c>
      <c r="L304" s="12">
        <v>31.298999999999999</v>
      </c>
      <c r="M304" s="3">
        <v>0</v>
      </c>
      <c r="N304" s="3">
        <v>0</v>
      </c>
      <c r="O304" s="2">
        <v>41</v>
      </c>
      <c r="P304" s="20"/>
      <c r="Q304" s="20"/>
      <c r="R304" s="20">
        <f t="shared" si="68"/>
        <v>145.86599999999999</v>
      </c>
      <c r="S304" s="20"/>
      <c r="T304" s="21"/>
      <c r="U304" s="20">
        <f t="shared" si="69"/>
        <v>86.072249999999997</v>
      </c>
      <c r="V304" s="20"/>
      <c r="W304" s="20"/>
      <c r="X304" s="20">
        <f t="shared" si="72"/>
        <v>123</v>
      </c>
      <c r="Y304" s="23" t="str">
        <f t="shared" si="70"/>
        <v>RSDHS</v>
      </c>
      <c r="Z304" s="23" t="str">
        <f>INDEX($P$1:$X$1,MATCH(MAX(P304:X304),P304:X304,0))</f>
        <v>KSR3</v>
      </c>
      <c r="AA304" s="23"/>
      <c r="AB304" s="23"/>
      <c r="AC304" s="23"/>
      <c r="AD304" s="23"/>
    </row>
    <row r="305" spans="1:32" ht="18.75" x14ac:dyDescent="0.25">
      <c r="A305" s="1">
        <f t="shared" si="71"/>
        <v>304</v>
      </c>
      <c r="B305" s="1">
        <v>40556</v>
      </c>
      <c r="C305" s="1" t="s">
        <v>1560</v>
      </c>
      <c r="D305" s="1" t="s">
        <v>3226</v>
      </c>
      <c r="E305" s="1" t="s">
        <v>1729</v>
      </c>
      <c r="F305" s="12">
        <v>0</v>
      </c>
      <c r="G305" s="12">
        <v>0</v>
      </c>
      <c r="H305" s="2">
        <v>48.558999999999997</v>
      </c>
      <c r="I305" s="12">
        <v>56.558999999999997</v>
      </c>
      <c r="J305" s="12">
        <v>0</v>
      </c>
      <c r="K305" s="12">
        <v>0</v>
      </c>
      <c r="L305" s="12">
        <v>30.545000000000002</v>
      </c>
      <c r="M305" s="3">
        <v>0</v>
      </c>
      <c r="N305" s="3">
        <v>0</v>
      </c>
      <c r="O305" s="3">
        <v>0</v>
      </c>
      <c r="P305" s="20"/>
      <c r="Q305" s="20"/>
      <c r="R305" s="20">
        <f t="shared" si="68"/>
        <v>169.67699999999999</v>
      </c>
      <c r="S305" s="20"/>
      <c r="T305" s="21"/>
      <c r="U305" s="20">
        <f t="shared" si="69"/>
        <v>83.998750000000001</v>
      </c>
      <c r="V305" s="20"/>
      <c r="W305" s="20"/>
      <c r="X305" s="20"/>
      <c r="Y305" s="23" t="str">
        <f t="shared" si="70"/>
        <v>RSDHS</v>
      </c>
      <c r="Z305" s="23"/>
      <c r="AA305" s="23"/>
      <c r="AB305" s="23"/>
      <c r="AC305" s="23"/>
      <c r="AD305" s="23"/>
      <c r="AE305" s="23"/>
    </row>
    <row r="306" spans="1:32" ht="18.75" x14ac:dyDescent="0.25">
      <c r="A306" s="1">
        <f t="shared" si="71"/>
        <v>305</v>
      </c>
      <c r="B306" s="1">
        <v>49065</v>
      </c>
      <c r="C306" s="1" t="s">
        <v>2175</v>
      </c>
      <c r="D306" s="1" t="s">
        <v>3227</v>
      </c>
      <c r="E306" s="1" t="s">
        <v>1405</v>
      </c>
      <c r="F306" s="12">
        <v>0</v>
      </c>
      <c r="G306" s="12">
        <v>0</v>
      </c>
      <c r="H306" s="2">
        <v>53.459000000000003</v>
      </c>
      <c r="I306" s="12">
        <v>61.459000000000003</v>
      </c>
      <c r="J306" s="12">
        <v>0</v>
      </c>
      <c r="K306" s="12">
        <v>0</v>
      </c>
      <c r="L306" s="12">
        <v>45.124000000000002</v>
      </c>
      <c r="M306" s="3">
        <v>0</v>
      </c>
      <c r="N306" s="3">
        <v>0</v>
      </c>
      <c r="O306" s="3">
        <v>0</v>
      </c>
      <c r="P306" s="20"/>
      <c r="Q306" s="20"/>
      <c r="R306" s="20">
        <f t="shared" si="68"/>
        <v>184.37700000000001</v>
      </c>
      <c r="S306" s="20"/>
      <c r="T306" s="21"/>
      <c r="U306" s="20">
        <f t="shared" si="69"/>
        <v>124.09100000000001</v>
      </c>
      <c r="V306" s="20"/>
      <c r="W306" s="20"/>
      <c r="X306" s="20"/>
      <c r="Y306" s="23" t="str">
        <f t="shared" si="70"/>
        <v>RSDHS</v>
      </c>
      <c r="Z306" s="23"/>
      <c r="AA306" s="23"/>
      <c r="AB306" s="23"/>
      <c r="AC306" s="23"/>
      <c r="AD306" s="23"/>
      <c r="AE306" s="23"/>
    </row>
    <row r="307" spans="1:32" ht="18.75" x14ac:dyDescent="0.25">
      <c r="A307" s="1">
        <f t="shared" si="71"/>
        <v>306</v>
      </c>
      <c r="B307" s="1">
        <v>16419</v>
      </c>
      <c r="C307" s="1" t="s">
        <v>1290</v>
      </c>
      <c r="D307" s="1" t="s">
        <v>3143</v>
      </c>
      <c r="E307" s="1" t="s">
        <v>1366</v>
      </c>
      <c r="F307" s="12">
        <v>0</v>
      </c>
      <c r="G307" s="12">
        <v>0</v>
      </c>
      <c r="H307" s="2">
        <v>50.4</v>
      </c>
      <c r="I307" s="12">
        <v>55.328000000000003</v>
      </c>
      <c r="J307" s="12">
        <v>0</v>
      </c>
      <c r="K307" s="12">
        <v>0</v>
      </c>
      <c r="L307" s="12">
        <v>38.229999999999997</v>
      </c>
      <c r="M307" s="3">
        <v>0</v>
      </c>
      <c r="N307" s="3">
        <v>0</v>
      </c>
      <c r="O307" s="2">
        <v>44</v>
      </c>
      <c r="P307" s="20"/>
      <c r="Q307" s="20"/>
      <c r="R307" s="20">
        <f t="shared" si="68"/>
        <v>165.98400000000001</v>
      </c>
      <c r="S307" s="20"/>
      <c r="T307" s="21"/>
      <c r="U307" s="20">
        <f t="shared" si="69"/>
        <v>105.13249999999999</v>
      </c>
      <c r="V307" s="20"/>
      <c r="W307" s="20"/>
      <c r="X307" s="20">
        <f t="shared" si="72"/>
        <v>132</v>
      </c>
      <c r="Y307" s="23" t="str">
        <f t="shared" si="70"/>
        <v>RSDHS</v>
      </c>
      <c r="Z307" s="23" t="str">
        <f>INDEX($P$1:$X$1,MATCH(MAX(P307:X307),P307:X307,0))</f>
        <v>KSR3</v>
      </c>
      <c r="AA307" s="23"/>
      <c r="AB307" s="23"/>
      <c r="AC307" s="23"/>
      <c r="AD307" s="23"/>
    </row>
    <row r="308" spans="1:32" ht="18.75" x14ac:dyDescent="0.25">
      <c r="A308" s="1">
        <f t="shared" si="71"/>
        <v>307</v>
      </c>
      <c r="B308" s="1">
        <v>47329</v>
      </c>
      <c r="C308" s="1" t="s">
        <v>389</v>
      </c>
      <c r="D308" s="1" t="s">
        <v>3228</v>
      </c>
      <c r="E308" s="1" t="s">
        <v>2794</v>
      </c>
      <c r="F308" s="12">
        <v>0</v>
      </c>
      <c r="G308" s="12">
        <v>0</v>
      </c>
      <c r="H308" s="2">
        <v>60.807000000000002</v>
      </c>
      <c r="I308" s="12">
        <v>68.807000000000002</v>
      </c>
      <c r="J308" s="12">
        <v>0</v>
      </c>
      <c r="K308" s="12">
        <v>0</v>
      </c>
      <c r="L308" s="12">
        <v>42.793999999999997</v>
      </c>
      <c r="M308" s="3">
        <v>0</v>
      </c>
      <c r="N308" s="3">
        <v>0</v>
      </c>
      <c r="O308" s="3">
        <v>0</v>
      </c>
      <c r="P308" s="20"/>
      <c r="Q308" s="20"/>
      <c r="R308" s="20">
        <f t="shared" si="68"/>
        <v>206.42099999999999</v>
      </c>
      <c r="S308" s="20"/>
      <c r="T308" s="21"/>
      <c r="U308" s="20">
        <f t="shared" si="69"/>
        <v>117.6835</v>
      </c>
      <c r="V308" s="20"/>
      <c r="W308" s="20"/>
      <c r="X308" s="20"/>
      <c r="Y308" s="23" t="str">
        <f t="shared" si="70"/>
        <v>RSDHS</v>
      </c>
      <c r="Z308" s="23"/>
      <c r="AA308" s="23"/>
      <c r="AB308" s="23"/>
      <c r="AC308" s="23"/>
      <c r="AD308" s="23"/>
      <c r="AE308" s="23"/>
    </row>
    <row r="309" spans="1:32" ht="18.75" x14ac:dyDescent="0.25">
      <c r="A309" s="1">
        <f t="shared" si="71"/>
        <v>308</v>
      </c>
      <c r="B309" s="1">
        <v>14859</v>
      </c>
      <c r="C309" s="1" t="s">
        <v>907</v>
      </c>
      <c r="D309" s="1" t="s">
        <v>3150</v>
      </c>
      <c r="E309" s="1" t="s">
        <v>1366</v>
      </c>
      <c r="F309" s="12">
        <v>0</v>
      </c>
      <c r="G309" s="12">
        <v>0</v>
      </c>
      <c r="H309" s="2">
        <v>49.5</v>
      </c>
      <c r="I309" s="12">
        <v>54.875999999999998</v>
      </c>
      <c r="J309" s="12">
        <v>0</v>
      </c>
      <c r="K309" s="12">
        <v>0</v>
      </c>
      <c r="L309" s="12">
        <v>34.375999999999998</v>
      </c>
      <c r="M309" s="3">
        <v>0</v>
      </c>
      <c r="N309" s="3">
        <v>0</v>
      </c>
      <c r="O309" s="2">
        <v>44</v>
      </c>
      <c r="P309" s="20"/>
      <c r="Q309" s="20"/>
      <c r="R309" s="20">
        <f t="shared" si="68"/>
        <v>164.62799999999999</v>
      </c>
      <c r="S309" s="20"/>
      <c r="T309" s="21"/>
      <c r="U309" s="20">
        <f t="shared" si="69"/>
        <v>94.533999999999992</v>
      </c>
      <c r="V309" s="20"/>
      <c r="W309" s="20"/>
      <c r="X309" s="20">
        <f t="shared" si="72"/>
        <v>132</v>
      </c>
      <c r="Y309" s="23" t="str">
        <f t="shared" si="70"/>
        <v>RSDHS</v>
      </c>
      <c r="Z309" s="23" t="str">
        <f>INDEX($P$1:$X$1,MATCH(MAX(P309:X309),P309:X309,0))</f>
        <v>KSR3</v>
      </c>
      <c r="AA309" s="23"/>
      <c r="AB309" s="23"/>
      <c r="AC309" s="23"/>
      <c r="AD309" s="23"/>
    </row>
    <row r="310" spans="1:32" ht="18.75" x14ac:dyDescent="0.25">
      <c r="A310" s="1">
        <f t="shared" si="71"/>
        <v>309</v>
      </c>
      <c r="B310" s="1">
        <v>7224</v>
      </c>
      <c r="C310" s="1" t="s">
        <v>1080</v>
      </c>
      <c r="D310" s="1" t="s">
        <v>3229</v>
      </c>
      <c r="E310" s="1" t="s">
        <v>1390</v>
      </c>
      <c r="F310" s="12">
        <v>0</v>
      </c>
      <c r="G310" s="12">
        <v>0</v>
      </c>
      <c r="H310" s="2">
        <v>36</v>
      </c>
      <c r="I310" s="12">
        <v>43.466999999999999</v>
      </c>
      <c r="J310" s="12">
        <v>0</v>
      </c>
      <c r="K310" s="12">
        <v>0</v>
      </c>
      <c r="L310" s="12">
        <v>0</v>
      </c>
      <c r="M310" s="3">
        <v>0</v>
      </c>
      <c r="N310" s="3">
        <v>0</v>
      </c>
      <c r="O310" s="3">
        <v>0</v>
      </c>
      <c r="P310" s="20"/>
      <c r="Q310" s="20"/>
      <c r="R310" s="20">
        <f t="shared" si="68"/>
        <v>130.40100000000001</v>
      </c>
      <c r="S310" s="20"/>
      <c r="T310" s="21"/>
      <c r="U310" s="20"/>
      <c r="V310" s="20"/>
      <c r="W310" s="20"/>
      <c r="X310" s="20"/>
      <c r="Y310" s="23" t="str">
        <f t="shared" si="70"/>
        <v>KSR3</v>
      </c>
      <c r="Z310" s="23"/>
      <c r="AA310" s="23"/>
      <c r="AB310" s="23"/>
      <c r="AC310" s="23"/>
      <c r="AD310" s="23"/>
      <c r="AE310" s="23"/>
    </row>
    <row r="311" spans="1:32" ht="18.75" x14ac:dyDescent="0.25">
      <c r="A311" s="1">
        <f t="shared" si="71"/>
        <v>310</v>
      </c>
      <c r="B311" s="1">
        <v>53998</v>
      </c>
      <c r="C311" s="1" t="s">
        <v>799</v>
      </c>
      <c r="D311" s="1" t="s">
        <v>3230</v>
      </c>
      <c r="E311" s="1" t="s">
        <v>2914</v>
      </c>
      <c r="F311" s="12">
        <v>0</v>
      </c>
      <c r="G311" s="12">
        <v>0</v>
      </c>
      <c r="H311" s="2">
        <v>28.072000000000003</v>
      </c>
      <c r="I311" s="12">
        <v>36.072000000000003</v>
      </c>
      <c r="J311" s="12">
        <v>0</v>
      </c>
      <c r="K311" s="12">
        <v>0</v>
      </c>
      <c r="L311" s="12">
        <v>0</v>
      </c>
      <c r="M311" s="3">
        <v>0</v>
      </c>
      <c r="N311" s="3">
        <v>0</v>
      </c>
      <c r="O311" s="3">
        <v>0</v>
      </c>
      <c r="P311" s="20"/>
      <c r="Q311" s="20"/>
      <c r="R311" s="20">
        <f t="shared" si="68"/>
        <v>108.21600000000001</v>
      </c>
      <c r="S311" s="20"/>
      <c r="T311" s="21"/>
      <c r="U311" s="20"/>
      <c r="V311" s="20"/>
      <c r="W311" s="20"/>
      <c r="X311" s="20"/>
      <c r="Y311" s="23" t="str">
        <f t="shared" si="70"/>
        <v>KSR3</v>
      </c>
      <c r="Z311" s="23"/>
      <c r="AA311" s="23"/>
      <c r="AB311" s="23"/>
      <c r="AC311" s="23"/>
      <c r="AD311" s="23"/>
      <c r="AE311" s="23"/>
    </row>
    <row r="312" spans="1:32" ht="18.75" x14ac:dyDescent="0.25">
      <c r="A312" s="1">
        <f t="shared" si="71"/>
        <v>311</v>
      </c>
      <c r="B312" s="1">
        <v>50467</v>
      </c>
      <c r="C312" s="1" t="s">
        <v>2349</v>
      </c>
      <c r="D312" s="1" t="s">
        <v>3231</v>
      </c>
      <c r="E312" s="1" t="s">
        <v>2801</v>
      </c>
      <c r="F312" s="12">
        <v>0</v>
      </c>
      <c r="G312" s="12">
        <v>0</v>
      </c>
      <c r="H312" s="2">
        <v>41.828000000000003</v>
      </c>
      <c r="I312" s="12">
        <v>49.828000000000003</v>
      </c>
      <c r="J312" s="12">
        <v>0</v>
      </c>
      <c r="K312" s="12">
        <v>0</v>
      </c>
      <c r="L312" s="12">
        <v>33.47</v>
      </c>
      <c r="M312" s="3">
        <v>0</v>
      </c>
      <c r="N312" s="3">
        <v>0</v>
      </c>
      <c r="O312" s="3">
        <v>0</v>
      </c>
      <c r="P312" s="20"/>
      <c r="Q312" s="20"/>
      <c r="R312" s="20">
        <f t="shared" si="68"/>
        <v>149.48400000000001</v>
      </c>
      <c r="S312" s="20"/>
      <c r="T312" s="21"/>
      <c r="U312" s="20">
        <f t="shared" si="69"/>
        <v>92.04249999999999</v>
      </c>
      <c r="V312" s="20"/>
      <c r="W312" s="20"/>
      <c r="X312" s="20"/>
      <c r="Y312" s="23" t="str">
        <f t="shared" si="70"/>
        <v>RSDHS</v>
      </c>
      <c r="Z312" s="23"/>
      <c r="AA312" s="23"/>
      <c r="AB312" s="23"/>
      <c r="AC312" s="23"/>
      <c r="AD312" s="23"/>
      <c r="AE312" s="23"/>
    </row>
    <row r="313" spans="1:32" ht="18.75" x14ac:dyDescent="0.25">
      <c r="A313" s="1">
        <f t="shared" si="71"/>
        <v>312</v>
      </c>
      <c r="B313" s="1">
        <v>41162</v>
      </c>
      <c r="C313" s="1" t="s">
        <v>1613</v>
      </c>
      <c r="D313" s="1" t="s">
        <v>3000</v>
      </c>
      <c r="E313" s="1" t="s">
        <v>1360</v>
      </c>
      <c r="F313" s="12">
        <v>0</v>
      </c>
      <c r="G313" s="12">
        <v>0</v>
      </c>
      <c r="H313" s="2">
        <v>40.895000000000003</v>
      </c>
      <c r="I313" s="12">
        <v>48.895000000000003</v>
      </c>
      <c r="J313" s="12">
        <v>0</v>
      </c>
      <c r="K313" s="12">
        <v>0</v>
      </c>
      <c r="L313" s="12">
        <v>22.882000000000001</v>
      </c>
      <c r="M313" s="3">
        <v>0</v>
      </c>
      <c r="N313" s="3">
        <v>0</v>
      </c>
      <c r="O313" s="3">
        <v>0</v>
      </c>
      <c r="P313" s="20"/>
      <c r="Q313" s="20"/>
      <c r="R313" s="20">
        <f t="shared" si="68"/>
        <v>146.685</v>
      </c>
      <c r="S313" s="20"/>
      <c r="T313" s="21"/>
      <c r="U313" s="20">
        <f t="shared" si="69"/>
        <v>62.925500000000007</v>
      </c>
      <c r="V313" s="20"/>
      <c r="W313" s="20"/>
      <c r="X313" s="20"/>
      <c r="Y313" s="23" t="str">
        <f t="shared" si="70"/>
        <v>RSDHS</v>
      </c>
      <c r="Z313" s="23"/>
      <c r="AA313" s="23"/>
      <c r="AB313" s="23"/>
      <c r="AC313" s="23"/>
      <c r="AD313" s="23"/>
      <c r="AE313" s="23"/>
    </row>
    <row r="314" spans="1:32" ht="18.75" x14ac:dyDescent="0.25">
      <c r="A314" s="1">
        <f t="shared" si="71"/>
        <v>313</v>
      </c>
      <c r="B314" s="1">
        <v>52712</v>
      </c>
      <c r="C314" s="1" t="s">
        <v>2653</v>
      </c>
      <c r="D314" s="1" t="s">
        <v>3232</v>
      </c>
      <c r="E314" s="1" t="s">
        <v>1166</v>
      </c>
      <c r="F314" s="12">
        <v>0</v>
      </c>
      <c r="G314" s="12">
        <v>0</v>
      </c>
      <c r="H314" s="2">
        <v>34.058999999999997</v>
      </c>
      <c r="I314" s="12">
        <v>42.058999999999997</v>
      </c>
      <c r="J314" s="12">
        <v>0</v>
      </c>
      <c r="K314" s="12">
        <v>0</v>
      </c>
      <c r="L314" s="12">
        <v>24.306999999999999</v>
      </c>
      <c r="M314" s="3">
        <v>0</v>
      </c>
      <c r="N314" s="3">
        <v>0</v>
      </c>
      <c r="O314" s="2">
        <v>35</v>
      </c>
      <c r="P314" s="20"/>
      <c r="Q314" s="20"/>
      <c r="R314" s="20">
        <f t="shared" si="68"/>
        <v>126.17699999999999</v>
      </c>
      <c r="S314" s="20"/>
      <c r="T314" s="21"/>
      <c r="U314" s="20">
        <f t="shared" si="69"/>
        <v>66.844250000000002</v>
      </c>
      <c r="V314" s="20"/>
      <c r="W314" s="20"/>
      <c r="X314" s="20">
        <f t="shared" si="72"/>
        <v>105</v>
      </c>
      <c r="Y314" s="23" t="str">
        <f t="shared" si="70"/>
        <v>RSDHS</v>
      </c>
      <c r="Z314" s="23" t="str">
        <f>INDEX($P$1:$X$1,MATCH(MAX(P314:X314),P314:X314,0))</f>
        <v>KSR3</v>
      </c>
      <c r="AA314" s="23"/>
      <c r="AB314" s="23"/>
      <c r="AC314" s="23"/>
      <c r="AD314" s="23"/>
    </row>
    <row r="315" spans="1:32" ht="18.75" x14ac:dyDescent="0.25">
      <c r="A315" s="1">
        <f t="shared" si="71"/>
        <v>314</v>
      </c>
      <c r="B315" s="1">
        <v>41710</v>
      </c>
      <c r="C315" s="1" t="s">
        <v>1640</v>
      </c>
      <c r="D315" s="1" t="s">
        <v>3143</v>
      </c>
      <c r="E315" s="1" t="s">
        <v>1550</v>
      </c>
      <c r="F315" s="12">
        <v>0</v>
      </c>
      <c r="G315" s="12">
        <v>0</v>
      </c>
      <c r="H315" s="2">
        <v>35.26</v>
      </c>
      <c r="I315" s="12">
        <v>43.26</v>
      </c>
      <c r="J315" s="12">
        <v>0</v>
      </c>
      <c r="K315" s="12">
        <v>0</v>
      </c>
      <c r="L315" s="12">
        <v>25.547000000000001</v>
      </c>
      <c r="M315" s="3">
        <v>0</v>
      </c>
      <c r="N315" s="3">
        <v>0</v>
      </c>
      <c r="O315" s="2">
        <v>34</v>
      </c>
      <c r="P315" s="20"/>
      <c r="Q315" s="20"/>
      <c r="R315" s="20">
        <f t="shared" si="68"/>
        <v>129.78</v>
      </c>
      <c r="S315" s="20"/>
      <c r="T315" s="21"/>
      <c r="U315" s="20">
        <f t="shared" si="69"/>
        <v>70.254249999999999</v>
      </c>
      <c r="V315" s="20"/>
      <c r="W315" s="20"/>
      <c r="X315" s="20">
        <f t="shared" si="72"/>
        <v>102</v>
      </c>
      <c r="Y315" s="23" t="str">
        <f t="shared" si="70"/>
        <v>RSDHS</v>
      </c>
      <c r="Z315" s="23" t="str">
        <f>INDEX($P$1:$X$1,MATCH(MAX(P315:X315),P315:X315,0))</f>
        <v>KSR3</v>
      </c>
      <c r="AA315" s="23"/>
      <c r="AB315" s="23"/>
      <c r="AC315" s="23"/>
      <c r="AD315" s="23"/>
    </row>
    <row r="316" spans="1:32" ht="18.75" x14ac:dyDescent="0.25">
      <c r="A316" s="1">
        <f t="shared" si="71"/>
        <v>315</v>
      </c>
      <c r="B316" s="1">
        <v>52173</v>
      </c>
      <c r="C316" s="1" t="s">
        <v>2602</v>
      </c>
      <c r="D316" s="1" t="s">
        <v>3233</v>
      </c>
      <c r="E316" s="1" t="s">
        <v>1347</v>
      </c>
      <c r="F316" s="12">
        <v>0</v>
      </c>
      <c r="G316" s="12">
        <v>0</v>
      </c>
      <c r="H316" s="2">
        <v>39.584000000000003</v>
      </c>
      <c r="I316" s="12">
        <v>47.584000000000003</v>
      </c>
      <c r="J316" s="12">
        <v>0</v>
      </c>
      <c r="K316" s="12">
        <v>0</v>
      </c>
      <c r="L316" s="12">
        <v>28.01</v>
      </c>
      <c r="M316" s="3">
        <v>0</v>
      </c>
      <c r="N316" s="3">
        <v>0</v>
      </c>
      <c r="O316" s="3">
        <v>0</v>
      </c>
      <c r="P316" s="20"/>
      <c r="Q316" s="20"/>
      <c r="R316" s="20">
        <f t="shared" si="68"/>
        <v>142.75200000000001</v>
      </c>
      <c r="S316" s="20"/>
      <c r="T316" s="21"/>
      <c r="U316" s="20">
        <f t="shared" si="69"/>
        <v>77.027500000000003</v>
      </c>
      <c r="V316" s="20"/>
      <c r="W316" s="20"/>
      <c r="X316" s="20"/>
      <c r="Y316" s="23" t="str">
        <f t="shared" si="70"/>
        <v>RSDHS</v>
      </c>
      <c r="Z316" s="23"/>
      <c r="AA316" s="23"/>
      <c r="AB316" s="23"/>
      <c r="AC316" s="23"/>
      <c r="AD316" s="23"/>
      <c r="AE316" s="23"/>
    </row>
    <row r="317" spans="1:32" ht="18.75" x14ac:dyDescent="0.25">
      <c r="A317" s="1">
        <f t="shared" si="71"/>
        <v>316</v>
      </c>
      <c r="B317" s="1">
        <v>53243</v>
      </c>
      <c r="C317" s="1" t="s">
        <v>615</v>
      </c>
      <c r="D317" s="1" t="s">
        <v>3234</v>
      </c>
      <c r="E317" s="1" t="s">
        <v>2880</v>
      </c>
      <c r="F317" s="12">
        <v>25.416</v>
      </c>
      <c r="G317" s="12">
        <v>25.553999999999998</v>
      </c>
      <c r="H317" s="2">
        <v>30.542000000000002</v>
      </c>
      <c r="I317" s="12">
        <v>38.542000000000002</v>
      </c>
      <c r="J317" s="12">
        <v>0</v>
      </c>
      <c r="K317" s="12">
        <v>0</v>
      </c>
      <c r="L317" s="12">
        <v>0</v>
      </c>
      <c r="M317" s="3">
        <v>0</v>
      </c>
      <c r="N317" s="3">
        <v>0</v>
      </c>
      <c r="O317" s="3">
        <v>0</v>
      </c>
      <c r="P317" s="20">
        <f t="shared" si="75"/>
        <v>77.26464</v>
      </c>
      <c r="Q317" s="20">
        <f t="shared" si="76"/>
        <v>77.684159999999991</v>
      </c>
      <c r="R317" s="20">
        <f t="shared" si="68"/>
        <v>115.626</v>
      </c>
      <c r="S317" s="20"/>
      <c r="T317" s="21"/>
      <c r="U317" s="20"/>
      <c r="V317" s="20"/>
      <c r="W317" s="20"/>
      <c r="X317" s="20"/>
      <c r="Y317" s="23" t="str">
        <f t="shared" si="70"/>
        <v>GIR</v>
      </c>
      <c r="Z317" s="23" t="str">
        <f>INDEX($P$1:$X$1,MATCH(MAX(P317:X317),P317:X317,0))</f>
        <v>KSR3</v>
      </c>
      <c r="AA317" s="23"/>
      <c r="AB317" s="23"/>
      <c r="AC317" s="23"/>
      <c r="AD317" s="23"/>
    </row>
    <row r="318" spans="1:32" ht="18.75" x14ac:dyDescent="0.25">
      <c r="A318" s="1">
        <f t="shared" si="71"/>
        <v>317</v>
      </c>
      <c r="B318" s="1">
        <v>43209</v>
      </c>
      <c r="C318" s="1" t="s">
        <v>1727</v>
      </c>
      <c r="D318" s="1" t="s">
        <v>3235</v>
      </c>
      <c r="E318" s="1" t="s">
        <v>1365</v>
      </c>
      <c r="F318" s="12">
        <v>0</v>
      </c>
      <c r="G318" s="12">
        <v>0</v>
      </c>
      <c r="H318" s="2">
        <v>40.082999999999998</v>
      </c>
      <c r="I318" s="12">
        <v>48.082999999999998</v>
      </c>
      <c r="J318" s="12">
        <v>0</v>
      </c>
      <c r="K318" s="12">
        <v>0</v>
      </c>
      <c r="L318" s="12">
        <v>28.234999999999999</v>
      </c>
      <c r="M318" s="3">
        <v>0</v>
      </c>
      <c r="N318" s="3">
        <v>0</v>
      </c>
      <c r="O318" s="2">
        <v>41</v>
      </c>
      <c r="P318" s="20"/>
      <c r="Q318" s="20"/>
      <c r="R318" s="20">
        <f t="shared" si="68"/>
        <v>144.249</v>
      </c>
      <c r="S318" s="20"/>
      <c r="T318" s="21"/>
      <c r="U318" s="20">
        <f t="shared" si="69"/>
        <v>77.646249999999995</v>
      </c>
      <c r="V318" s="20"/>
      <c r="W318" s="20"/>
      <c r="X318" s="20">
        <f t="shared" si="72"/>
        <v>123</v>
      </c>
      <c r="Y318" s="23" t="str">
        <f t="shared" si="70"/>
        <v>RSDHS</v>
      </c>
      <c r="Z318" s="23" t="str">
        <f>INDEX($P$1:$X$1,MATCH(MAX(P318:X318),P318:X318,0))</f>
        <v>KSR3</v>
      </c>
      <c r="AA318" s="23"/>
      <c r="AB318" s="23"/>
      <c r="AC318" s="23"/>
      <c r="AD318" s="23"/>
    </row>
    <row r="319" spans="1:32" ht="18.75" x14ac:dyDescent="0.25">
      <c r="A319" s="1">
        <f t="shared" si="71"/>
        <v>318</v>
      </c>
      <c r="B319" s="1">
        <v>25290</v>
      </c>
      <c r="C319" s="1" t="s">
        <v>1372</v>
      </c>
      <c r="D319" s="1" t="s">
        <v>3236</v>
      </c>
      <c r="E319" s="1" t="s">
        <v>1328</v>
      </c>
      <c r="F319" s="12">
        <v>0</v>
      </c>
      <c r="G319" s="12">
        <v>0</v>
      </c>
      <c r="H319" s="2">
        <v>42.154000000000003</v>
      </c>
      <c r="I319" s="12">
        <v>50.154000000000003</v>
      </c>
      <c r="J319" s="12">
        <v>0</v>
      </c>
      <c r="K319" s="12">
        <v>0</v>
      </c>
      <c r="L319" s="12">
        <v>0</v>
      </c>
      <c r="M319" s="3">
        <v>0</v>
      </c>
      <c r="N319" s="3">
        <v>0</v>
      </c>
      <c r="O319" s="3">
        <v>0</v>
      </c>
      <c r="P319" s="20"/>
      <c r="Q319" s="20"/>
      <c r="R319" s="20">
        <f t="shared" si="68"/>
        <v>150.46200000000002</v>
      </c>
      <c r="S319" s="20"/>
      <c r="T319" s="21"/>
      <c r="U319" s="20"/>
      <c r="V319" s="20"/>
      <c r="W319" s="20"/>
      <c r="X319" s="20"/>
      <c r="Y319" s="23" t="str">
        <f t="shared" si="70"/>
        <v>KSR3</v>
      </c>
      <c r="Z319" s="23"/>
      <c r="AA319" s="23"/>
      <c r="AB319" s="23"/>
      <c r="AC319" s="23"/>
      <c r="AD319" s="23"/>
      <c r="AE319" s="23"/>
      <c r="AF319" s="23"/>
    </row>
    <row r="320" spans="1:32" ht="18.75" x14ac:dyDescent="0.25">
      <c r="A320" s="1">
        <f t="shared" si="71"/>
        <v>319</v>
      </c>
      <c r="B320" s="1">
        <v>46710</v>
      </c>
      <c r="C320" s="1" t="s">
        <v>1870</v>
      </c>
      <c r="D320" s="1" t="s">
        <v>3237</v>
      </c>
      <c r="E320" s="1" t="s">
        <v>2768</v>
      </c>
      <c r="F320" s="12">
        <v>0</v>
      </c>
      <c r="G320" s="12">
        <v>0</v>
      </c>
      <c r="H320" s="2">
        <v>38.527999999999999</v>
      </c>
      <c r="I320" s="12">
        <v>46.527999999999999</v>
      </c>
      <c r="J320" s="12">
        <v>0</v>
      </c>
      <c r="K320" s="12">
        <v>0</v>
      </c>
      <c r="L320" s="12">
        <v>29.762</v>
      </c>
      <c r="M320" s="3">
        <v>0</v>
      </c>
      <c r="N320" s="3">
        <v>0</v>
      </c>
      <c r="O320" s="2">
        <v>38</v>
      </c>
      <c r="P320" s="20"/>
      <c r="Q320" s="20"/>
      <c r="R320" s="20">
        <f t="shared" si="68"/>
        <v>139.584</v>
      </c>
      <c r="S320" s="20"/>
      <c r="T320" s="21"/>
      <c r="U320" s="20">
        <f t="shared" si="69"/>
        <v>81.845500000000001</v>
      </c>
      <c r="V320" s="20"/>
      <c r="W320" s="20"/>
      <c r="X320" s="20">
        <f t="shared" si="72"/>
        <v>114</v>
      </c>
      <c r="Y320" s="23" t="str">
        <f t="shared" si="70"/>
        <v>RSDHS</v>
      </c>
      <c r="Z320" s="23" t="str">
        <f>INDEX($P$1:$X$1,MATCH(MAX(P320:X320),P320:X320,0))</f>
        <v>KSR3</v>
      </c>
      <c r="AA320" s="23"/>
      <c r="AB320" s="23"/>
      <c r="AC320" s="23"/>
      <c r="AD320" s="23"/>
    </row>
    <row r="321" spans="1:32" ht="18.75" x14ac:dyDescent="0.25">
      <c r="A321" s="1">
        <f t="shared" si="71"/>
        <v>320</v>
      </c>
      <c r="B321" s="1">
        <v>50198</v>
      </c>
      <c r="C321" s="1" t="s">
        <v>2299</v>
      </c>
      <c r="D321" s="1" t="s">
        <v>3238</v>
      </c>
      <c r="E321" s="1" t="s">
        <v>1415</v>
      </c>
      <c r="F321" s="12">
        <v>0</v>
      </c>
      <c r="G321" s="12">
        <v>0</v>
      </c>
      <c r="H321" s="2">
        <v>47.158999999999999</v>
      </c>
      <c r="I321" s="12">
        <v>55.158999999999999</v>
      </c>
      <c r="J321" s="12">
        <v>0</v>
      </c>
      <c r="K321" s="12">
        <v>0</v>
      </c>
      <c r="L321" s="12">
        <v>37.847000000000001</v>
      </c>
      <c r="M321" s="3">
        <v>0</v>
      </c>
      <c r="N321" s="3">
        <v>0</v>
      </c>
      <c r="O321" s="2">
        <v>22</v>
      </c>
      <c r="P321" s="20"/>
      <c r="Q321" s="20"/>
      <c r="R321" s="20">
        <f t="shared" si="68"/>
        <v>165.477</v>
      </c>
      <c r="S321" s="20"/>
      <c r="T321" s="21"/>
      <c r="U321" s="20">
        <f t="shared" si="69"/>
        <v>104.07925</v>
      </c>
      <c r="V321" s="20"/>
      <c r="W321" s="20"/>
      <c r="X321" s="20">
        <f t="shared" si="72"/>
        <v>66</v>
      </c>
      <c r="Y321" s="23" t="str">
        <f t="shared" si="70"/>
        <v>Bommrajpeth</v>
      </c>
      <c r="Z321" s="23" t="str">
        <f>INDEX($P$1:$X$1,MATCH(MAX(P321:X321),P321:X321,0))</f>
        <v>KSR3</v>
      </c>
      <c r="AA321" s="23"/>
      <c r="AB321" s="23"/>
      <c r="AC321" s="23"/>
      <c r="AD321" s="23"/>
    </row>
    <row r="322" spans="1:32" ht="18.75" x14ac:dyDescent="0.25">
      <c r="A322" s="1">
        <f t="shared" si="71"/>
        <v>321</v>
      </c>
      <c r="B322" s="1">
        <v>48230</v>
      </c>
      <c r="C322" s="1" t="s">
        <v>2069</v>
      </c>
      <c r="D322" s="1" t="s">
        <v>3239</v>
      </c>
      <c r="E322" s="1" t="s">
        <v>2071</v>
      </c>
      <c r="F322" s="12">
        <v>0</v>
      </c>
      <c r="G322" s="12">
        <v>0</v>
      </c>
      <c r="H322" s="2">
        <v>37.883000000000003</v>
      </c>
      <c r="I322" s="12">
        <v>45.883000000000003</v>
      </c>
      <c r="J322" s="12">
        <v>0</v>
      </c>
      <c r="K322" s="12">
        <v>0</v>
      </c>
      <c r="L322" s="12">
        <v>19.86</v>
      </c>
      <c r="M322" s="3">
        <v>0</v>
      </c>
      <c r="N322" s="2">
        <v>35</v>
      </c>
      <c r="O322" s="3">
        <v>0</v>
      </c>
      <c r="P322" s="20"/>
      <c r="Q322" s="20"/>
      <c r="R322" s="20">
        <f t="shared" si="68"/>
        <v>137.649</v>
      </c>
      <c r="S322" s="20"/>
      <c r="T322" s="21"/>
      <c r="U322" s="20">
        <f t="shared" si="69"/>
        <v>54.614999999999995</v>
      </c>
      <c r="V322" s="20"/>
      <c r="W322" s="20">
        <f t="shared" ref="W322" si="77">N322*2.6</f>
        <v>91</v>
      </c>
      <c r="X322" s="20"/>
      <c r="Y322" s="23" t="str">
        <f t="shared" si="70"/>
        <v>RSDHS</v>
      </c>
      <c r="Z322" s="23" t="str">
        <f>INDEX($P$1:$X$1,MATCH(MAX(P322:X322),P322:X322,0))</f>
        <v>KSR3</v>
      </c>
      <c r="AA322" s="23"/>
      <c r="AB322" s="23"/>
      <c r="AC322" s="23"/>
      <c r="AD322" s="23"/>
    </row>
    <row r="323" spans="1:32" ht="18.75" x14ac:dyDescent="0.25">
      <c r="A323" s="1">
        <f t="shared" si="71"/>
        <v>322</v>
      </c>
      <c r="B323" s="1">
        <v>52061</v>
      </c>
      <c r="C323" s="1" t="s">
        <v>2581</v>
      </c>
      <c r="D323" s="1" t="s">
        <v>3135</v>
      </c>
      <c r="E323" s="1" t="s">
        <v>1331</v>
      </c>
      <c r="F323" s="12">
        <v>0</v>
      </c>
      <c r="G323" s="12">
        <v>0</v>
      </c>
      <c r="H323" s="2">
        <v>30.200000000000003</v>
      </c>
      <c r="I323" s="12">
        <v>38.200000000000003</v>
      </c>
      <c r="J323" s="12">
        <v>0</v>
      </c>
      <c r="K323" s="12">
        <v>0</v>
      </c>
      <c r="L323" s="12">
        <v>26.98</v>
      </c>
      <c r="M323" s="3">
        <v>0</v>
      </c>
      <c r="N323" s="3">
        <v>0</v>
      </c>
      <c r="O323" s="2">
        <v>27</v>
      </c>
      <c r="P323" s="20"/>
      <c r="Q323" s="20"/>
      <c r="R323" s="20">
        <f t="shared" ref="R323:R386" si="78">I323*3</f>
        <v>114.60000000000001</v>
      </c>
      <c r="S323" s="20"/>
      <c r="T323" s="21"/>
      <c r="U323" s="20">
        <f t="shared" ref="U323:U370" si="79">L323*2.75</f>
        <v>74.195000000000007</v>
      </c>
      <c r="V323" s="20"/>
      <c r="W323" s="20"/>
      <c r="X323" s="20">
        <f t="shared" ref="X323:X386" si="80">O323*3</f>
        <v>81</v>
      </c>
      <c r="Y323" s="23" t="str">
        <f t="shared" ref="Y323:Y386" si="81">INDEX($P$1:$X$1,MATCH(MIN(P323:X323),P323:X323,0))</f>
        <v>RSDHS</v>
      </c>
      <c r="Z323" s="23" t="str">
        <f>INDEX($P$1:$X$1,MATCH(MAX(P323:X323),P323:X323,0))</f>
        <v>KSR3</v>
      </c>
      <c r="AA323" s="23"/>
      <c r="AB323" s="23"/>
      <c r="AC323" s="23"/>
      <c r="AD323" s="23"/>
    </row>
    <row r="324" spans="1:32" ht="18.75" x14ac:dyDescent="0.25">
      <c r="A324" s="1">
        <f t="shared" ref="A324:A387" si="82">A323+1</f>
        <v>323</v>
      </c>
      <c r="B324" s="1">
        <v>46364</v>
      </c>
      <c r="C324" s="1" t="s">
        <v>1816</v>
      </c>
      <c r="D324" s="1" t="s">
        <v>3240</v>
      </c>
      <c r="E324" s="1" t="s">
        <v>1574</v>
      </c>
      <c r="F324" s="12">
        <v>0</v>
      </c>
      <c r="G324" s="12">
        <v>0</v>
      </c>
      <c r="H324" s="2">
        <v>47.018999999999998</v>
      </c>
      <c r="I324" s="12">
        <v>55.018999999999998</v>
      </c>
      <c r="J324" s="12">
        <v>0</v>
      </c>
      <c r="K324" s="12">
        <v>0</v>
      </c>
      <c r="L324" s="12">
        <v>31.954000000000001</v>
      </c>
      <c r="M324" s="3">
        <v>0</v>
      </c>
      <c r="N324" s="3">
        <v>0</v>
      </c>
      <c r="O324" s="2">
        <v>42</v>
      </c>
      <c r="P324" s="20"/>
      <c r="Q324" s="20"/>
      <c r="R324" s="20">
        <f t="shared" si="78"/>
        <v>165.05699999999999</v>
      </c>
      <c r="S324" s="20"/>
      <c r="T324" s="21"/>
      <c r="U324" s="20">
        <f t="shared" si="79"/>
        <v>87.873500000000007</v>
      </c>
      <c r="V324" s="20"/>
      <c r="W324" s="20"/>
      <c r="X324" s="20">
        <f t="shared" si="80"/>
        <v>126</v>
      </c>
      <c r="Y324" s="23" t="str">
        <f t="shared" si="81"/>
        <v>RSDHS</v>
      </c>
      <c r="Z324" s="23" t="str">
        <f>INDEX($P$1:$X$1,MATCH(MAX(P324:X324),P324:X324,0))</f>
        <v>KSR3</v>
      </c>
      <c r="AA324" s="23"/>
      <c r="AB324" s="23"/>
      <c r="AC324" s="23"/>
      <c r="AD324" s="23"/>
    </row>
    <row r="325" spans="1:32" ht="18.75" x14ac:dyDescent="0.25">
      <c r="A325" s="1">
        <f t="shared" si="82"/>
        <v>324</v>
      </c>
      <c r="B325" s="1">
        <v>13155</v>
      </c>
      <c r="C325" s="1" t="s">
        <v>1155</v>
      </c>
      <c r="D325" s="1" t="s">
        <v>3241</v>
      </c>
      <c r="E325" s="1" t="s">
        <v>2709</v>
      </c>
      <c r="F325" s="12">
        <v>37.799999999999997</v>
      </c>
      <c r="G325" s="12">
        <v>0</v>
      </c>
      <c r="H325" s="2">
        <v>35.299999999999997</v>
      </c>
      <c r="I325" s="12">
        <v>44.212000000000003</v>
      </c>
      <c r="J325" s="12">
        <v>0</v>
      </c>
      <c r="K325" s="12">
        <v>0</v>
      </c>
      <c r="L325" s="12">
        <v>0</v>
      </c>
      <c r="M325" s="3">
        <v>0</v>
      </c>
      <c r="N325" s="3">
        <v>0</v>
      </c>
      <c r="O325" s="3">
        <v>0</v>
      </c>
      <c r="P325" s="20">
        <f t="shared" ref="P325:P386" si="83">F325*3.04</f>
        <v>114.91199999999999</v>
      </c>
      <c r="Q325" s="20"/>
      <c r="R325" s="20">
        <f t="shared" si="78"/>
        <v>132.63600000000002</v>
      </c>
      <c r="S325" s="20"/>
      <c r="T325" s="21"/>
      <c r="U325" s="20"/>
      <c r="V325" s="20"/>
      <c r="W325" s="20"/>
      <c r="X325" s="20"/>
      <c r="Y325" s="23" t="str">
        <f t="shared" si="81"/>
        <v>GIR</v>
      </c>
      <c r="Z325" s="23"/>
      <c r="AA325" s="23"/>
      <c r="AB325" s="23"/>
      <c r="AC325" s="23"/>
      <c r="AD325" s="23"/>
      <c r="AE325" s="23"/>
    </row>
    <row r="326" spans="1:32" ht="18.75" x14ac:dyDescent="0.25">
      <c r="A326" s="1">
        <f t="shared" si="82"/>
        <v>325</v>
      </c>
      <c r="B326" s="1">
        <v>53270</v>
      </c>
      <c r="C326" s="1" t="s">
        <v>851</v>
      </c>
      <c r="D326" s="1" t="s">
        <v>3242</v>
      </c>
      <c r="E326" s="1" t="s">
        <v>2883</v>
      </c>
      <c r="F326" s="12">
        <v>0</v>
      </c>
      <c r="G326" s="12">
        <v>0</v>
      </c>
      <c r="H326" s="2">
        <v>22.872</v>
      </c>
      <c r="I326" s="12">
        <v>30.872</v>
      </c>
      <c r="J326" s="12">
        <v>0</v>
      </c>
      <c r="K326" s="12">
        <v>0</v>
      </c>
      <c r="L326" s="12">
        <v>19.652999999999999</v>
      </c>
      <c r="M326" s="3">
        <v>0</v>
      </c>
      <c r="N326" s="3">
        <v>0</v>
      </c>
      <c r="O326" s="3">
        <v>0</v>
      </c>
      <c r="P326" s="20"/>
      <c r="Q326" s="20"/>
      <c r="R326" s="20">
        <f t="shared" si="78"/>
        <v>92.616</v>
      </c>
      <c r="S326" s="20"/>
      <c r="T326" s="21"/>
      <c r="U326" s="20">
        <f t="shared" si="79"/>
        <v>54.045749999999998</v>
      </c>
      <c r="V326" s="20"/>
      <c r="W326" s="20"/>
      <c r="X326" s="20"/>
      <c r="Y326" s="23" t="str">
        <f t="shared" si="81"/>
        <v>RSDHS</v>
      </c>
      <c r="Z326" s="23"/>
      <c r="AA326" s="23"/>
      <c r="AB326" s="23"/>
      <c r="AC326" s="23"/>
      <c r="AD326" s="23"/>
      <c r="AE326" s="23"/>
    </row>
    <row r="327" spans="1:32" ht="18.75" x14ac:dyDescent="0.25">
      <c r="A327" s="1">
        <f t="shared" si="82"/>
        <v>326</v>
      </c>
      <c r="B327" s="1">
        <v>51060</v>
      </c>
      <c r="C327" s="1" t="s">
        <v>2425</v>
      </c>
      <c r="D327" s="1" t="s">
        <v>3243</v>
      </c>
      <c r="E327" s="1" t="s">
        <v>2794</v>
      </c>
      <c r="F327" s="12">
        <v>0</v>
      </c>
      <c r="G327" s="12">
        <v>0</v>
      </c>
      <c r="H327" s="2">
        <v>61.14</v>
      </c>
      <c r="I327" s="12">
        <v>69.14</v>
      </c>
      <c r="J327" s="12">
        <v>0</v>
      </c>
      <c r="K327" s="12">
        <v>0</v>
      </c>
      <c r="L327" s="12">
        <v>43.128</v>
      </c>
      <c r="M327" s="3">
        <v>0</v>
      </c>
      <c r="N327" s="3">
        <v>0</v>
      </c>
      <c r="O327" s="3">
        <v>0</v>
      </c>
      <c r="P327" s="20"/>
      <c r="Q327" s="20"/>
      <c r="R327" s="20">
        <f t="shared" si="78"/>
        <v>207.42000000000002</v>
      </c>
      <c r="S327" s="20"/>
      <c r="T327" s="21"/>
      <c r="U327" s="20">
        <f t="shared" si="79"/>
        <v>118.602</v>
      </c>
      <c r="V327" s="20"/>
      <c r="W327" s="20"/>
      <c r="X327" s="20"/>
      <c r="Y327" s="23" t="str">
        <f t="shared" si="81"/>
        <v>RSDHS</v>
      </c>
      <c r="Z327" s="23"/>
      <c r="AA327" s="23"/>
      <c r="AB327" s="23"/>
      <c r="AC327" s="23"/>
      <c r="AD327" s="23"/>
      <c r="AE327" s="23"/>
    </row>
    <row r="328" spans="1:32" ht="18.75" x14ac:dyDescent="0.25">
      <c r="A328" s="1">
        <f t="shared" si="82"/>
        <v>327</v>
      </c>
      <c r="B328" s="1">
        <v>50552</v>
      </c>
      <c r="C328" s="1" t="s">
        <v>2363</v>
      </c>
      <c r="D328" s="1" t="s">
        <v>3244</v>
      </c>
      <c r="E328" s="1" t="s">
        <v>1328</v>
      </c>
      <c r="F328" s="12">
        <v>0</v>
      </c>
      <c r="G328" s="12">
        <v>0</v>
      </c>
      <c r="H328" s="2">
        <v>41.392000000000003</v>
      </c>
      <c r="I328" s="12">
        <v>49.392000000000003</v>
      </c>
      <c r="J328" s="12">
        <v>0</v>
      </c>
      <c r="K328" s="12">
        <v>0</v>
      </c>
      <c r="L328" s="12">
        <v>32.656999999999996</v>
      </c>
      <c r="M328" s="3">
        <v>0</v>
      </c>
      <c r="N328" s="3">
        <v>0</v>
      </c>
      <c r="O328" s="3">
        <v>0</v>
      </c>
      <c r="P328" s="20"/>
      <c r="Q328" s="20"/>
      <c r="R328" s="20">
        <f t="shared" si="78"/>
        <v>148.17600000000002</v>
      </c>
      <c r="S328" s="20"/>
      <c r="T328" s="21"/>
      <c r="U328" s="20">
        <f t="shared" si="79"/>
        <v>89.806749999999994</v>
      </c>
      <c r="V328" s="20"/>
      <c r="W328" s="20"/>
      <c r="X328" s="20"/>
      <c r="Y328" s="23" t="str">
        <f t="shared" si="81"/>
        <v>RSDHS</v>
      </c>
      <c r="Z328" s="23"/>
      <c r="AA328" s="23"/>
      <c r="AB328" s="23"/>
      <c r="AC328" s="23"/>
      <c r="AD328" s="23"/>
      <c r="AE328" s="23"/>
    </row>
    <row r="329" spans="1:32" ht="18.75" x14ac:dyDescent="0.25">
      <c r="A329" s="1">
        <f t="shared" si="82"/>
        <v>328</v>
      </c>
      <c r="B329" s="1">
        <v>46083</v>
      </c>
      <c r="C329" s="1" t="s">
        <v>801</v>
      </c>
      <c r="D329" s="1" t="s">
        <v>3245</v>
      </c>
      <c r="E329" s="1" t="s">
        <v>1327</v>
      </c>
      <c r="F329" s="12">
        <v>0</v>
      </c>
      <c r="G329" s="12">
        <v>0</v>
      </c>
      <c r="H329" s="2">
        <v>42.37</v>
      </c>
      <c r="I329" s="12">
        <v>50.37</v>
      </c>
      <c r="J329" s="12">
        <v>0</v>
      </c>
      <c r="K329" s="12">
        <v>0</v>
      </c>
      <c r="L329" s="12">
        <v>24.356999999999999</v>
      </c>
      <c r="M329" s="3">
        <v>0</v>
      </c>
      <c r="N329" s="3">
        <v>0</v>
      </c>
      <c r="O329" s="2">
        <v>39</v>
      </c>
      <c r="P329" s="20"/>
      <c r="Q329" s="20"/>
      <c r="R329" s="20">
        <f t="shared" si="78"/>
        <v>151.10999999999999</v>
      </c>
      <c r="S329" s="20"/>
      <c r="T329" s="21"/>
      <c r="U329" s="20">
        <f t="shared" si="79"/>
        <v>66.981750000000005</v>
      </c>
      <c r="V329" s="20"/>
      <c r="W329" s="20"/>
      <c r="X329" s="20">
        <f t="shared" si="80"/>
        <v>117</v>
      </c>
      <c r="Y329" s="23" t="str">
        <f t="shared" si="81"/>
        <v>RSDHS</v>
      </c>
      <c r="Z329" s="23" t="str">
        <f>INDEX($P$1:$X$1,MATCH(MAX(P329:X329),P329:X329,0))</f>
        <v>KSR3</v>
      </c>
      <c r="AA329" s="23"/>
      <c r="AB329" s="23"/>
      <c r="AC329" s="23"/>
      <c r="AD329" s="23"/>
    </row>
    <row r="330" spans="1:32" ht="18.75" x14ac:dyDescent="0.25">
      <c r="A330" s="1">
        <f t="shared" si="82"/>
        <v>329</v>
      </c>
      <c r="B330" s="1">
        <v>53930</v>
      </c>
      <c r="C330" s="1" t="s">
        <v>743</v>
      </c>
      <c r="D330" s="1" t="s">
        <v>3119</v>
      </c>
      <c r="E330" s="1" t="s">
        <v>2855</v>
      </c>
      <c r="F330" s="12">
        <v>0</v>
      </c>
      <c r="G330" s="12">
        <v>0</v>
      </c>
      <c r="H330" s="2">
        <v>26.86</v>
      </c>
      <c r="I330" s="12">
        <v>34.86</v>
      </c>
      <c r="J330" s="12">
        <v>0</v>
      </c>
      <c r="K330" s="12">
        <v>0</v>
      </c>
      <c r="L330" s="12">
        <v>0</v>
      </c>
      <c r="M330" s="3">
        <v>0</v>
      </c>
      <c r="N330" s="3">
        <v>0</v>
      </c>
      <c r="O330" s="3">
        <v>0</v>
      </c>
      <c r="P330" s="20"/>
      <c r="Q330" s="20"/>
      <c r="R330" s="20">
        <f t="shared" si="78"/>
        <v>104.58</v>
      </c>
      <c r="S330" s="20"/>
      <c r="T330" s="21"/>
      <c r="U330" s="20"/>
      <c r="V330" s="20"/>
      <c r="W330" s="20"/>
      <c r="X330" s="20"/>
      <c r="Y330" s="23" t="str">
        <f t="shared" si="81"/>
        <v>KSR3</v>
      </c>
      <c r="Z330" s="23"/>
      <c r="AA330" s="23"/>
      <c r="AB330" s="23"/>
      <c r="AC330" s="23"/>
      <c r="AD330" s="23"/>
      <c r="AE330" s="23"/>
      <c r="AF330" s="23"/>
    </row>
    <row r="331" spans="1:32" ht="18.75" x14ac:dyDescent="0.25">
      <c r="A331" s="1">
        <f t="shared" si="82"/>
        <v>330</v>
      </c>
      <c r="B331" s="1">
        <v>53287</v>
      </c>
      <c r="C331" s="1" t="s">
        <v>2677</v>
      </c>
      <c r="D331" s="1" t="s">
        <v>3246</v>
      </c>
      <c r="E331" s="1" t="s">
        <v>2887</v>
      </c>
      <c r="F331" s="12">
        <v>0</v>
      </c>
      <c r="G331" s="12">
        <v>0</v>
      </c>
      <c r="H331" s="2">
        <v>40.994</v>
      </c>
      <c r="I331" s="12">
        <v>48.994</v>
      </c>
      <c r="J331" s="12">
        <v>0</v>
      </c>
      <c r="K331" s="12">
        <v>0</v>
      </c>
      <c r="L331" s="12">
        <v>0</v>
      </c>
      <c r="M331" s="3">
        <v>0</v>
      </c>
      <c r="N331" s="3">
        <v>0</v>
      </c>
      <c r="O331" s="3">
        <v>0</v>
      </c>
      <c r="P331" s="20"/>
      <c r="Q331" s="20"/>
      <c r="R331" s="20">
        <f t="shared" si="78"/>
        <v>146.982</v>
      </c>
      <c r="S331" s="20"/>
      <c r="T331" s="21"/>
      <c r="U331" s="20"/>
      <c r="V331" s="20"/>
      <c r="W331" s="20"/>
      <c r="X331" s="20"/>
      <c r="Y331" s="23" t="str">
        <f t="shared" si="81"/>
        <v>KSR3</v>
      </c>
      <c r="Z331" s="23"/>
      <c r="AA331" s="23"/>
      <c r="AB331" s="23"/>
      <c r="AC331" s="23"/>
      <c r="AD331" s="23"/>
      <c r="AE331" s="23"/>
      <c r="AF331" s="23"/>
    </row>
    <row r="332" spans="1:32" ht="18.75" x14ac:dyDescent="0.25">
      <c r="A332" s="1">
        <f t="shared" si="82"/>
        <v>331</v>
      </c>
      <c r="B332" s="1">
        <v>53071</v>
      </c>
      <c r="C332" s="1" t="s">
        <v>805</v>
      </c>
      <c r="D332" s="1" t="s">
        <v>3247</v>
      </c>
      <c r="E332" s="1" t="s">
        <v>2868</v>
      </c>
      <c r="F332" s="12">
        <v>33.069000000000003</v>
      </c>
      <c r="G332" s="12">
        <v>33.207000000000001</v>
      </c>
      <c r="H332" s="3">
        <v>0</v>
      </c>
      <c r="I332" s="12">
        <v>0</v>
      </c>
      <c r="J332" s="12">
        <v>23.954999999999998</v>
      </c>
      <c r="K332" s="12">
        <v>0</v>
      </c>
      <c r="L332" s="12">
        <v>0</v>
      </c>
      <c r="M332" s="3">
        <v>0</v>
      </c>
      <c r="N332" s="3">
        <v>0</v>
      </c>
      <c r="O332" s="3">
        <v>0</v>
      </c>
      <c r="P332" s="20">
        <f t="shared" si="83"/>
        <v>100.52976000000001</v>
      </c>
      <c r="Q332" s="20">
        <f t="shared" ref="Q332:Q386" si="84">G332*3.04</f>
        <v>100.94928</v>
      </c>
      <c r="R332" s="20"/>
      <c r="S332" s="20">
        <f t="shared" ref="S332:S386" si="85">J332*2.6</f>
        <v>62.282999999999994</v>
      </c>
      <c r="T332" s="21"/>
      <c r="U332" s="20"/>
      <c r="V332" s="20"/>
      <c r="W332" s="20"/>
      <c r="X332" s="20"/>
      <c r="Y332" s="23" t="str">
        <f t="shared" si="81"/>
        <v>LKDRM2</v>
      </c>
      <c r="Z332" s="23" t="str">
        <f>INDEX($P$1:$X$1,MATCH(MAX(P332:X332),P332:X332,0))</f>
        <v>GIR2</v>
      </c>
      <c r="AA332" s="23"/>
      <c r="AB332" s="23"/>
      <c r="AC332" s="23"/>
      <c r="AD332" s="23"/>
    </row>
    <row r="333" spans="1:32" ht="18.75" x14ac:dyDescent="0.25">
      <c r="A333" s="1">
        <f t="shared" si="82"/>
        <v>332</v>
      </c>
      <c r="B333" s="1">
        <v>43420</v>
      </c>
      <c r="C333" s="1" t="s">
        <v>855</v>
      </c>
      <c r="D333" s="1" t="s">
        <v>3248</v>
      </c>
      <c r="E333" s="1" t="s">
        <v>1568</v>
      </c>
      <c r="F333" s="12">
        <v>0</v>
      </c>
      <c r="G333" s="12">
        <v>0</v>
      </c>
      <c r="H333" s="2">
        <v>35.893999999999998</v>
      </c>
      <c r="I333" s="12">
        <v>43.893999999999998</v>
      </c>
      <c r="J333" s="12">
        <v>0</v>
      </c>
      <c r="K333" s="12">
        <v>0</v>
      </c>
      <c r="L333" s="12">
        <v>0</v>
      </c>
      <c r="M333" s="3">
        <v>0</v>
      </c>
      <c r="N333" s="3">
        <v>0</v>
      </c>
      <c r="O333" s="3">
        <v>0</v>
      </c>
      <c r="P333" s="20"/>
      <c r="Q333" s="20"/>
      <c r="R333" s="20">
        <f t="shared" si="78"/>
        <v>131.68199999999999</v>
      </c>
      <c r="S333" s="20"/>
      <c r="T333" s="21"/>
      <c r="U333" s="20"/>
      <c r="V333" s="20"/>
      <c r="W333" s="20"/>
      <c r="X333" s="20"/>
      <c r="Y333" s="23" t="str">
        <f t="shared" si="81"/>
        <v>KSR3</v>
      </c>
      <c r="Z333" s="23"/>
      <c r="AA333" s="23"/>
      <c r="AB333" s="23"/>
      <c r="AC333" s="23"/>
      <c r="AD333" s="23"/>
      <c r="AE333" s="23"/>
      <c r="AF333" s="23"/>
    </row>
    <row r="334" spans="1:32" ht="18.75" x14ac:dyDescent="0.25">
      <c r="A334" s="1">
        <f t="shared" si="82"/>
        <v>333</v>
      </c>
      <c r="B334" s="1">
        <v>53642</v>
      </c>
      <c r="C334" s="1" t="s">
        <v>313</v>
      </c>
      <c r="D334" s="1" t="s">
        <v>3249</v>
      </c>
      <c r="E334" s="1" t="s">
        <v>2897</v>
      </c>
      <c r="F334" s="12">
        <v>0</v>
      </c>
      <c r="G334" s="12">
        <v>0</v>
      </c>
      <c r="H334" s="2">
        <v>43.185000000000002</v>
      </c>
      <c r="I334" s="12">
        <v>51.185000000000002</v>
      </c>
      <c r="J334" s="12">
        <v>0</v>
      </c>
      <c r="K334" s="12">
        <v>0</v>
      </c>
      <c r="L334" s="12">
        <v>25.146999999999998</v>
      </c>
      <c r="M334" s="3">
        <v>0</v>
      </c>
      <c r="N334" s="3">
        <v>0</v>
      </c>
      <c r="O334" s="3">
        <v>0</v>
      </c>
      <c r="P334" s="20"/>
      <c r="Q334" s="20"/>
      <c r="R334" s="20">
        <f t="shared" si="78"/>
        <v>153.55500000000001</v>
      </c>
      <c r="S334" s="20"/>
      <c r="T334" s="21"/>
      <c r="U334" s="20">
        <f t="shared" si="79"/>
        <v>69.15424999999999</v>
      </c>
      <c r="V334" s="20"/>
      <c r="W334" s="20"/>
      <c r="X334" s="20"/>
      <c r="Y334" s="23" t="str">
        <f t="shared" si="81"/>
        <v>RSDHS</v>
      </c>
      <c r="Z334" s="23"/>
      <c r="AA334" s="23"/>
      <c r="AB334" s="23"/>
      <c r="AC334" s="23"/>
      <c r="AD334" s="23"/>
      <c r="AE334" s="23"/>
    </row>
    <row r="335" spans="1:32" ht="18.75" x14ac:dyDescent="0.25">
      <c r="A335" s="1">
        <f t="shared" si="82"/>
        <v>334</v>
      </c>
      <c r="B335" s="1">
        <v>51669</v>
      </c>
      <c r="C335" s="1" t="s">
        <v>2518</v>
      </c>
      <c r="D335" s="1" t="s">
        <v>3250</v>
      </c>
      <c r="E335" s="1" t="s">
        <v>2834</v>
      </c>
      <c r="F335" s="12">
        <v>0</v>
      </c>
      <c r="G335" s="12">
        <v>0</v>
      </c>
      <c r="H335" s="2">
        <v>44.991999999999997</v>
      </c>
      <c r="I335" s="12">
        <v>52.991999999999997</v>
      </c>
      <c r="J335" s="12">
        <v>0</v>
      </c>
      <c r="K335" s="12">
        <v>0</v>
      </c>
      <c r="L335" s="12">
        <v>26.98</v>
      </c>
      <c r="M335" s="3">
        <v>0</v>
      </c>
      <c r="N335" s="3">
        <v>0</v>
      </c>
      <c r="O335" s="3">
        <v>0</v>
      </c>
      <c r="P335" s="20"/>
      <c r="Q335" s="20"/>
      <c r="R335" s="20">
        <f t="shared" si="78"/>
        <v>158.976</v>
      </c>
      <c r="S335" s="20"/>
      <c r="T335" s="21"/>
      <c r="U335" s="20">
        <f t="shared" si="79"/>
        <v>74.195000000000007</v>
      </c>
      <c r="V335" s="20"/>
      <c r="W335" s="20"/>
      <c r="X335" s="20"/>
      <c r="Y335" s="23" t="str">
        <f t="shared" si="81"/>
        <v>RSDHS</v>
      </c>
      <c r="Z335" s="23"/>
      <c r="AA335" s="23"/>
      <c r="AB335" s="23"/>
      <c r="AC335" s="23"/>
      <c r="AD335" s="23"/>
      <c r="AE335" s="23"/>
    </row>
    <row r="336" spans="1:32" ht="18.75" x14ac:dyDescent="0.25">
      <c r="A336" s="1">
        <f t="shared" si="82"/>
        <v>335</v>
      </c>
      <c r="B336" s="1">
        <v>51208</v>
      </c>
      <c r="C336" s="1" t="s">
        <v>2443</v>
      </c>
      <c r="D336" s="1" t="s">
        <v>3251</v>
      </c>
      <c r="E336" s="1" t="s">
        <v>2714</v>
      </c>
      <c r="F336" s="12">
        <v>0</v>
      </c>
      <c r="G336" s="12">
        <v>0</v>
      </c>
      <c r="H336" s="2">
        <v>50.267000000000003</v>
      </c>
      <c r="I336" s="12">
        <v>58.267000000000003</v>
      </c>
      <c r="J336" s="12">
        <v>0</v>
      </c>
      <c r="K336" s="12">
        <v>0</v>
      </c>
      <c r="L336" s="12">
        <v>32.255000000000003</v>
      </c>
      <c r="M336" s="3">
        <v>0</v>
      </c>
      <c r="N336" s="3">
        <v>0</v>
      </c>
      <c r="O336" s="3">
        <v>0</v>
      </c>
      <c r="P336" s="20"/>
      <c r="Q336" s="20"/>
      <c r="R336" s="20">
        <f t="shared" si="78"/>
        <v>174.80100000000002</v>
      </c>
      <c r="S336" s="20"/>
      <c r="T336" s="21"/>
      <c r="U336" s="20">
        <f t="shared" si="79"/>
        <v>88.701250000000002</v>
      </c>
      <c r="V336" s="20"/>
      <c r="W336" s="20"/>
      <c r="X336" s="20"/>
      <c r="Y336" s="23" t="str">
        <f t="shared" si="81"/>
        <v>RSDHS</v>
      </c>
      <c r="Z336" s="23"/>
      <c r="AA336" s="23"/>
      <c r="AB336" s="23"/>
      <c r="AC336" s="23"/>
      <c r="AD336" s="23"/>
      <c r="AE336" s="23"/>
    </row>
    <row r="337" spans="1:33" ht="18.75" x14ac:dyDescent="0.25">
      <c r="A337" s="1">
        <f t="shared" si="82"/>
        <v>336</v>
      </c>
      <c r="B337" s="1">
        <v>51544</v>
      </c>
      <c r="C337" s="1" t="s">
        <v>2499</v>
      </c>
      <c r="D337" s="1" t="s">
        <v>3252</v>
      </c>
      <c r="E337" s="1" t="s">
        <v>1574</v>
      </c>
      <c r="F337" s="12">
        <v>0</v>
      </c>
      <c r="G337" s="12">
        <v>0</v>
      </c>
      <c r="H337" s="2">
        <v>43.420999999999999</v>
      </c>
      <c r="I337" s="12">
        <v>51.420999999999999</v>
      </c>
      <c r="J337" s="12">
        <v>0</v>
      </c>
      <c r="K337" s="12">
        <v>0</v>
      </c>
      <c r="L337" s="12">
        <v>34.109000000000002</v>
      </c>
      <c r="M337" s="3">
        <v>0</v>
      </c>
      <c r="N337" s="3">
        <v>0</v>
      </c>
      <c r="O337" s="2">
        <v>42</v>
      </c>
      <c r="P337" s="20"/>
      <c r="Q337" s="20"/>
      <c r="R337" s="20">
        <f t="shared" si="78"/>
        <v>154.26300000000001</v>
      </c>
      <c r="S337" s="20"/>
      <c r="T337" s="21"/>
      <c r="U337" s="20">
        <f t="shared" si="79"/>
        <v>93.799750000000003</v>
      </c>
      <c r="V337" s="20"/>
      <c r="W337" s="20"/>
      <c r="X337" s="20">
        <f t="shared" si="80"/>
        <v>126</v>
      </c>
      <c r="Y337" s="23" t="str">
        <f t="shared" si="81"/>
        <v>RSDHS</v>
      </c>
      <c r="Z337" s="23" t="str">
        <f>INDEX($P$1:$X$1,MATCH(MAX(P337:X337),P337:X337,0))</f>
        <v>KSR3</v>
      </c>
      <c r="AA337" s="23"/>
      <c r="AB337" s="23"/>
      <c r="AC337" s="23"/>
      <c r="AD337" s="23"/>
    </row>
    <row r="338" spans="1:33" ht="18.75" x14ac:dyDescent="0.25">
      <c r="A338" s="1">
        <f t="shared" si="82"/>
        <v>337</v>
      </c>
      <c r="B338" s="1">
        <v>16387</v>
      </c>
      <c r="C338" s="1" t="s">
        <v>1288</v>
      </c>
      <c r="D338" s="1" t="s">
        <v>3253</v>
      </c>
      <c r="E338" s="1" t="s">
        <v>2728</v>
      </c>
      <c r="F338" s="12">
        <v>50.3</v>
      </c>
      <c r="G338" s="12">
        <v>0</v>
      </c>
      <c r="H338" s="2">
        <v>33</v>
      </c>
      <c r="I338" s="12">
        <v>40.938000000000002</v>
      </c>
      <c r="J338" s="12">
        <v>0</v>
      </c>
      <c r="K338" s="12">
        <v>0</v>
      </c>
      <c r="L338" s="12">
        <v>14.553000000000001</v>
      </c>
      <c r="M338" s="3">
        <v>0</v>
      </c>
      <c r="N338" s="3">
        <v>0</v>
      </c>
      <c r="O338" s="3">
        <v>0</v>
      </c>
      <c r="P338" s="20">
        <f t="shared" si="83"/>
        <v>152.91200000000001</v>
      </c>
      <c r="Q338" s="20"/>
      <c r="R338" s="20">
        <f t="shared" si="78"/>
        <v>122.81400000000001</v>
      </c>
      <c r="S338" s="20"/>
      <c r="T338" s="21"/>
      <c r="U338" s="20">
        <f t="shared" si="79"/>
        <v>40.02075</v>
      </c>
      <c r="V338" s="20"/>
      <c r="W338" s="20"/>
      <c r="X338" s="20"/>
      <c r="Y338" s="23" t="str">
        <f t="shared" si="81"/>
        <v>RSDHS</v>
      </c>
      <c r="Z338" s="23" t="str">
        <f>INDEX($P$1:$X$1,MATCH(MAX(P338:X338),P338:X338,0))</f>
        <v>GIR</v>
      </c>
      <c r="AA338" s="23"/>
      <c r="AB338" s="23"/>
      <c r="AC338" s="23"/>
      <c r="AD338" s="23"/>
    </row>
    <row r="339" spans="1:33" ht="18.75" x14ac:dyDescent="0.25">
      <c r="A339" s="1">
        <f t="shared" si="82"/>
        <v>338</v>
      </c>
      <c r="B339" s="1">
        <v>14408</v>
      </c>
      <c r="C339" s="1" t="s">
        <v>1197</v>
      </c>
      <c r="D339" s="1" t="s">
        <v>3254</v>
      </c>
      <c r="E339" s="1" t="s">
        <v>1374</v>
      </c>
      <c r="F339" s="12">
        <v>0</v>
      </c>
      <c r="G339" s="12">
        <v>0</v>
      </c>
      <c r="H339" s="2">
        <v>39</v>
      </c>
      <c r="I339" s="12">
        <v>46.171999999999997</v>
      </c>
      <c r="J339" s="12">
        <v>0</v>
      </c>
      <c r="K339" s="12">
        <v>0</v>
      </c>
      <c r="L339" s="12">
        <v>0</v>
      </c>
      <c r="M339" s="3">
        <v>0</v>
      </c>
      <c r="N339" s="3">
        <v>0</v>
      </c>
      <c r="O339" s="2">
        <v>44</v>
      </c>
      <c r="P339" s="20"/>
      <c r="Q339" s="20"/>
      <c r="R339" s="20">
        <f t="shared" si="78"/>
        <v>138.51599999999999</v>
      </c>
      <c r="S339" s="20"/>
      <c r="T339" s="21"/>
      <c r="U339" s="20"/>
      <c r="V339" s="20"/>
      <c r="W339" s="20"/>
      <c r="X339" s="20">
        <f t="shared" si="80"/>
        <v>132</v>
      </c>
      <c r="Y339" s="23" t="str">
        <f t="shared" si="81"/>
        <v>Bommrajpeth</v>
      </c>
      <c r="Z339" s="23"/>
      <c r="AA339" s="23"/>
      <c r="AB339" s="23"/>
      <c r="AC339" s="23"/>
      <c r="AD339" s="23"/>
      <c r="AE339" s="23"/>
    </row>
    <row r="340" spans="1:33" ht="18.75" x14ac:dyDescent="0.25">
      <c r="A340" s="1">
        <f t="shared" si="82"/>
        <v>339</v>
      </c>
      <c r="B340" s="1">
        <v>51261</v>
      </c>
      <c r="C340" s="1" t="s">
        <v>2452</v>
      </c>
      <c r="D340" s="1" t="s">
        <v>3103</v>
      </c>
      <c r="E340" s="1" t="s">
        <v>1536</v>
      </c>
      <c r="F340" s="12">
        <v>0</v>
      </c>
      <c r="G340" s="12">
        <v>0</v>
      </c>
      <c r="H340" s="2">
        <v>37.511000000000003</v>
      </c>
      <c r="I340" s="12">
        <v>45.511000000000003</v>
      </c>
      <c r="J340" s="12">
        <v>0</v>
      </c>
      <c r="K340" s="12">
        <v>0</v>
      </c>
      <c r="L340" s="12">
        <v>36.619999999999997</v>
      </c>
      <c r="M340" s="3">
        <v>0</v>
      </c>
      <c r="N340" s="3">
        <v>0</v>
      </c>
      <c r="O340" s="3">
        <v>0</v>
      </c>
      <c r="P340" s="20"/>
      <c r="Q340" s="20"/>
      <c r="R340" s="20">
        <f t="shared" si="78"/>
        <v>136.53300000000002</v>
      </c>
      <c r="S340" s="20"/>
      <c r="T340" s="21"/>
      <c r="U340" s="20">
        <f t="shared" si="79"/>
        <v>100.705</v>
      </c>
      <c r="V340" s="20"/>
      <c r="W340" s="20"/>
      <c r="X340" s="20"/>
      <c r="Y340" s="23" t="str">
        <f t="shared" si="81"/>
        <v>RSDHS</v>
      </c>
      <c r="Z340" s="23"/>
      <c r="AA340" s="23"/>
      <c r="AB340" s="23"/>
      <c r="AC340" s="23"/>
      <c r="AD340" s="23"/>
      <c r="AE340" s="23"/>
    </row>
    <row r="341" spans="1:33" ht="18.75" x14ac:dyDescent="0.25">
      <c r="A341" s="1">
        <f t="shared" si="82"/>
        <v>340</v>
      </c>
      <c r="B341" s="1">
        <v>50868</v>
      </c>
      <c r="C341" s="1" t="s">
        <v>2411</v>
      </c>
      <c r="D341" s="1" t="s">
        <v>3255</v>
      </c>
      <c r="E341" s="1" t="s">
        <v>2714</v>
      </c>
      <c r="F341" s="12">
        <v>0</v>
      </c>
      <c r="G341" s="12">
        <v>0</v>
      </c>
      <c r="H341" s="2">
        <v>47.106999999999999</v>
      </c>
      <c r="I341" s="12">
        <v>55.106999999999999</v>
      </c>
      <c r="J341" s="12">
        <v>0</v>
      </c>
      <c r="K341" s="12">
        <v>0</v>
      </c>
      <c r="L341" s="12">
        <v>31.495000000000001</v>
      </c>
      <c r="M341" s="3">
        <v>0</v>
      </c>
      <c r="N341" s="3">
        <v>0</v>
      </c>
      <c r="O341" s="3">
        <v>0</v>
      </c>
      <c r="P341" s="20"/>
      <c r="Q341" s="20"/>
      <c r="R341" s="20">
        <f t="shared" si="78"/>
        <v>165.321</v>
      </c>
      <c r="S341" s="20"/>
      <c r="T341" s="21"/>
      <c r="U341" s="20">
        <f t="shared" si="79"/>
        <v>86.611249999999998</v>
      </c>
      <c r="V341" s="20"/>
      <c r="W341" s="20"/>
      <c r="X341" s="20"/>
      <c r="Y341" s="23" t="str">
        <f t="shared" si="81"/>
        <v>RSDHS</v>
      </c>
      <c r="Z341" s="23"/>
      <c r="AA341" s="23"/>
      <c r="AB341" s="23"/>
      <c r="AC341" s="23"/>
      <c r="AD341" s="23"/>
      <c r="AE341" s="23"/>
    </row>
    <row r="342" spans="1:33" ht="18.75" x14ac:dyDescent="0.25">
      <c r="A342" s="1">
        <f t="shared" si="82"/>
        <v>341</v>
      </c>
      <c r="B342" s="1">
        <v>51945</v>
      </c>
      <c r="C342" s="1" t="s">
        <v>2561</v>
      </c>
      <c r="D342" s="1" t="s">
        <v>3256</v>
      </c>
      <c r="E342" s="1" t="s">
        <v>2801</v>
      </c>
      <c r="F342" s="12">
        <v>0</v>
      </c>
      <c r="G342" s="12">
        <v>0</v>
      </c>
      <c r="H342" s="2">
        <v>41.814</v>
      </c>
      <c r="I342" s="12">
        <v>49.814</v>
      </c>
      <c r="J342" s="12">
        <v>0</v>
      </c>
      <c r="K342" s="12">
        <v>0</v>
      </c>
      <c r="L342" s="12">
        <v>33.119</v>
      </c>
      <c r="M342" s="3">
        <v>0</v>
      </c>
      <c r="N342" s="3">
        <v>0</v>
      </c>
      <c r="O342" s="3">
        <v>0</v>
      </c>
      <c r="P342" s="20"/>
      <c r="Q342" s="20"/>
      <c r="R342" s="20">
        <f t="shared" si="78"/>
        <v>149.44200000000001</v>
      </c>
      <c r="S342" s="20"/>
      <c r="T342" s="21"/>
      <c r="U342" s="20">
        <f t="shared" si="79"/>
        <v>91.077249999999992</v>
      </c>
      <c r="V342" s="20"/>
      <c r="W342" s="20"/>
      <c r="X342" s="20"/>
      <c r="Y342" s="23" t="str">
        <f t="shared" si="81"/>
        <v>RSDHS</v>
      </c>
      <c r="Z342" s="23"/>
      <c r="AA342" s="23"/>
      <c r="AB342" s="23"/>
      <c r="AC342" s="23"/>
      <c r="AD342" s="23"/>
      <c r="AE342" s="23"/>
    </row>
    <row r="343" spans="1:33" ht="18.75" x14ac:dyDescent="0.25">
      <c r="A343" s="1">
        <f t="shared" si="82"/>
        <v>342</v>
      </c>
      <c r="B343" s="1">
        <v>50910</v>
      </c>
      <c r="C343" s="1" t="s">
        <v>2415</v>
      </c>
      <c r="D343" s="1" t="s">
        <v>3257</v>
      </c>
      <c r="E343" s="1" t="s">
        <v>2801</v>
      </c>
      <c r="F343" s="12">
        <v>0</v>
      </c>
      <c r="G343" s="12">
        <v>0</v>
      </c>
      <c r="H343" s="2">
        <v>41.664000000000001</v>
      </c>
      <c r="I343" s="12">
        <v>49.664000000000001</v>
      </c>
      <c r="J343" s="12">
        <v>0</v>
      </c>
      <c r="K343" s="12">
        <v>0</v>
      </c>
      <c r="L343" s="12">
        <v>32.351999999999997</v>
      </c>
      <c r="M343" s="3">
        <v>0</v>
      </c>
      <c r="N343" s="3">
        <v>0</v>
      </c>
      <c r="O343" s="3">
        <v>0</v>
      </c>
      <c r="P343" s="20"/>
      <c r="Q343" s="20"/>
      <c r="R343" s="20">
        <f t="shared" si="78"/>
        <v>148.99200000000002</v>
      </c>
      <c r="S343" s="20"/>
      <c r="T343" s="21"/>
      <c r="U343" s="20">
        <f t="shared" si="79"/>
        <v>88.967999999999989</v>
      </c>
      <c r="V343" s="20"/>
      <c r="W343" s="20"/>
      <c r="X343" s="20"/>
      <c r="Y343" s="23" t="str">
        <f t="shared" si="81"/>
        <v>RSDHS</v>
      </c>
      <c r="Z343" s="23"/>
      <c r="AA343" s="23"/>
      <c r="AB343" s="23"/>
      <c r="AC343" s="23"/>
      <c r="AD343" s="23"/>
      <c r="AE343" s="23"/>
    </row>
    <row r="344" spans="1:33" ht="18.75" x14ac:dyDescent="0.25">
      <c r="A344" s="1">
        <f t="shared" si="82"/>
        <v>343</v>
      </c>
      <c r="B344" s="1">
        <v>12355</v>
      </c>
      <c r="C344" s="1" t="s">
        <v>605</v>
      </c>
      <c r="D344" s="1" t="s">
        <v>3258</v>
      </c>
      <c r="E344" s="1" t="s">
        <v>1328</v>
      </c>
      <c r="F344" s="12">
        <v>0</v>
      </c>
      <c r="G344" s="12">
        <v>0</v>
      </c>
      <c r="H344" s="2">
        <v>43.875</v>
      </c>
      <c r="I344" s="12">
        <v>51.875</v>
      </c>
      <c r="J344" s="12">
        <v>0</v>
      </c>
      <c r="K344" s="12">
        <v>0</v>
      </c>
      <c r="L344" s="12">
        <v>0</v>
      </c>
      <c r="M344" s="3">
        <v>0</v>
      </c>
      <c r="N344" s="3">
        <v>0</v>
      </c>
      <c r="O344" s="3">
        <v>0</v>
      </c>
      <c r="P344" s="20"/>
      <c r="Q344" s="20"/>
      <c r="R344" s="20">
        <f t="shared" si="78"/>
        <v>155.625</v>
      </c>
      <c r="S344" s="20"/>
      <c r="T344" s="21"/>
      <c r="U344" s="20"/>
      <c r="V344" s="20"/>
      <c r="W344" s="20"/>
      <c r="X344" s="20"/>
      <c r="Y344" s="23" t="str">
        <f t="shared" si="81"/>
        <v>KSR3</v>
      </c>
      <c r="Z344" s="23"/>
      <c r="AA344" s="23"/>
      <c r="AB344" s="23"/>
      <c r="AC344" s="23"/>
      <c r="AD344" s="23"/>
      <c r="AE344" s="23"/>
      <c r="AF344" s="23"/>
    </row>
    <row r="345" spans="1:33" ht="18.75" x14ac:dyDescent="0.25">
      <c r="A345" s="1">
        <f t="shared" si="82"/>
        <v>344</v>
      </c>
      <c r="B345" s="1">
        <v>40571</v>
      </c>
      <c r="C345" s="1" t="s">
        <v>1566</v>
      </c>
      <c r="D345" s="1" t="s">
        <v>3259</v>
      </c>
      <c r="E345" s="1" t="s">
        <v>1568</v>
      </c>
      <c r="F345" s="12">
        <v>0</v>
      </c>
      <c r="G345" s="12">
        <v>0</v>
      </c>
      <c r="H345" s="2">
        <v>36.274999999999999</v>
      </c>
      <c r="I345" s="12">
        <v>44.274999999999999</v>
      </c>
      <c r="J345" s="12">
        <v>0</v>
      </c>
      <c r="K345" s="12">
        <v>0</v>
      </c>
      <c r="L345" s="12">
        <v>0</v>
      </c>
      <c r="M345" s="3">
        <v>0</v>
      </c>
      <c r="N345" s="3">
        <v>0</v>
      </c>
      <c r="O345" s="3">
        <v>0</v>
      </c>
      <c r="P345" s="20"/>
      <c r="Q345" s="20"/>
      <c r="R345" s="20">
        <f t="shared" si="78"/>
        <v>132.82499999999999</v>
      </c>
      <c r="S345" s="20"/>
      <c r="T345" s="21"/>
      <c r="U345" s="20"/>
      <c r="V345" s="20"/>
      <c r="W345" s="20"/>
      <c r="X345" s="20"/>
      <c r="Y345" s="23" t="str">
        <f t="shared" si="81"/>
        <v>KSR3</v>
      </c>
      <c r="Z345" s="23"/>
      <c r="AA345" s="23"/>
      <c r="AB345" s="23"/>
      <c r="AC345" s="23"/>
      <c r="AD345" s="23"/>
      <c r="AE345" s="23"/>
      <c r="AF345" s="23"/>
    </row>
    <row r="346" spans="1:33" ht="18.75" x14ac:dyDescent="0.25">
      <c r="A346" s="1">
        <f t="shared" si="82"/>
        <v>345</v>
      </c>
      <c r="B346" s="1">
        <v>46995</v>
      </c>
      <c r="C346" s="1" t="s">
        <v>1906</v>
      </c>
      <c r="D346" s="1" t="s">
        <v>3260</v>
      </c>
      <c r="E346" s="1" t="s">
        <v>2772</v>
      </c>
      <c r="F346" s="12">
        <v>0</v>
      </c>
      <c r="G346" s="12">
        <v>0</v>
      </c>
      <c r="H346" s="2">
        <v>38.256999999999998</v>
      </c>
      <c r="I346" s="12">
        <v>46.256999999999998</v>
      </c>
      <c r="J346" s="12">
        <v>0</v>
      </c>
      <c r="K346" s="12">
        <v>0</v>
      </c>
      <c r="L346" s="12">
        <v>27.847000000000001</v>
      </c>
      <c r="M346" s="3">
        <v>0</v>
      </c>
      <c r="N346" s="3">
        <v>0</v>
      </c>
      <c r="O346" s="2">
        <v>35</v>
      </c>
      <c r="P346" s="20"/>
      <c r="Q346" s="20"/>
      <c r="R346" s="20">
        <f t="shared" si="78"/>
        <v>138.77099999999999</v>
      </c>
      <c r="S346" s="20"/>
      <c r="T346" s="21"/>
      <c r="U346" s="20">
        <f t="shared" si="79"/>
        <v>76.579250000000002</v>
      </c>
      <c r="V346" s="20"/>
      <c r="W346" s="20"/>
      <c r="X346" s="20">
        <f t="shared" si="80"/>
        <v>105</v>
      </c>
      <c r="Y346" s="23" t="str">
        <f t="shared" si="81"/>
        <v>RSDHS</v>
      </c>
      <c r="Z346" s="23" t="str">
        <f>INDEX($P$1:$X$1,MATCH(MAX(P346:X346),P346:X346,0))</f>
        <v>KSR3</v>
      </c>
      <c r="AA346" s="23"/>
      <c r="AB346" s="23"/>
      <c r="AC346" s="23"/>
      <c r="AD346" s="23"/>
    </row>
    <row r="347" spans="1:33" ht="18.75" x14ac:dyDescent="0.25">
      <c r="A347" s="1">
        <f t="shared" si="82"/>
        <v>346</v>
      </c>
      <c r="B347" s="1">
        <v>49396</v>
      </c>
      <c r="C347" s="1" t="s">
        <v>193</v>
      </c>
      <c r="D347" s="1" t="s">
        <v>3261</v>
      </c>
      <c r="E347" s="1" t="s">
        <v>1398</v>
      </c>
      <c r="F347" s="12">
        <v>64</v>
      </c>
      <c r="G347" s="12">
        <v>63</v>
      </c>
      <c r="H347" s="2">
        <v>35.043999999999997</v>
      </c>
      <c r="I347" s="12">
        <v>43.043999999999997</v>
      </c>
      <c r="J347" s="12">
        <v>95</v>
      </c>
      <c r="K347" s="12">
        <v>94</v>
      </c>
      <c r="L347" s="12">
        <v>24.158999999999999</v>
      </c>
      <c r="M347" s="3">
        <v>66</v>
      </c>
      <c r="N347" s="3">
        <v>54</v>
      </c>
      <c r="O347" s="3">
        <v>41</v>
      </c>
      <c r="P347" s="20">
        <f t="shared" si="83"/>
        <v>194.56</v>
      </c>
      <c r="Q347" s="20">
        <f t="shared" si="84"/>
        <v>191.52</v>
      </c>
      <c r="R347" s="20">
        <f t="shared" si="78"/>
        <v>129.13200000000001</v>
      </c>
      <c r="S347" s="20">
        <f t="shared" si="85"/>
        <v>247</v>
      </c>
      <c r="T347" s="21">
        <f t="shared" ref="T347:T386" si="86">K347*2.6</f>
        <v>244.4</v>
      </c>
      <c r="U347" s="20">
        <f t="shared" si="79"/>
        <v>66.437249999999992</v>
      </c>
      <c r="V347" s="20">
        <f t="shared" ref="V347:V386" si="87">M347*3.04</f>
        <v>200.64000000000001</v>
      </c>
      <c r="W347" s="20">
        <f t="shared" ref="W347:W386" si="88">N347*2.6</f>
        <v>140.4</v>
      </c>
      <c r="X347" s="20">
        <f t="shared" si="80"/>
        <v>123</v>
      </c>
      <c r="Y347" s="23" t="str">
        <f t="shared" si="81"/>
        <v>RSDHS</v>
      </c>
      <c r="Z347" s="23" t="str">
        <f>INDEX($P$1:$X$1,MATCH(LARGE(P347:X347,8),P347:X347,0))</f>
        <v>Bommrajpeth</v>
      </c>
      <c r="AA347" s="23" t="str">
        <f t="shared" ref="AA347:AA370" si="89">INDEX($P$1:$X$1,MATCH(LARGE(P347:X347,7),P347:X347,0))</f>
        <v>KSR3</v>
      </c>
      <c r="AB347" s="23" t="str">
        <f t="shared" ref="AB347:AB370" si="90">INDEX($P$1:$X$1,MATCH(LARGE(P347:X347,6),P347:X347,0))</f>
        <v>Solakpalli</v>
      </c>
      <c r="AC347" s="23" t="str">
        <f t="shared" ref="AC347:AC370" si="91">INDEX($P$1:$X$1,MATCH(LARGE(P347:X347,5),P347:X347,0))</f>
        <v>GIR2</v>
      </c>
      <c r="AD347" s="23" t="str">
        <f t="shared" ref="AD347:AD370" si="92">INDEX($P$1:$X$1,MATCH(LARGE(P347:X347,4),P347:X347,0))</f>
        <v>GIR</v>
      </c>
      <c r="AE347" s="23" t="str">
        <f t="shared" ref="AE347:AE370" si="93">INDEX($P$1:$X$1,MATCH(LARGE(P347:X347,3),P347:X347,0))</f>
        <v>RS_GIR</v>
      </c>
      <c r="AF347" s="23" t="str">
        <f t="shared" ref="AF347:AF370" si="94">INDEX($P$1:$X$1,MATCH(LARGE(P347:X347,2),P347:X347,0))</f>
        <v>LKDRAM4</v>
      </c>
      <c r="AG347" s="23" t="str">
        <f t="shared" ref="AG347:AG370" si="95">INDEX($P$1:$X$1,MATCH(MAX(P347:X347),P347:X347,0))</f>
        <v>LKDRM2</v>
      </c>
    </row>
    <row r="348" spans="1:33" ht="18.75" x14ac:dyDescent="0.25">
      <c r="A348" s="1">
        <f t="shared" si="82"/>
        <v>347</v>
      </c>
      <c r="B348" s="1">
        <v>51446</v>
      </c>
      <c r="C348" s="1" t="s">
        <v>93</v>
      </c>
      <c r="D348" s="1" t="s">
        <v>3262</v>
      </c>
      <c r="E348" s="1" t="s">
        <v>1415</v>
      </c>
      <c r="F348" s="12">
        <v>46</v>
      </c>
      <c r="G348" s="12">
        <v>45</v>
      </c>
      <c r="H348" s="2">
        <v>24.768000000000001</v>
      </c>
      <c r="I348" s="12">
        <v>32.768000000000001</v>
      </c>
      <c r="J348" s="12">
        <v>78</v>
      </c>
      <c r="K348" s="12">
        <v>77</v>
      </c>
      <c r="L348" s="12">
        <v>29.472999999999999</v>
      </c>
      <c r="M348" s="3">
        <v>33</v>
      </c>
      <c r="N348" s="3">
        <v>49</v>
      </c>
      <c r="O348" s="2">
        <v>22</v>
      </c>
      <c r="P348" s="20">
        <f t="shared" si="83"/>
        <v>139.84</v>
      </c>
      <c r="Q348" s="20">
        <f t="shared" si="84"/>
        <v>136.80000000000001</v>
      </c>
      <c r="R348" s="20">
        <f t="shared" si="78"/>
        <v>98.304000000000002</v>
      </c>
      <c r="S348" s="20">
        <f t="shared" si="85"/>
        <v>202.8</v>
      </c>
      <c r="T348" s="21">
        <f t="shared" si="86"/>
        <v>200.20000000000002</v>
      </c>
      <c r="U348" s="20">
        <f t="shared" si="79"/>
        <v>81.050749999999994</v>
      </c>
      <c r="V348" s="20">
        <f t="shared" si="87"/>
        <v>100.32000000000001</v>
      </c>
      <c r="W348" s="20">
        <f t="shared" si="88"/>
        <v>127.4</v>
      </c>
      <c r="X348" s="20">
        <f t="shared" si="80"/>
        <v>66</v>
      </c>
      <c r="Y348" s="23" t="str">
        <f t="shared" si="81"/>
        <v>Bommrajpeth</v>
      </c>
      <c r="Z348" s="23" t="str">
        <f t="shared" ref="Z348:Z370" si="96">INDEX($P$1:$X$1,MATCH(LARGE(P348:X348,8),P348:X348,0))</f>
        <v>RSDHS</v>
      </c>
      <c r="AA348" s="23" t="str">
        <f t="shared" si="89"/>
        <v>KSR3</v>
      </c>
      <c r="AB348" s="23" t="str">
        <f t="shared" si="90"/>
        <v>RS_GIR</v>
      </c>
      <c r="AC348" s="23" t="str">
        <f t="shared" si="91"/>
        <v>Solakpalli</v>
      </c>
      <c r="AD348" s="23" t="str">
        <f t="shared" si="92"/>
        <v>GIR2</v>
      </c>
      <c r="AE348" s="23" t="str">
        <f t="shared" si="93"/>
        <v>GIR</v>
      </c>
      <c r="AF348" s="23" t="str">
        <f t="shared" si="94"/>
        <v>LKDRAM4</v>
      </c>
      <c r="AG348" s="23" t="str">
        <f t="shared" si="95"/>
        <v>LKDRM2</v>
      </c>
    </row>
    <row r="349" spans="1:33" ht="18.75" x14ac:dyDescent="0.25">
      <c r="A349" s="1">
        <f t="shared" si="82"/>
        <v>348</v>
      </c>
      <c r="B349" s="1">
        <v>50992</v>
      </c>
      <c r="C349" s="1" t="s">
        <v>74</v>
      </c>
      <c r="D349" s="1" t="s">
        <v>3263</v>
      </c>
      <c r="E349" s="1" t="s">
        <v>1365</v>
      </c>
      <c r="F349" s="12">
        <v>72</v>
      </c>
      <c r="G349" s="12">
        <v>71</v>
      </c>
      <c r="H349" s="2">
        <v>40.703000000000003</v>
      </c>
      <c r="I349" s="12">
        <v>48.703000000000003</v>
      </c>
      <c r="J349" s="12">
        <v>68</v>
      </c>
      <c r="K349" s="12">
        <v>67</v>
      </c>
      <c r="L349" s="12">
        <v>32.222000000000001</v>
      </c>
      <c r="M349" s="3">
        <v>74</v>
      </c>
      <c r="N349" s="3">
        <v>59</v>
      </c>
      <c r="O349" s="2">
        <v>41</v>
      </c>
      <c r="P349" s="20">
        <f t="shared" si="83"/>
        <v>218.88</v>
      </c>
      <c r="Q349" s="20">
        <f t="shared" si="84"/>
        <v>215.84</v>
      </c>
      <c r="R349" s="20">
        <f t="shared" si="78"/>
        <v>146.10900000000001</v>
      </c>
      <c r="S349" s="20">
        <f t="shared" si="85"/>
        <v>176.8</v>
      </c>
      <c r="T349" s="21">
        <f t="shared" si="86"/>
        <v>174.20000000000002</v>
      </c>
      <c r="U349" s="20">
        <f t="shared" si="79"/>
        <v>88.610500000000002</v>
      </c>
      <c r="V349" s="20">
        <f t="shared" si="87"/>
        <v>224.96</v>
      </c>
      <c r="W349" s="20">
        <f t="shared" si="88"/>
        <v>153.4</v>
      </c>
      <c r="X349" s="20">
        <f t="shared" si="80"/>
        <v>123</v>
      </c>
      <c r="Y349" s="23" t="str">
        <f t="shared" si="81"/>
        <v>RSDHS</v>
      </c>
      <c r="Z349" s="23" t="str">
        <f t="shared" si="96"/>
        <v>Bommrajpeth</v>
      </c>
      <c r="AA349" s="23" t="str">
        <f t="shared" si="89"/>
        <v>KSR3</v>
      </c>
      <c r="AB349" s="23" t="str">
        <f t="shared" si="90"/>
        <v>Solakpalli</v>
      </c>
      <c r="AC349" s="23" t="str">
        <f t="shared" si="91"/>
        <v>LKDRAM4</v>
      </c>
      <c r="AD349" s="23" t="str">
        <f t="shared" si="92"/>
        <v>LKDRM2</v>
      </c>
      <c r="AE349" s="23" t="str">
        <f t="shared" si="93"/>
        <v>GIR2</v>
      </c>
      <c r="AF349" s="23" t="str">
        <f t="shared" si="94"/>
        <v>GIR</v>
      </c>
      <c r="AG349" s="23" t="str">
        <f t="shared" si="95"/>
        <v>RS_GIR</v>
      </c>
    </row>
    <row r="350" spans="1:33" ht="18.75" x14ac:dyDescent="0.25">
      <c r="A350" s="1">
        <f t="shared" si="82"/>
        <v>349</v>
      </c>
      <c r="B350" s="1">
        <v>49982</v>
      </c>
      <c r="C350" s="1" t="s">
        <v>2271</v>
      </c>
      <c r="D350" s="1" t="s">
        <v>3264</v>
      </c>
      <c r="E350" s="1" t="s">
        <v>1607</v>
      </c>
      <c r="F350" s="12">
        <v>47</v>
      </c>
      <c r="G350" s="12">
        <v>46</v>
      </c>
      <c r="H350" s="2">
        <v>24.442</v>
      </c>
      <c r="I350" s="12">
        <v>32.442</v>
      </c>
      <c r="J350" s="12">
        <v>79</v>
      </c>
      <c r="K350" s="12">
        <v>78</v>
      </c>
      <c r="L350" s="12">
        <v>15.91</v>
      </c>
      <c r="M350" s="3">
        <v>49</v>
      </c>
      <c r="N350" s="3">
        <v>62</v>
      </c>
      <c r="O350" s="3">
        <v>24</v>
      </c>
      <c r="P350" s="20">
        <f t="shared" si="83"/>
        <v>142.88</v>
      </c>
      <c r="Q350" s="20">
        <f t="shared" si="84"/>
        <v>139.84</v>
      </c>
      <c r="R350" s="20">
        <f t="shared" si="78"/>
        <v>97.325999999999993</v>
      </c>
      <c r="S350" s="20">
        <f t="shared" si="85"/>
        <v>205.4</v>
      </c>
      <c r="T350" s="21">
        <f t="shared" si="86"/>
        <v>202.8</v>
      </c>
      <c r="U350" s="20">
        <f t="shared" si="79"/>
        <v>43.752499999999998</v>
      </c>
      <c r="V350" s="20">
        <f t="shared" si="87"/>
        <v>148.96</v>
      </c>
      <c r="W350" s="20">
        <f t="shared" si="88"/>
        <v>161.20000000000002</v>
      </c>
      <c r="X350" s="20">
        <f t="shared" si="80"/>
        <v>72</v>
      </c>
      <c r="Y350" s="23" t="str">
        <f t="shared" si="81"/>
        <v>RSDHS</v>
      </c>
      <c r="Z350" s="23" t="str">
        <f t="shared" si="96"/>
        <v>Bommrajpeth</v>
      </c>
      <c r="AA350" s="23" t="str">
        <f t="shared" si="89"/>
        <v>KSR3</v>
      </c>
      <c r="AB350" s="23" t="str">
        <f t="shared" si="90"/>
        <v>GIR2</v>
      </c>
      <c r="AC350" s="23" t="str">
        <f t="shared" si="91"/>
        <v>GIR</v>
      </c>
      <c r="AD350" s="23" t="str">
        <f t="shared" si="92"/>
        <v>RS_GIR</v>
      </c>
      <c r="AE350" s="23" t="str">
        <f t="shared" si="93"/>
        <v>Solakpalli</v>
      </c>
      <c r="AF350" s="23" t="str">
        <f t="shared" si="94"/>
        <v>LKDRAM4</v>
      </c>
      <c r="AG350" s="23" t="str">
        <f t="shared" si="95"/>
        <v>LKDRM2</v>
      </c>
    </row>
    <row r="351" spans="1:33" ht="18.75" x14ac:dyDescent="0.25">
      <c r="A351" s="1">
        <f t="shared" si="82"/>
        <v>350</v>
      </c>
      <c r="B351" s="1">
        <v>51467</v>
      </c>
      <c r="C351" s="1" t="s">
        <v>2490</v>
      </c>
      <c r="D351" s="1" t="s">
        <v>3265</v>
      </c>
      <c r="E351" s="1" t="s">
        <v>1403</v>
      </c>
      <c r="F351" s="12">
        <v>51</v>
      </c>
      <c r="G351" s="12">
        <v>50</v>
      </c>
      <c r="H351" s="2">
        <v>27.591000000000001</v>
      </c>
      <c r="I351" s="12">
        <v>35.591000000000001</v>
      </c>
      <c r="J351" s="12">
        <v>82</v>
      </c>
      <c r="K351" s="12">
        <v>81</v>
      </c>
      <c r="L351" s="12">
        <v>20.010999999999999</v>
      </c>
      <c r="M351" s="3">
        <v>53</v>
      </c>
      <c r="N351" s="3">
        <v>55</v>
      </c>
      <c r="O351" s="2">
        <v>31</v>
      </c>
      <c r="P351" s="20">
        <f t="shared" si="83"/>
        <v>155.04</v>
      </c>
      <c r="Q351" s="20">
        <f t="shared" si="84"/>
        <v>152</v>
      </c>
      <c r="R351" s="20">
        <f t="shared" si="78"/>
        <v>106.773</v>
      </c>
      <c r="S351" s="20">
        <f t="shared" si="85"/>
        <v>213.20000000000002</v>
      </c>
      <c r="T351" s="21">
        <f t="shared" si="86"/>
        <v>210.6</v>
      </c>
      <c r="U351" s="20">
        <f t="shared" si="79"/>
        <v>55.030249999999995</v>
      </c>
      <c r="V351" s="20">
        <f t="shared" si="87"/>
        <v>161.12</v>
      </c>
      <c r="W351" s="20">
        <f t="shared" si="88"/>
        <v>143</v>
      </c>
      <c r="X351" s="20">
        <f t="shared" si="80"/>
        <v>93</v>
      </c>
      <c r="Y351" s="23" t="str">
        <f t="shared" si="81"/>
        <v>RSDHS</v>
      </c>
      <c r="Z351" s="23" t="str">
        <f t="shared" si="96"/>
        <v>Bommrajpeth</v>
      </c>
      <c r="AA351" s="23" t="str">
        <f t="shared" si="89"/>
        <v>KSR3</v>
      </c>
      <c r="AB351" s="23" t="str">
        <f t="shared" si="90"/>
        <v>Solakpalli</v>
      </c>
      <c r="AC351" s="23" t="str">
        <f t="shared" si="91"/>
        <v>GIR2</v>
      </c>
      <c r="AD351" s="23" t="str">
        <f t="shared" si="92"/>
        <v>GIR</v>
      </c>
      <c r="AE351" s="23" t="str">
        <f t="shared" si="93"/>
        <v>RS_GIR</v>
      </c>
      <c r="AF351" s="23" t="str">
        <f t="shared" si="94"/>
        <v>LKDRAM4</v>
      </c>
      <c r="AG351" s="23" t="str">
        <f t="shared" si="95"/>
        <v>LKDRM2</v>
      </c>
    </row>
    <row r="352" spans="1:33" ht="18.75" x14ac:dyDescent="0.25">
      <c r="A352" s="1">
        <f t="shared" si="82"/>
        <v>351</v>
      </c>
      <c r="B352" s="1">
        <v>50341</v>
      </c>
      <c r="C352" s="1" t="s">
        <v>2337</v>
      </c>
      <c r="D352" s="1" t="s">
        <v>3266</v>
      </c>
      <c r="E352" s="1" t="s">
        <v>1360</v>
      </c>
      <c r="F352" s="12">
        <v>63</v>
      </c>
      <c r="G352" s="12">
        <v>62</v>
      </c>
      <c r="H352" s="2">
        <v>42.817999999999998</v>
      </c>
      <c r="I352" s="12">
        <v>50.817999999999998</v>
      </c>
      <c r="J352" s="12">
        <v>90</v>
      </c>
      <c r="K352" s="12">
        <v>89</v>
      </c>
      <c r="L352" s="12">
        <v>24.806000000000001</v>
      </c>
      <c r="M352" s="3">
        <v>65</v>
      </c>
      <c r="N352" s="3">
        <v>64</v>
      </c>
      <c r="O352" s="3">
        <v>40</v>
      </c>
      <c r="P352" s="20">
        <f t="shared" si="83"/>
        <v>191.52</v>
      </c>
      <c r="Q352" s="20">
        <f t="shared" si="84"/>
        <v>188.48</v>
      </c>
      <c r="R352" s="20">
        <f t="shared" si="78"/>
        <v>152.45400000000001</v>
      </c>
      <c r="S352" s="20">
        <f t="shared" si="85"/>
        <v>234</v>
      </c>
      <c r="T352" s="21">
        <f t="shared" si="86"/>
        <v>231.4</v>
      </c>
      <c r="U352" s="20">
        <f t="shared" si="79"/>
        <v>68.216499999999996</v>
      </c>
      <c r="V352" s="20">
        <f t="shared" si="87"/>
        <v>197.6</v>
      </c>
      <c r="W352" s="20">
        <f t="shared" si="88"/>
        <v>166.4</v>
      </c>
      <c r="X352" s="20">
        <f t="shared" si="80"/>
        <v>120</v>
      </c>
      <c r="Y352" s="23" t="str">
        <f t="shared" si="81"/>
        <v>RSDHS</v>
      </c>
      <c r="Z352" s="23" t="str">
        <f t="shared" si="96"/>
        <v>Bommrajpeth</v>
      </c>
      <c r="AA352" s="23" t="str">
        <f t="shared" si="89"/>
        <v>KSR3</v>
      </c>
      <c r="AB352" s="23" t="str">
        <f t="shared" si="90"/>
        <v>Solakpalli</v>
      </c>
      <c r="AC352" s="23" t="str">
        <f t="shared" si="91"/>
        <v>GIR2</v>
      </c>
      <c r="AD352" s="23" t="str">
        <f t="shared" si="92"/>
        <v>GIR</v>
      </c>
      <c r="AE352" s="23" t="str">
        <f t="shared" si="93"/>
        <v>RS_GIR</v>
      </c>
      <c r="AF352" s="23" t="str">
        <f t="shared" si="94"/>
        <v>LKDRAM4</v>
      </c>
      <c r="AG352" s="23" t="str">
        <f t="shared" si="95"/>
        <v>LKDRM2</v>
      </c>
    </row>
    <row r="353" spans="1:33" ht="18.75" x14ac:dyDescent="0.25">
      <c r="A353" s="1">
        <f t="shared" si="82"/>
        <v>352</v>
      </c>
      <c r="B353" s="1">
        <v>50837</v>
      </c>
      <c r="C353" s="1" t="s">
        <v>665</v>
      </c>
      <c r="D353" s="1" t="s">
        <v>3267</v>
      </c>
      <c r="E353" s="1" t="s">
        <v>1408</v>
      </c>
      <c r="F353" s="12">
        <v>63</v>
      </c>
      <c r="G353" s="12">
        <v>62</v>
      </c>
      <c r="H353" s="2">
        <v>29.412999999999997</v>
      </c>
      <c r="I353" s="12">
        <v>37.412999999999997</v>
      </c>
      <c r="J353" s="12">
        <v>85</v>
      </c>
      <c r="K353" s="12">
        <v>84</v>
      </c>
      <c r="L353" s="12">
        <v>26.193000000000001</v>
      </c>
      <c r="M353" s="3">
        <v>55</v>
      </c>
      <c r="N353" s="3">
        <v>50</v>
      </c>
      <c r="O353" s="2">
        <v>31</v>
      </c>
      <c r="P353" s="20">
        <f t="shared" si="83"/>
        <v>191.52</v>
      </c>
      <c r="Q353" s="20">
        <f t="shared" si="84"/>
        <v>188.48</v>
      </c>
      <c r="R353" s="20">
        <f t="shared" si="78"/>
        <v>112.23899999999999</v>
      </c>
      <c r="S353" s="20">
        <f t="shared" si="85"/>
        <v>221</v>
      </c>
      <c r="T353" s="21">
        <f t="shared" si="86"/>
        <v>218.4</v>
      </c>
      <c r="U353" s="20">
        <f t="shared" si="79"/>
        <v>72.030749999999998</v>
      </c>
      <c r="V353" s="20">
        <f t="shared" si="87"/>
        <v>167.2</v>
      </c>
      <c r="W353" s="20">
        <f t="shared" si="88"/>
        <v>130</v>
      </c>
      <c r="X353" s="20">
        <f t="shared" si="80"/>
        <v>93</v>
      </c>
      <c r="Y353" s="23" t="str">
        <f t="shared" si="81"/>
        <v>RSDHS</v>
      </c>
      <c r="Z353" s="23" t="str">
        <f t="shared" si="96"/>
        <v>Bommrajpeth</v>
      </c>
      <c r="AA353" s="23" t="str">
        <f t="shared" si="89"/>
        <v>KSR3</v>
      </c>
      <c r="AB353" s="23" t="str">
        <f t="shared" si="90"/>
        <v>Solakpalli</v>
      </c>
      <c r="AC353" s="23" t="str">
        <f t="shared" si="91"/>
        <v>RS_GIR</v>
      </c>
      <c r="AD353" s="23" t="str">
        <f t="shared" si="92"/>
        <v>GIR2</v>
      </c>
      <c r="AE353" s="23" t="str">
        <f t="shared" si="93"/>
        <v>GIR</v>
      </c>
      <c r="AF353" s="23" t="str">
        <f t="shared" si="94"/>
        <v>LKDRAM4</v>
      </c>
      <c r="AG353" s="23" t="str">
        <f t="shared" si="95"/>
        <v>LKDRM2</v>
      </c>
    </row>
    <row r="354" spans="1:33" ht="18.75" x14ac:dyDescent="0.25">
      <c r="A354" s="1">
        <f t="shared" si="82"/>
        <v>353</v>
      </c>
      <c r="B354" s="1">
        <v>49357</v>
      </c>
      <c r="C354" s="1" t="s">
        <v>2218</v>
      </c>
      <c r="D354" s="1" t="s">
        <v>3268</v>
      </c>
      <c r="E354" s="1" t="s">
        <v>1331</v>
      </c>
      <c r="F354" s="12">
        <v>53</v>
      </c>
      <c r="G354" s="12">
        <v>52</v>
      </c>
      <c r="H354" s="2">
        <v>28.639000000000003</v>
      </c>
      <c r="I354" s="12">
        <v>36.639000000000003</v>
      </c>
      <c r="J354" s="12">
        <v>84</v>
      </c>
      <c r="K354" s="12">
        <v>83</v>
      </c>
      <c r="L354" s="12">
        <v>25.42</v>
      </c>
      <c r="M354" s="3">
        <v>55</v>
      </c>
      <c r="N354" s="3">
        <v>52</v>
      </c>
      <c r="O354" s="2">
        <v>27</v>
      </c>
      <c r="P354" s="20">
        <f t="shared" si="83"/>
        <v>161.12</v>
      </c>
      <c r="Q354" s="20">
        <f t="shared" si="84"/>
        <v>158.08000000000001</v>
      </c>
      <c r="R354" s="20">
        <f t="shared" si="78"/>
        <v>109.917</v>
      </c>
      <c r="S354" s="20">
        <f t="shared" si="85"/>
        <v>218.4</v>
      </c>
      <c r="T354" s="21">
        <f t="shared" si="86"/>
        <v>215.8</v>
      </c>
      <c r="U354" s="20">
        <f t="shared" si="79"/>
        <v>69.905000000000001</v>
      </c>
      <c r="V354" s="20">
        <f t="shared" si="87"/>
        <v>167.2</v>
      </c>
      <c r="W354" s="20">
        <f t="shared" si="88"/>
        <v>135.20000000000002</v>
      </c>
      <c r="X354" s="20">
        <f t="shared" si="80"/>
        <v>81</v>
      </c>
      <c r="Y354" s="23" t="str">
        <f t="shared" si="81"/>
        <v>RSDHS</v>
      </c>
      <c r="Z354" s="23" t="str">
        <f t="shared" si="96"/>
        <v>Bommrajpeth</v>
      </c>
      <c r="AA354" s="23" t="str">
        <f t="shared" si="89"/>
        <v>KSR3</v>
      </c>
      <c r="AB354" s="23" t="str">
        <f t="shared" si="90"/>
        <v>Solakpalli</v>
      </c>
      <c r="AC354" s="23" t="str">
        <f t="shared" si="91"/>
        <v>GIR2</v>
      </c>
      <c r="AD354" s="23" t="str">
        <f t="shared" si="92"/>
        <v>GIR</v>
      </c>
      <c r="AE354" s="23" t="str">
        <f t="shared" si="93"/>
        <v>RS_GIR</v>
      </c>
      <c r="AF354" s="23" t="str">
        <f t="shared" si="94"/>
        <v>LKDRAM4</v>
      </c>
      <c r="AG354" s="23" t="str">
        <f t="shared" si="95"/>
        <v>LKDRM2</v>
      </c>
    </row>
    <row r="355" spans="1:33" ht="18.75" x14ac:dyDescent="0.25">
      <c r="A355" s="1">
        <f t="shared" si="82"/>
        <v>354</v>
      </c>
      <c r="B355" s="1">
        <v>50281</v>
      </c>
      <c r="C355" s="1" t="s">
        <v>50</v>
      </c>
      <c r="D355" s="1" t="s">
        <v>3269</v>
      </c>
      <c r="E355" s="1" t="s">
        <v>1403</v>
      </c>
      <c r="F355" s="12">
        <v>52</v>
      </c>
      <c r="G355" s="12">
        <v>51</v>
      </c>
      <c r="H355" s="2">
        <v>29.756</v>
      </c>
      <c r="I355" s="12">
        <v>37.756</v>
      </c>
      <c r="J355" s="12">
        <v>83</v>
      </c>
      <c r="K355" s="12">
        <v>82</v>
      </c>
      <c r="L355" s="12">
        <v>20.832000000000001</v>
      </c>
      <c r="M355" s="3">
        <v>54</v>
      </c>
      <c r="N355" s="3">
        <v>53</v>
      </c>
      <c r="O355" s="2">
        <v>31</v>
      </c>
      <c r="P355" s="20">
        <f t="shared" si="83"/>
        <v>158.08000000000001</v>
      </c>
      <c r="Q355" s="20">
        <f t="shared" si="84"/>
        <v>155.04</v>
      </c>
      <c r="R355" s="20">
        <f t="shared" si="78"/>
        <v>113.268</v>
      </c>
      <c r="S355" s="20">
        <f t="shared" si="85"/>
        <v>215.8</v>
      </c>
      <c r="T355" s="21">
        <f t="shared" si="86"/>
        <v>213.20000000000002</v>
      </c>
      <c r="U355" s="20">
        <f t="shared" si="79"/>
        <v>57.288000000000004</v>
      </c>
      <c r="V355" s="20">
        <f t="shared" si="87"/>
        <v>164.16</v>
      </c>
      <c r="W355" s="20">
        <f t="shared" si="88"/>
        <v>137.80000000000001</v>
      </c>
      <c r="X355" s="20">
        <f t="shared" si="80"/>
        <v>93</v>
      </c>
      <c r="Y355" s="23" t="str">
        <f t="shared" si="81"/>
        <v>RSDHS</v>
      </c>
      <c r="Z355" s="23" t="str">
        <f t="shared" si="96"/>
        <v>Bommrajpeth</v>
      </c>
      <c r="AA355" s="23" t="str">
        <f t="shared" si="89"/>
        <v>KSR3</v>
      </c>
      <c r="AB355" s="23" t="str">
        <f t="shared" si="90"/>
        <v>Solakpalli</v>
      </c>
      <c r="AC355" s="23" t="str">
        <f t="shared" si="91"/>
        <v>GIR2</v>
      </c>
      <c r="AD355" s="23" t="str">
        <f t="shared" si="92"/>
        <v>GIR</v>
      </c>
      <c r="AE355" s="23" t="str">
        <f t="shared" si="93"/>
        <v>RS_GIR</v>
      </c>
      <c r="AF355" s="23" t="str">
        <f t="shared" si="94"/>
        <v>LKDRAM4</v>
      </c>
      <c r="AG355" s="23" t="str">
        <f t="shared" si="95"/>
        <v>LKDRM2</v>
      </c>
    </row>
    <row r="356" spans="1:33" ht="18.75" x14ac:dyDescent="0.25">
      <c r="A356" s="1">
        <f t="shared" si="82"/>
        <v>355</v>
      </c>
      <c r="B356" s="1">
        <v>49175</v>
      </c>
      <c r="C356" s="1" t="s">
        <v>2196</v>
      </c>
      <c r="D356" s="1" t="s">
        <v>3270</v>
      </c>
      <c r="E356" s="1" t="s">
        <v>2806</v>
      </c>
      <c r="F356" s="12">
        <v>52</v>
      </c>
      <c r="G356" s="12">
        <v>51</v>
      </c>
      <c r="H356" s="2">
        <v>28.636000000000003</v>
      </c>
      <c r="I356" s="12">
        <v>36.636000000000003</v>
      </c>
      <c r="J356" s="12">
        <v>83</v>
      </c>
      <c r="K356" s="12">
        <v>82</v>
      </c>
      <c r="L356" s="12">
        <v>18.376000000000001</v>
      </c>
      <c r="M356" s="3">
        <v>54</v>
      </c>
      <c r="N356" s="3">
        <v>55</v>
      </c>
      <c r="O356" s="3">
        <v>29</v>
      </c>
      <c r="P356" s="20">
        <f t="shared" si="83"/>
        <v>158.08000000000001</v>
      </c>
      <c r="Q356" s="20">
        <f t="shared" si="84"/>
        <v>155.04</v>
      </c>
      <c r="R356" s="20">
        <f t="shared" si="78"/>
        <v>109.90800000000002</v>
      </c>
      <c r="S356" s="20">
        <f t="shared" si="85"/>
        <v>215.8</v>
      </c>
      <c r="T356" s="21">
        <f t="shared" si="86"/>
        <v>213.20000000000002</v>
      </c>
      <c r="U356" s="20">
        <f t="shared" si="79"/>
        <v>50.534000000000006</v>
      </c>
      <c r="V356" s="20">
        <f t="shared" si="87"/>
        <v>164.16</v>
      </c>
      <c r="W356" s="20">
        <f t="shared" si="88"/>
        <v>143</v>
      </c>
      <c r="X356" s="20">
        <f t="shared" si="80"/>
        <v>87</v>
      </c>
      <c r="Y356" s="23" t="str">
        <f t="shared" si="81"/>
        <v>RSDHS</v>
      </c>
      <c r="Z356" s="23" t="str">
        <f t="shared" si="96"/>
        <v>Bommrajpeth</v>
      </c>
      <c r="AA356" s="23" t="str">
        <f t="shared" si="89"/>
        <v>KSR3</v>
      </c>
      <c r="AB356" s="23" t="str">
        <f t="shared" si="90"/>
        <v>Solakpalli</v>
      </c>
      <c r="AC356" s="23" t="str">
        <f t="shared" si="91"/>
        <v>GIR2</v>
      </c>
      <c r="AD356" s="23" t="str">
        <f t="shared" si="92"/>
        <v>GIR</v>
      </c>
      <c r="AE356" s="23" t="str">
        <f t="shared" si="93"/>
        <v>RS_GIR</v>
      </c>
      <c r="AF356" s="23" t="str">
        <f t="shared" si="94"/>
        <v>LKDRAM4</v>
      </c>
      <c r="AG356" s="23" t="str">
        <f t="shared" si="95"/>
        <v>LKDRM2</v>
      </c>
    </row>
    <row r="357" spans="1:33" ht="18.75" x14ac:dyDescent="0.25">
      <c r="A357" s="1">
        <f t="shared" si="82"/>
        <v>356</v>
      </c>
      <c r="B357" s="1">
        <v>51741</v>
      </c>
      <c r="C357" s="1" t="s">
        <v>2530</v>
      </c>
      <c r="D357" s="1" t="s">
        <v>3267</v>
      </c>
      <c r="E357" s="1" t="s">
        <v>2837</v>
      </c>
      <c r="F357" s="12">
        <v>89</v>
      </c>
      <c r="G357" s="12">
        <v>88</v>
      </c>
      <c r="H357" s="2">
        <v>66.905000000000001</v>
      </c>
      <c r="I357" s="12">
        <v>74.905000000000001</v>
      </c>
      <c r="J357" s="12">
        <v>120</v>
      </c>
      <c r="K357" s="12">
        <v>119</v>
      </c>
      <c r="L357" s="12">
        <v>31.422000000000001</v>
      </c>
      <c r="M357" s="3">
        <v>91</v>
      </c>
      <c r="N357" s="3">
        <v>98</v>
      </c>
      <c r="O357" s="3">
        <v>66</v>
      </c>
      <c r="P357" s="20">
        <f t="shared" si="83"/>
        <v>270.56</v>
      </c>
      <c r="Q357" s="20">
        <f t="shared" si="84"/>
        <v>267.52</v>
      </c>
      <c r="R357" s="20">
        <f t="shared" si="78"/>
        <v>224.715</v>
      </c>
      <c r="S357" s="20">
        <f t="shared" si="85"/>
        <v>312</v>
      </c>
      <c r="T357" s="21">
        <f t="shared" si="86"/>
        <v>309.40000000000003</v>
      </c>
      <c r="U357" s="20">
        <f t="shared" si="79"/>
        <v>86.410499999999999</v>
      </c>
      <c r="V357" s="20">
        <f t="shared" si="87"/>
        <v>276.64</v>
      </c>
      <c r="W357" s="20">
        <f t="shared" si="88"/>
        <v>254.8</v>
      </c>
      <c r="X357" s="20">
        <f t="shared" si="80"/>
        <v>198</v>
      </c>
      <c r="Y357" s="23" t="str">
        <f t="shared" si="81"/>
        <v>RSDHS</v>
      </c>
      <c r="Z357" s="23" t="str">
        <f t="shared" si="96"/>
        <v>Bommrajpeth</v>
      </c>
      <c r="AA357" s="23" t="str">
        <f t="shared" si="89"/>
        <v>KSR3</v>
      </c>
      <c r="AB357" s="23" t="str">
        <f t="shared" si="90"/>
        <v>Solakpalli</v>
      </c>
      <c r="AC357" s="23" t="str">
        <f t="shared" si="91"/>
        <v>GIR2</v>
      </c>
      <c r="AD357" s="23" t="str">
        <f t="shared" si="92"/>
        <v>GIR</v>
      </c>
      <c r="AE357" s="23" t="str">
        <f t="shared" si="93"/>
        <v>RS_GIR</v>
      </c>
      <c r="AF357" s="23" t="str">
        <f t="shared" si="94"/>
        <v>LKDRAM4</v>
      </c>
      <c r="AG357" s="23" t="str">
        <f t="shared" si="95"/>
        <v>LKDRM2</v>
      </c>
    </row>
    <row r="358" spans="1:33" ht="18.75" x14ac:dyDescent="0.25">
      <c r="A358" s="1">
        <f t="shared" si="82"/>
        <v>357</v>
      </c>
      <c r="B358" s="1">
        <v>51872</v>
      </c>
      <c r="C358" s="1" t="s">
        <v>2545</v>
      </c>
      <c r="D358" s="1" t="s">
        <v>3271</v>
      </c>
      <c r="E358" s="1" t="s">
        <v>1549</v>
      </c>
      <c r="F358" s="12">
        <v>75</v>
      </c>
      <c r="G358" s="12">
        <v>76</v>
      </c>
      <c r="H358" s="2">
        <v>52.988999999999997</v>
      </c>
      <c r="I358" s="12">
        <v>60.988999999999997</v>
      </c>
      <c r="J358" s="12">
        <v>86</v>
      </c>
      <c r="K358" s="12">
        <v>85</v>
      </c>
      <c r="L358" s="12">
        <v>34.976999999999997</v>
      </c>
      <c r="M358" s="3">
        <v>77</v>
      </c>
      <c r="N358" s="3">
        <v>65</v>
      </c>
      <c r="O358" s="3">
        <v>52</v>
      </c>
      <c r="P358" s="20">
        <f t="shared" si="83"/>
        <v>228</v>
      </c>
      <c r="Q358" s="20">
        <f t="shared" si="84"/>
        <v>231.04</v>
      </c>
      <c r="R358" s="20">
        <f t="shared" si="78"/>
        <v>182.96699999999998</v>
      </c>
      <c r="S358" s="20">
        <f t="shared" si="85"/>
        <v>223.6</v>
      </c>
      <c r="T358" s="21">
        <f t="shared" si="86"/>
        <v>221</v>
      </c>
      <c r="U358" s="20">
        <f t="shared" si="79"/>
        <v>96.186749999999989</v>
      </c>
      <c r="V358" s="20">
        <f t="shared" si="87"/>
        <v>234.08</v>
      </c>
      <c r="W358" s="20">
        <f t="shared" si="88"/>
        <v>169</v>
      </c>
      <c r="X358" s="20">
        <f t="shared" si="80"/>
        <v>156</v>
      </c>
      <c r="Y358" s="23" t="str">
        <f t="shared" si="81"/>
        <v>RSDHS</v>
      </c>
      <c r="Z358" s="23" t="str">
        <f t="shared" si="96"/>
        <v>Bommrajpeth</v>
      </c>
      <c r="AA358" s="23" t="str">
        <f t="shared" si="89"/>
        <v>Solakpalli</v>
      </c>
      <c r="AB358" s="23" t="str">
        <f t="shared" si="90"/>
        <v>KSR3</v>
      </c>
      <c r="AC358" s="23" t="str">
        <f t="shared" si="91"/>
        <v>LKDRAM4</v>
      </c>
      <c r="AD358" s="23" t="str">
        <f t="shared" si="92"/>
        <v>LKDRM2</v>
      </c>
      <c r="AE358" s="23" t="str">
        <f t="shared" si="93"/>
        <v>GIR</v>
      </c>
      <c r="AF358" s="23" t="str">
        <f t="shared" si="94"/>
        <v>GIR2</v>
      </c>
      <c r="AG358" s="23" t="str">
        <f t="shared" si="95"/>
        <v>RS_GIR</v>
      </c>
    </row>
    <row r="359" spans="1:33" ht="18.75" x14ac:dyDescent="0.25">
      <c r="A359" s="1">
        <f t="shared" si="82"/>
        <v>358</v>
      </c>
      <c r="B359" s="1">
        <v>54074</v>
      </c>
      <c r="C359" s="1" t="s">
        <v>863</v>
      </c>
      <c r="D359" s="1" t="s">
        <v>3272</v>
      </c>
      <c r="E359" s="1" t="s">
        <v>2914</v>
      </c>
      <c r="F359" s="12">
        <v>52</v>
      </c>
      <c r="G359" s="12">
        <v>52</v>
      </c>
      <c r="H359" s="2">
        <v>26.536000000000001</v>
      </c>
      <c r="I359" s="12">
        <v>34.536000000000001</v>
      </c>
      <c r="J359" s="12">
        <v>83</v>
      </c>
      <c r="K359" s="12">
        <v>82</v>
      </c>
      <c r="L359" s="12">
        <v>20</v>
      </c>
      <c r="M359" s="3">
        <v>54</v>
      </c>
      <c r="N359" s="3">
        <v>56</v>
      </c>
      <c r="O359" s="3">
        <v>31</v>
      </c>
      <c r="P359" s="20">
        <f t="shared" si="83"/>
        <v>158.08000000000001</v>
      </c>
      <c r="Q359" s="20">
        <f t="shared" si="84"/>
        <v>158.08000000000001</v>
      </c>
      <c r="R359" s="20">
        <f t="shared" si="78"/>
        <v>103.608</v>
      </c>
      <c r="S359" s="20">
        <f t="shared" si="85"/>
        <v>215.8</v>
      </c>
      <c r="T359" s="21">
        <f t="shared" si="86"/>
        <v>213.20000000000002</v>
      </c>
      <c r="U359" s="20">
        <f t="shared" si="79"/>
        <v>55</v>
      </c>
      <c r="V359" s="20">
        <f t="shared" si="87"/>
        <v>164.16</v>
      </c>
      <c r="W359" s="20">
        <f t="shared" si="88"/>
        <v>145.6</v>
      </c>
      <c r="X359" s="20">
        <f t="shared" si="80"/>
        <v>93</v>
      </c>
      <c r="Y359" s="23" t="str">
        <f t="shared" si="81"/>
        <v>RSDHS</v>
      </c>
      <c r="Z359" s="23" t="str">
        <f t="shared" si="96"/>
        <v>Bommrajpeth</v>
      </c>
      <c r="AA359" s="23" t="str">
        <f t="shared" si="89"/>
        <v>KSR3</v>
      </c>
      <c r="AB359" s="23" t="str">
        <f t="shared" si="90"/>
        <v>Solakpalli</v>
      </c>
      <c r="AC359" s="23" t="str">
        <f t="shared" si="91"/>
        <v>GIR</v>
      </c>
      <c r="AD359" s="23" t="str">
        <f t="shared" si="92"/>
        <v>GIR</v>
      </c>
      <c r="AE359" s="23" t="str">
        <f t="shared" si="93"/>
        <v>RS_GIR</v>
      </c>
      <c r="AF359" s="23" t="str">
        <f t="shared" si="94"/>
        <v>LKDRAM4</v>
      </c>
      <c r="AG359" s="23" t="str">
        <f t="shared" si="95"/>
        <v>LKDRM2</v>
      </c>
    </row>
    <row r="360" spans="1:33" ht="18.75" x14ac:dyDescent="0.25">
      <c r="A360" s="1">
        <f t="shared" si="82"/>
        <v>359</v>
      </c>
      <c r="B360" s="1">
        <v>50587</v>
      </c>
      <c r="C360" s="1" t="s">
        <v>76</v>
      </c>
      <c r="D360" s="1" t="s">
        <v>3273</v>
      </c>
      <c r="E360" s="1" t="s">
        <v>1408</v>
      </c>
      <c r="F360" s="12">
        <v>63</v>
      </c>
      <c r="G360" s="12">
        <v>62</v>
      </c>
      <c r="H360" s="2">
        <v>29.436999999999998</v>
      </c>
      <c r="I360" s="12">
        <v>37.436999999999998</v>
      </c>
      <c r="J360" s="12">
        <v>85</v>
      </c>
      <c r="K360" s="12">
        <v>84</v>
      </c>
      <c r="L360" s="12">
        <v>26.216999999999999</v>
      </c>
      <c r="M360" s="3">
        <v>55</v>
      </c>
      <c r="N360" s="3">
        <v>50</v>
      </c>
      <c r="O360" s="2">
        <v>31</v>
      </c>
      <c r="P360" s="20">
        <f t="shared" si="83"/>
        <v>191.52</v>
      </c>
      <c r="Q360" s="20">
        <f t="shared" si="84"/>
        <v>188.48</v>
      </c>
      <c r="R360" s="20">
        <f t="shared" si="78"/>
        <v>112.31099999999999</v>
      </c>
      <c r="S360" s="20">
        <f t="shared" si="85"/>
        <v>221</v>
      </c>
      <c r="T360" s="21">
        <f t="shared" si="86"/>
        <v>218.4</v>
      </c>
      <c r="U360" s="20">
        <f t="shared" si="79"/>
        <v>72.09675</v>
      </c>
      <c r="V360" s="20">
        <f t="shared" si="87"/>
        <v>167.2</v>
      </c>
      <c r="W360" s="20">
        <f t="shared" si="88"/>
        <v>130</v>
      </c>
      <c r="X360" s="20">
        <f t="shared" si="80"/>
        <v>93</v>
      </c>
      <c r="Y360" s="23" t="str">
        <f t="shared" si="81"/>
        <v>RSDHS</v>
      </c>
      <c r="Z360" s="23" t="str">
        <f t="shared" si="96"/>
        <v>Bommrajpeth</v>
      </c>
      <c r="AA360" s="23" t="str">
        <f t="shared" si="89"/>
        <v>KSR3</v>
      </c>
      <c r="AB360" s="23" t="str">
        <f t="shared" si="90"/>
        <v>Solakpalli</v>
      </c>
      <c r="AC360" s="23" t="str">
        <f t="shared" si="91"/>
        <v>RS_GIR</v>
      </c>
      <c r="AD360" s="23" t="str">
        <f t="shared" si="92"/>
        <v>GIR2</v>
      </c>
      <c r="AE360" s="23" t="str">
        <f t="shared" si="93"/>
        <v>GIR</v>
      </c>
      <c r="AF360" s="23" t="str">
        <f t="shared" si="94"/>
        <v>LKDRAM4</v>
      </c>
      <c r="AG360" s="23" t="str">
        <f t="shared" si="95"/>
        <v>LKDRM2</v>
      </c>
    </row>
    <row r="361" spans="1:33" ht="18.75" x14ac:dyDescent="0.25">
      <c r="A361" s="1">
        <f t="shared" si="82"/>
        <v>360</v>
      </c>
      <c r="B361" s="1">
        <v>52212</v>
      </c>
      <c r="C361" s="1" t="s">
        <v>2608</v>
      </c>
      <c r="D361" s="1" t="s">
        <v>3265</v>
      </c>
      <c r="E361" s="1" t="s">
        <v>1445</v>
      </c>
      <c r="F361" s="12">
        <v>41</v>
      </c>
      <c r="G361" s="12">
        <v>40</v>
      </c>
      <c r="H361" s="2">
        <v>18.433</v>
      </c>
      <c r="I361" s="12">
        <v>26.433</v>
      </c>
      <c r="J361" s="12">
        <v>72</v>
      </c>
      <c r="K361" s="12">
        <v>71</v>
      </c>
      <c r="L361" s="12">
        <v>22.465</v>
      </c>
      <c r="M361" s="3">
        <v>42</v>
      </c>
      <c r="N361" s="3">
        <v>55</v>
      </c>
      <c r="O361" s="2">
        <v>16</v>
      </c>
      <c r="P361" s="20">
        <f t="shared" si="83"/>
        <v>124.64</v>
      </c>
      <c r="Q361" s="20">
        <f t="shared" si="84"/>
        <v>121.6</v>
      </c>
      <c r="R361" s="20">
        <f t="shared" si="78"/>
        <v>79.299000000000007</v>
      </c>
      <c r="S361" s="20">
        <f t="shared" si="85"/>
        <v>187.20000000000002</v>
      </c>
      <c r="T361" s="21">
        <f t="shared" si="86"/>
        <v>184.6</v>
      </c>
      <c r="U361" s="20">
        <f t="shared" si="79"/>
        <v>61.778750000000002</v>
      </c>
      <c r="V361" s="20">
        <f t="shared" si="87"/>
        <v>127.68</v>
      </c>
      <c r="W361" s="20">
        <f t="shared" si="88"/>
        <v>143</v>
      </c>
      <c r="X361" s="20">
        <f t="shared" si="80"/>
        <v>48</v>
      </c>
      <c r="Y361" s="23" t="str">
        <f t="shared" si="81"/>
        <v>Bommrajpeth</v>
      </c>
      <c r="Z361" s="23" t="str">
        <f t="shared" si="96"/>
        <v>RSDHS</v>
      </c>
      <c r="AA361" s="23" t="str">
        <f t="shared" si="89"/>
        <v>KSR3</v>
      </c>
      <c r="AB361" s="23" t="str">
        <f t="shared" si="90"/>
        <v>GIR2</v>
      </c>
      <c r="AC361" s="23" t="str">
        <f t="shared" si="91"/>
        <v>GIR</v>
      </c>
      <c r="AD361" s="23" t="str">
        <f t="shared" si="92"/>
        <v>RS_GIR</v>
      </c>
      <c r="AE361" s="23" t="str">
        <f t="shared" si="93"/>
        <v>Solakpalli</v>
      </c>
      <c r="AF361" s="23" t="str">
        <f t="shared" si="94"/>
        <v>LKDRAM4</v>
      </c>
      <c r="AG361" s="23" t="str">
        <f t="shared" si="95"/>
        <v>LKDRM2</v>
      </c>
    </row>
    <row r="362" spans="1:33" ht="18.75" x14ac:dyDescent="0.25">
      <c r="A362" s="1">
        <f t="shared" si="82"/>
        <v>361</v>
      </c>
      <c r="B362" s="1">
        <v>50608</v>
      </c>
      <c r="C362" s="1" t="s">
        <v>2383</v>
      </c>
      <c r="D362" s="1" t="s">
        <v>3274</v>
      </c>
      <c r="E362" s="1" t="s">
        <v>1408</v>
      </c>
      <c r="F362" s="12">
        <v>64</v>
      </c>
      <c r="G362" s="12">
        <v>63</v>
      </c>
      <c r="H362" s="2">
        <v>32.165999999999997</v>
      </c>
      <c r="I362" s="12">
        <v>40.165999999999997</v>
      </c>
      <c r="J362" s="12">
        <v>87</v>
      </c>
      <c r="K362" s="12">
        <v>86</v>
      </c>
      <c r="L362" s="12">
        <v>27.803999999999998</v>
      </c>
      <c r="M362" s="3">
        <v>57</v>
      </c>
      <c r="N362" s="3">
        <v>43</v>
      </c>
      <c r="O362" s="2">
        <v>31</v>
      </c>
      <c r="P362" s="20">
        <f t="shared" si="83"/>
        <v>194.56</v>
      </c>
      <c r="Q362" s="20">
        <f t="shared" si="84"/>
        <v>191.52</v>
      </c>
      <c r="R362" s="20">
        <f t="shared" si="78"/>
        <v>120.49799999999999</v>
      </c>
      <c r="S362" s="20">
        <f t="shared" si="85"/>
        <v>226.20000000000002</v>
      </c>
      <c r="T362" s="21">
        <f t="shared" si="86"/>
        <v>223.6</v>
      </c>
      <c r="U362" s="20">
        <f t="shared" si="79"/>
        <v>76.460999999999999</v>
      </c>
      <c r="V362" s="20">
        <f t="shared" si="87"/>
        <v>173.28</v>
      </c>
      <c r="W362" s="20">
        <f t="shared" si="88"/>
        <v>111.8</v>
      </c>
      <c r="X362" s="20">
        <f t="shared" si="80"/>
        <v>93</v>
      </c>
      <c r="Y362" s="23" t="str">
        <f t="shared" si="81"/>
        <v>RSDHS</v>
      </c>
      <c r="Z362" s="23" t="str">
        <f t="shared" si="96"/>
        <v>Bommrajpeth</v>
      </c>
      <c r="AA362" s="23" t="str">
        <f t="shared" si="89"/>
        <v>Solakpalli</v>
      </c>
      <c r="AB362" s="23" t="str">
        <f t="shared" si="90"/>
        <v>KSR3</v>
      </c>
      <c r="AC362" s="23" t="str">
        <f t="shared" si="91"/>
        <v>RS_GIR</v>
      </c>
      <c r="AD362" s="23" t="str">
        <f t="shared" si="92"/>
        <v>GIR2</v>
      </c>
      <c r="AE362" s="23" t="str">
        <f t="shared" si="93"/>
        <v>GIR</v>
      </c>
      <c r="AF362" s="23" t="str">
        <f t="shared" si="94"/>
        <v>LKDRAM4</v>
      </c>
      <c r="AG362" s="23" t="str">
        <f t="shared" si="95"/>
        <v>LKDRM2</v>
      </c>
    </row>
    <row r="363" spans="1:33" ht="18.75" x14ac:dyDescent="0.25">
      <c r="A363" s="1">
        <f t="shared" si="82"/>
        <v>362</v>
      </c>
      <c r="B363" s="1">
        <v>50540</v>
      </c>
      <c r="C363" s="1" t="s">
        <v>2353</v>
      </c>
      <c r="D363" s="1" t="s">
        <v>3275</v>
      </c>
      <c r="E363" s="1" t="s">
        <v>1457</v>
      </c>
      <c r="F363" s="12">
        <v>57</v>
      </c>
      <c r="G363" s="12">
        <v>56</v>
      </c>
      <c r="H363" s="2">
        <v>35.19</v>
      </c>
      <c r="I363" s="12">
        <v>43.19</v>
      </c>
      <c r="J363" s="12">
        <v>88</v>
      </c>
      <c r="K363" s="12">
        <v>87</v>
      </c>
      <c r="L363" s="12">
        <v>17</v>
      </c>
      <c r="M363" s="3">
        <v>59</v>
      </c>
      <c r="N363" s="3">
        <v>65</v>
      </c>
      <c r="O363" s="2">
        <v>37</v>
      </c>
      <c r="P363" s="20">
        <f t="shared" si="83"/>
        <v>173.28</v>
      </c>
      <c r="Q363" s="20">
        <f t="shared" si="84"/>
        <v>170.24</v>
      </c>
      <c r="R363" s="20">
        <f t="shared" si="78"/>
        <v>129.57</v>
      </c>
      <c r="S363" s="20">
        <f t="shared" si="85"/>
        <v>228.8</v>
      </c>
      <c r="T363" s="21">
        <f t="shared" si="86"/>
        <v>226.20000000000002</v>
      </c>
      <c r="U363" s="20">
        <f t="shared" si="79"/>
        <v>46.75</v>
      </c>
      <c r="V363" s="20">
        <f t="shared" si="87"/>
        <v>179.36</v>
      </c>
      <c r="W363" s="20">
        <f t="shared" si="88"/>
        <v>169</v>
      </c>
      <c r="X363" s="20">
        <f t="shared" si="80"/>
        <v>111</v>
      </c>
      <c r="Y363" s="23" t="str">
        <f t="shared" si="81"/>
        <v>RSDHS</v>
      </c>
      <c r="Z363" s="23" t="str">
        <f t="shared" si="96"/>
        <v>Bommrajpeth</v>
      </c>
      <c r="AA363" s="23" t="str">
        <f t="shared" si="89"/>
        <v>KSR3</v>
      </c>
      <c r="AB363" s="23" t="str">
        <f t="shared" si="90"/>
        <v>Solakpalli</v>
      </c>
      <c r="AC363" s="23" t="str">
        <f t="shared" si="91"/>
        <v>GIR2</v>
      </c>
      <c r="AD363" s="23" t="str">
        <f t="shared" si="92"/>
        <v>GIR</v>
      </c>
      <c r="AE363" s="23" t="str">
        <f t="shared" si="93"/>
        <v>RS_GIR</v>
      </c>
      <c r="AF363" s="23" t="str">
        <f t="shared" si="94"/>
        <v>LKDRAM4</v>
      </c>
      <c r="AG363" s="23" t="str">
        <f t="shared" si="95"/>
        <v>LKDRM2</v>
      </c>
    </row>
    <row r="364" spans="1:33" ht="18.75" x14ac:dyDescent="0.25">
      <c r="A364" s="1">
        <f t="shared" si="82"/>
        <v>363</v>
      </c>
      <c r="B364" s="1">
        <v>50551</v>
      </c>
      <c r="C364" s="1" t="s">
        <v>2361</v>
      </c>
      <c r="D364" s="1" t="s">
        <v>3276</v>
      </c>
      <c r="E364" s="1" t="s">
        <v>1916</v>
      </c>
      <c r="F364" s="12">
        <v>53</v>
      </c>
      <c r="G364" s="12">
        <v>52</v>
      </c>
      <c r="H364" s="2">
        <v>28.740000000000002</v>
      </c>
      <c r="I364" s="12">
        <v>36.74</v>
      </c>
      <c r="J364" s="12">
        <v>84</v>
      </c>
      <c r="K364" s="12">
        <v>83</v>
      </c>
      <c r="L364" s="12">
        <v>25.521000000000001</v>
      </c>
      <c r="M364" s="3">
        <v>55</v>
      </c>
      <c r="N364" s="3">
        <v>50</v>
      </c>
      <c r="O364" s="2">
        <v>24</v>
      </c>
      <c r="P364" s="20">
        <f t="shared" si="83"/>
        <v>161.12</v>
      </c>
      <c r="Q364" s="20">
        <f t="shared" si="84"/>
        <v>158.08000000000001</v>
      </c>
      <c r="R364" s="20">
        <f t="shared" si="78"/>
        <v>110.22</v>
      </c>
      <c r="S364" s="20">
        <f t="shared" si="85"/>
        <v>218.4</v>
      </c>
      <c r="T364" s="21">
        <f t="shared" si="86"/>
        <v>215.8</v>
      </c>
      <c r="U364" s="20">
        <f t="shared" si="79"/>
        <v>70.182749999999999</v>
      </c>
      <c r="V364" s="20">
        <f t="shared" si="87"/>
        <v>167.2</v>
      </c>
      <c r="W364" s="20">
        <f t="shared" si="88"/>
        <v>130</v>
      </c>
      <c r="X364" s="20">
        <f t="shared" si="80"/>
        <v>72</v>
      </c>
      <c r="Y364" s="23" t="str">
        <f t="shared" si="81"/>
        <v>RSDHS</v>
      </c>
      <c r="Z364" s="23" t="str">
        <f t="shared" si="96"/>
        <v>Bommrajpeth</v>
      </c>
      <c r="AA364" s="23" t="str">
        <f t="shared" si="89"/>
        <v>KSR3</v>
      </c>
      <c r="AB364" s="23" t="str">
        <f t="shared" si="90"/>
        <v>Solakpalli</v>
      </c>
      <c r="AC364" s="23" t="str">
        <f t="shared" si="91"/>
        <v>GIR2</v>
      </c>
      <c r="AD364" s="23" t="str">
        <f t="shared" si="92"/>
        <v>GIR</v>
      </c>
      <c r="AE364" s="23" t="str">
        <f t="shared" si="93"/>
        <v>RS_GIR</v>
      </c>
      <c r="AF364" s="23" t="str">
        <f t="shared" si="94"/>
        <v>LKDRAM4</v>
      </c>
      <c r="AG364" s="23" t="str">
        <f t="shared" si="95"/>
        <v>LKDRM2</v>
      </c>
    </row>
    <row r="365" spans="1:33" ht="18.75" x14ac:dyDescent="0.25">
      <c r="A365" s="1">
        <f t="shared" si="82"/>
        <v>364</v>
      </c>
      <c r="B365" s="1">
        <v>50906</v>
      </c>
      <c r="C365" s="1" t="s">
        <v>887</v>
      </c>
      <c r="D365" s="1" t="s">
        <v>3277</v>
      </c>
      <c r="E365" s="1" t="s">
        <v>1408</v>
      </c>
      <c r="F365" s="12">
        <v>63</v>
      </c>
      <c r="G365" s="12">
        <v>62</v>
      </c>
      <c r="H365" s="2">
        <v>30.704000000000001</v>
      </c>
      <c r="I365" s="12">
        <v>38.704000000000001</v>
      </c>
      <c r="J365" s="12">
        <v>85</v>
      </c>
      <c r="K365" s="12">
        <v>84</v>
      </c>
      <c r="L365" s="12">
        <v>27.484000000000002</v>
      </c>
      <c r="M365" s="3">
        <v>55</v>
      </c>
      <c r="N365" s="3">
        <v>44</v>
      </c>
      <c r="O365" s="2">
        <v>31</v>
      </c>
      <c r="P365" s="20">
        <f t="shared" si="83"/>
        <v>191.52</v>
      </c>
      <c r="Q365" s="20">
        <f t="shared" si="84"/>
        <v>188.48</v>
      </c>
      <c r="R365" s="20">
        <f t="shared" si="78"/>
        <v>116.11199999999999</v>
      </c>
      <c r="S365" s="20">
        <f t="shared" si="85"/>
        <v>221</v>
      </c>
      <c r="T365" s="21">
        <f t="shared" si="86"/>
        <v>218.4</v>
      </c>
      <c r="U365" s="20">
        <f t="shared" si="79"/>
        <v>75.581000000000003</v>
      </c>
      <c r="V365" s="20">
        <f t="shared" si="87"/>
        <v>167.2</v>
      </c>
      <c r="W365" s="20">
        <f t="shared" si="88"/>
        <v>114.4</v>
      </c>
      <c r="X365" s="20">
        <f t="shared" si="80"/>
        <v>93</v>
      </c>
      <c r="Y365" s="23" t="str">
        <f t="shared" si="81"/>
        <v>RSDHS</v>
      </c>
      <c r="Z365" s="23" t="str">
        <f t="shared" si="96"/>
        <v>Bommrajpeth</v>
      </c>
      <c r="AA365" s="23" t="str">
        <f t="shared" si="89"/>
        <v>Solakpalli</v>
      </c>
      <c r="AB365" s="23" t="str">
        <f t="shared" si="90"/>
        <v>KSR3</v>
      </c>
      <c r="AC365" s="23" t="str">
        <f t="shared" si="91"/>
        <v>RS_GIR</v>
      </c>
      <c r="AD365" s="23" t="str">
        <f t="shared" si="92"/>
        <v>GIR2</v>
      </c>
      <c r="AE365" s="23" t="str">
        <f t="shared" si="93"/>
        <v>GIR</v>
      </c>
      <c r="AF365" s="23" t="str">
        <f t="shared" si="94"/>
        <v>LKDRAM4</v>
      </c>
      <c r="AG365" s="23" t="str">
        <f t="shared" si="95"/>
        <v>LKDRM2</v>
      </c>
    </row>
    <row r="366" spans="1:33" ht="18.75" x14ac:dyDescent="0.25">
      <c r="A366" s="1">
        <f t="shared" si="82"/>
        <v>365</v>
      </c>
      <c r="B366" s="1">
        <v>49901</v>
      </c>
      <c r="C366" s="1" t="s">
        <v>2263</v>
      </c>
      <c r="D366" s="1" t="s">
        <v>3278</v>
      </c>
      <c r="E366" s="1" t="s">
        <v>1440</v>
      </c>
      <c r="F366" s="12">
        <v>51</v>
      </c>
      <c r="G366" s="12">
        <v>50</v>
      </c>
      <c r="H366" s="2">
        <v>29.805</v>
      </c>
      <c r="I366" s="12">
        <v>37.805</v>
      </c>
      <c r="J366" s="12">
        <v>82</v>
      </c>
      <c r="K366" s="12">
        <v>83</v>
      </c>
      <c r="L366" s="12">
        <v>20.736000000000001</v>
      </c>
      <c r="M366" s="3">
        <v>53</v>
      </c>
      <c r="N366" s="3">
        <v>47</v>
      </c>
      <c r="O366" s="2">
        <v>29</v>
      </c>
      <c r="P366" s="20">
        <f t="shared" si="83"/>
        <v>155.04</v>
      </c>
      <c r="Q366" s="20">
        <f t="shared" si="84"/>
        <v>152</v>
      </c>
      <c r="R366" s="20">
        <f t="shared" si="78"/>
        <v>113.41499999999999</v>
      </c>
      <c r="S366" s="20">
        <f t="shared" si="85"/>
        <v>213.20000000000002</v>
      </c>
      <c r="T366" s="21">
        <f t="shared" si="86"/>
        <v>215.8</v>
      </c>
      <c r="U366" s="20">
        <f t="shared" si="79"/>
        <v>57.024000000000001</v>
      </c>
      <c r="V366" s="20">
        <f t="shared" si="87"/>
        <v>161.12</v>
      </c>
      <c r="W366" s="20">
        <f t="shared" si="88"/>
        <v>122.2</v>
      </c>
      <c r="X366" s="20">
        <f t="shared" si="80"/>
        <v>87</v>
      </c>
      <c r="Y366" s="23" t="str">
        <f t="shared" si="81"/>
        <v>RSDHS</v>
      </c>
      <c r="Z366" s="23" t="str">
        <f t="shared" si="96"/>
        <v>Bommrajpeth</v>
      </c>
      <c r="AA366" s="23" t="str">
        <f t="shared" si="89"/>
        <v>KSR3</v>
      </c>
      <c r="AB366" s="23" t="str">
        <f t="shared" si="90"/>
        <v>Solakpalli</v>
      </c>
      <c r="AC366" s="23" t="str">
        <f t="shared" si="91"/>
        <v>GIR2</v>
      </c>
      <c r="AD366" s="23" t="str">
        <f t="shared" si="92"/>
        <v>GIR</v>
      </c>
      <c r="AE366" s="23" t="str">
        <f t="shared" si="93"/>
        <v>RS_GIR</v>
      </c>
      <c r="AF366" s="23" t="str">
        <f t="shared" si="94"/>
        <v>LKDRM2</v>
      </c>
      <c r="AG366" s="23" t="str">
        <f t="shared" si="95"/>
        <v>LKDRAM4</v>
      </c>
    </row>
    <row r="367" spans="1:33" ht="18.75" x14ac:dyDescent="0.25">
      <c r="A367" s="1">
        <f t="shared" si="82"/>
        <v>366</v>
      </c>
      <c r="B367" s="1">
        <v>52403</v>
      </c>
      <c r="C367" s="1" t="s">
        <v>877</v>
      </c>
      <c r="D367" s="1" t="s">
        <v>3279</v>
      </c>
      <c r="E367" s="1" t="s">
        <v>1067</v>
      </c>
      <c r="F367" s="12">
        <v>63</v>
      </c>
      <c r="G367" s="12">
        <v>62</v>
      </c>
      <c r="H367" s="2">
        <v>34.421999999999997</v>
      </c>
      <c r="I367" s="12">
        <v>42.421999999999997</v>
      </c>
      <c r="J367" s="12">
        <v>71</v>
      </c>
      <c r="K367" s="12">
        <v>70</v>
      </c>
      <c r="L367" s="12">
        <v>23.433</v>
      </c>
      <c r="M367" s="3">
        <v>66</v>
      </c>
      <c r="N367" s="3">
        <v>53</v>
      </c>
      <c r="O367" s="2">
        <v>35</v>
      </c>
      <c r="P367" s="20">
        <f t="shared" si="83"/>
        <v>191.52</v>
      </c>
      <c r="Q367" s="20">
        <f t="shared" si="84"/>
        <v>188.48</v>
      </c>
      <c r="R367" s="20">
        <f t="shared" si="78"/>
        <v>127.26599999999999</v>
      </c>
      <c r="S367" s="20">
        <f t="shared" si="85"/>
        <v>184.6</v>
      </c>
      <c r="T367" s="21">
        <f t="shared" si="86"/>
        <v>182</v>
      </c>
      <c r="U367" s="20">
        <f t="shared" si="79"/>
        <v>64.440749999999994</v>
      </c>
      <c r="V367" s="20">
        <f t="shared" si="87"/>
        <v>200.64000000000001</v>
      </c>
      <c r="W367" s="20">
        <f t="shared" si="88"/>
        <v>137.80000000000001</v>
      </c>
      <c r="X367" s="20">
        <f t="shared" si="80"/>
        <v>105</v>
      </c>
      <c r="Y367" s="23" t="str">
        <f t="shared" si="81"/>
        <v>RSDHS</v>
      </c>
      <c r="Z367" s="23" t="str">
        <f t="shared" si="96"/>
        <v>Bommrajpeth</v>
      </c>
      <c r="AA367" s="23" t="str">
        <f t="shared" si="89"/>
        <v>KSR3</v>
      </c>
      <c r="AB367" s="23" t="str">
        <f t="shared" si="90"/>
        <v>Solakpalli</v>
      </c>
      <c r="AC367" s="23" t="str">
        <f t="shared" si="91"/>
        <v>LKDRAM4</v>
      </c>
      <c r="AD367" s="23" t="str">
        <f t="shared" si="92"/>
        <v>LKDRM2</v>
      </c>
      <c r="AE367" s="23" t="str">
        <f t="shared" si="93"/>
        <v>GIR2</v>
      </c>
      <c r="AF367" s="23" t="str">
        <f t="shared" si="94"/>
        <v>GIR</v>
      </c>
      <c r="AG367" s="23" t="str">
        <f t="shared" si="95"/>
        <v>RS_GIR</v>
      </c>
    </row>
    <row r="368" spans="1:33" ht="18.75" x14ac:dyDescent="0.25">
      <c r="A368" s="1">
        <f t="shared" si="82"/>
        <v>367</v>
      </c>
      <c r="B368" s="1">
        <v>51920</v>
      </c>
      <c r="C368" s="1" t="s">
        <v>2557</v>
      </c>
      <c r="D368" s="1" t="s">
        <v>3280</v>
      </c>
      <c r="E368" s="1" t="s">
        <v>1403</v>
      </c>
      <c r="F368" s="12">
        <v>53</v>
      </c>
      <c r="G368" s="12">
        <v>52</v>
      </c>
      <c r="H368" s="2">
        <v>27.957000000000001</v>
      </c>
      <c r="I368" s="12">
        <v>35.957000000000001</v>
      </c>
      <c r="J368" s="12">
        <v>84</v>
      </c>
      <c r="K368" s="12">
        <v>83</v>
      </c>
      <c r="L368" s="12">
        <v>21.506</v>
      </c>
      <c r="M368" s="3">
        <v>55</v>
      </c>
      <c r="N368" s="3">
        <v>54</v>
      </c>
      <c r="O368" s="2">
        <v>31</v>
      </c>
      <c r="P368" s="20">
        <f t="shared" si="83"/>
        <v>161.12</v>
      </c>
      <c r="Q368" s="20">
        <f t="shared" si="84"/>
        <v>158.08000000000001</v>
      </c>
      <c r="R368" s="20">
        <f t="shared" si="78"/>
        <v>107.87100000000001</v>
      </c>
      <c r="S368" s="20">
        <f t="shared" si="85"/>
        <v>218.4</v>
      </c>
      <c r="T368" s="21">
        <f t="shared" si="86"/>
        <v>215.8</v>
      </c>
      <c r="U368" s="20">
        <f t="shared" si="79"/>
        <v>59.141500000000001</v>
      </c>
      <c r="V368" s="20">
        <f t="shared" si="87"/>
        <v>167.2</v>
      </c>
      <c r="W368" s="20">
        <f t="shared" si="88"/>
        <v>140.4</v>
      </c>
      <c r="X368" s="20">
        <f t="shared" si="80"/>
        <v>93</v>
      </c>
      <c r="Y368" s="23" t="str">
        <f t="shared" si="81"/>
        <v>RSDHS</v>
      </c>
      <c r="Z368" s="23" t="str">
        <f t="shared" si="96"/>
        <v>Bommrajpeth</v>
      </c>
      <c r="AA368" s="23" t="str">
        <f t="shared" si="89"/>
        <v>KSR3</v>
      </c>
      <c r="AB368" s="23" t="str">
        <f t="shared" si="90"/>
        <v>Solakpalli</v>
      </c>
      <c r="AC368" s="23" t="str">
        <f t="shared" si="91"/>
        <v>GIR2</v>
      </c>
      <c r="AD368" s="23" t="str">
        <f t="shared" si="92"/>
        <v>GIR</v>
      </c>
      <c r="AE368" s="23" t="str">
        <f t="shared" si="93"/>
        <v>RS_GIR</v>
      </c>
      <c r="AF368" s="23" t="str">
        <f t="shared" si="94"/>
        <v>LKDRAM4</v>
      </c>
      <c r="AG368" s="23" t="str">
        <f t="shared" si="95"/>
        <v>LKDRM2</v>
      </c>
    </row>
    <row r="369" spans="1:33" ht="18.75" x14ac:dyDescent="0.25">
      <c r="A369" s="1">
        <f t="shared" si="82"/>
        <v>368</v>
      </c>
      <c r="B369" s="1">
        <v>51948</v>
      </c>
      <c r="C369" s="1" t="s">
        <v>2565</v>
      </c>
      <c r="D369" s="1" t="s">
        <v>3281</v>
      </c>
      <c r="E369" s="1" t="s">
        <v>2806</v>
      </c>
      <c r="F369" s="12">
        <v>52</v>
      </c>
      <c r="G369" s="12">
        <v>51</v>
      </c>
      <c r="H369" s="2">
        <v>28.634999999999998</v>
      </c>
      <c r="I369" s="12">
        <v>36.634999999999998</v>
      </c>
      <c r="J369" s="12">
        <v>83</v>
      </c>
      <c r="K369" s="12">
        <v>82</v>
      </c>
      <c r="L369" s="12">
        <v>19.506</v>
      </c>
      <c r="M369" s="3">
        <v>54</v>
      </c>
      <c r="N369" s="3">
        <v>56</v>
      </c>
      <c r="O369" s="3">
        <v>29</v>
      </c>
      <c r="P369" s="20">
        <f t="shared" si="83"/>
        <v>158.08000000000001</v>
      </c>
      <c r="Q369" s="20">
        <f t="shared" si="84"/>
        <v>155.04</v>
      </c>
      <c r="R369" s="20">
        <f t="shared" si="78"/>
        <v>109.905</v>
      </c>
      <c r="S369" s="20">
        <f t="shared" si="85"/>
        <v>215.8</v>
      </c>
      <c r="T369" s="21">
        <f t="shared" si="86"/>
        <v>213.20000000000002</v>
      </c>
      <c r="U369" s="20">
        <f t="shared" si="79"/>
        <v>53.641500000000001</v>
      </c>
      <c r="V369" s="20">
        <f t="shared" si="87"/>
        <v>164.16</v>
      </c>
      <c r="W369" s="20">
        <f t="shared" si="88"/>
        <v>145.6</v>
      </c>
      <c r="X369" s="20">
        <f t="shared" si="80"/>
        <v>87</v>
      </c>
      <c r="Y369" s="23" t="str">
        <f t="shared" si="81"/>
        <v>RSDHS</v>
      </c>
      <c r="Z369" s="23" t="str">
        <f t="shared" si="96"/>
        <v>Bommrajpeth</v>
      </c>
      <c r="AA369" s="23" t="str">
        <f t="shared" si="89"/>
        <v>KSR3</v>
      </c>
      <c r="AB369" s="23" t="str">
        <f t="shared" si="90"/>
        <v>Solakpalli</v>
      </c>
      <c r="AC369" s="23" t="str">
        <f t="shared" si="91"/>
        <v>GIR2</v>
      </c>
      <c r="AD369" s="23" t="str">
        <f t="shared" si="92"/>
        <v>GIR</v>
      </c>
      <c r="AE369" s="23" t="str">
        <f t="shared" si="93"/>
        <v>RS_GIR</v>
      </c>
      <c r="AF369" s="23" t="str">
        <f t="shared" si="94"/>
        <v>LKDRAM4</v>
      </c>
      <c r="AG369" s="23" t="str">
        <f t="shared" si="95"/>
        <v>LKDRM2</v>
      </c>
    </row>
    <row r="370" spans="1:33" ht="18.75" x14ac:dyDescent="0.25">
      <c r="A370" s="1">
        <f t="shared" si="82"/>
        <v>369</v>
      </c>
      <c r="B370" s="1">
        <v>52945</v>
      </c>
      <c r="C370" s="1" t="s">
        <v>2659</v>
      </c>
      <c r="D370" s="1" t="s">
        <v>3282</v>
      </c>
      <c r="E370" s="1" t="s">
        <v>2071</v>
      </c>
      <c r="F370" s="12">
        <v>61</v>
      </c>
      <c r="G370" s="12">
        <v>60</v>
      </c>
      <c r="H370" s="2">
        <v>39.051000000000002</v>
      </c>
      <c r="I370" s="12">
        <v>47.051000000000002</v>
      </c>
      <c r="J370" s="12">
        <v>92</v>
      </c>
      <c r="K370" s="12">
        <v>91</v>
      </c>
      <c r="L370" s="12">
        <v>21.027999999999999</v>
      </c>
      <c r="M370" s="3">
        <v>63</v>
      </c>
      <c r="N370" s="2">
        <v>35</v>
      </c>
      <c r="O370" s="3">
        <v>38</v>
      </c>
      <c r="P370" s="20">
        <f t="shared" si="83"/>
        <v>185.44</v>
      </c>
      <c r="Q370" s="20">
        <f t="shared" si="84"/>
        <v>182.4</v>
      </c>
      <c r="R370" s="20">
        <f t="shared" si="78"/>
        <v>141.15300000000002</v>
      </c>
      <c r="S370" s="20">
        <f t="shared" si="85"/>
        <v>239.20000000000002</v>
      </c>
      <c r="T370" s="21">
        <f t="shared" si="86"/>
        <v>236.6</v>
      </c>
      <c r="U370" s="20">
        <f t="shared" si="79"/>
        <v>57.826999999999998</v>
      </c>
      <c r="V370" s="20">
        <f t="shared" si="87"/>
        <v>191.52</v>
      </c>
      <c r="W370" s="20">
        <f t="shared" si="88"/>
        <v>91</v>
      </c>
      <c r="X370" s="20">
        <f t="shared" si="80"/>
        <v>114</v>
      </c>
      <c r="Y370" s="23" t="str">
        <f t="shared" si="81"/>
        <v>RSDHS</v>
      </c>
      <c r="Z370" s="23" t="str">
        <f t="shared" si="96"/>
        <v>Solakpalli</v>
      </c>
      <c r="AA370" s="23" t="str">
        <f t="shared" si="89"/>
        <v>Bommrajpeth</v>
      </c>
      <c r="AB370" s="23" t="str">
        <f t="shared" si="90"/>
        <v>KSR3</v>
      </c>
      <c r="AC370" s="23" t="str">
        <f t="shared" si="91"/>
        <v>GIR2</v>
      </c>
      <c r="AD370" s="23" t="str">
        <f t="shared" si="92"/>
        <v>GIR</v>
      </c>
      <c r="AE370" s="23" t="str">
        <f t="shared" si="93"/>
        <v>RS_GIR</v>
      </c>
      <c r="AF370" s="23" t="str">
        <f t="shared" si="94"/>
        <v>LKDRAM4</v>
      </c>
      <c r="AG370" s="23" t="str">
        <f t="shared" si="95"/>
        <v>LKDRM2</v>
      </c>
    </row>
    <row r="371" spans="1:33" ht="18.75" x14ac:dyDescent="0.25">
      <c r="A371" s="1">
        <f t="shared" si="82"/>
        <v>370</v>
      </c>
      <c r="B371" s="1">
        <v>26123</v>
      </c>
      <c r="C371" s="1" t="s">
        <v>27</v>
      </c>
      <c r="D371" s="1" t="s">
        <v>3283</v>
      </c>
      <c r="E371" s="1" t="s">
        <v>2708</v>
      </c>
      <c r="F371" s="12">
        <v>23.413</v>
      </c>
      <c r="G371" s="12">
        <v>23.550999999999998</v>
      </c>
      <c r="H371" s="3">
        <v>51</v>
      </c>
      <c r="I371" s="12">
        <v>56</v>
      </c>
      <c r="J371" s="12">
        <v>26.106999999999999</v>
      </c>
      <c r="K371" s="12">
        <v>25.92</v>
      </c>
      <c r="L371" s="12">
        <v>0</v>
      </c>
      <c r="M371" s="2">
        <v>23</v>
      </c>
      <c r="N371" s="2">
        <v>21.585999999999999</v>
      </c>
      <c r="O371" s="3">
        <v>38</v>
      </c>
      <c r="P371" s="20">
        <f t="shared" si="83"/>
        <v>71.175520000000006</v>
      </c>
      <c r="Q371" s="20">
        <f t="shared" si="84"/>
        <v>71.595039999999997</v>
      </c>
      <c r="R371" s="20">
        <f t="shared" si="78"/>
        <v>168</v>
      </c>
      <c r="S371" s="20">
        <f t="shared" si="85"/>
        <v>67.878200000000007</v>
      </c>
      <c r="T371" s="21">
        <f t="shared" si="86"/>
        <v>67.39200000000001</v>
      </c>
      <c r="U371" s="20"/>
      <c r="V371" s="20">
        <f t="shared" si="87"/>
        <v>69.92</v>
      </c>
      <c r="W371" s="20">
        <f t="shared" si="88"/>
        <v>56.123599999999996</v>
      </c>
      <c r="X371" s="20">
        <f t="shared" si="80"/>
        <v>114</v>
      </c>
      <c r="Y371" s="23" t="str">
        <f t="shared" si="81"/>
        <v>Solakpalli</v>
      </c>
      <c r="Z371" s="23" t="str">
        <f>INDEX($P$1:$X$1,MATCH(LARGE(P371:X371,7),P371:X371,0))</f>
        <v>LKDRAM4</v>
      </c>
      <c r="AA371" s="23" t="str">
        <f>INDEX($P$1:$X$1,MATCH(LARGE(P371:X371,6),P371:X371,0))</f>
        <v>LKDRM2</v>
      </c>
      <c r="AB371" s="23" t="str">
        <f>INDEX($P$1:$X$1,MATCH(LARGE(P371:X371,5),P371:X371,0))</f>
        <v>RS_GIR</v>
      </c>
      <c r="AC371" s="23" t="str">
        <f>INDEX($P$1:$X$1,MATCH(LARGE(P371:X371,4),P371:X371,0))</f>
        <v>GIR</v>
      </c>
      <c r="AD371" s="23" t="str">
        <f>INDEX($P$1:$X$1,MATCH(LARGE(P371:X371,3),P371:X371,0))</f>
        <v>GIR2</v>
      </c>
      <c r="AE371" s="23" t="str">
        <f>INDEX($P$1:$X$1,MATCH(LARGE(P371:X371,2),P371:X371,0))</f>
        <v>Bommrajpeth</v>
      </c>
      <c r="AF371" s="23" t="str">
        <f>INDEX($P$1:$X$1,MATCH(MAX(P371:X371),P371:X371,0))</f>
        <v>KSR3</v>
      </c>
    </row>
    <row r="372" spans="1:33" ht="18.75" x14ac:dyDescent="0.25">
      <c r="A372" s="1">
        <f t="shared" si="82"/>
        <v>371</v>
      </c>
      <c r="B372" s="1">
        <v>51897</v>
      </c>
      <c r="C372" s="1" t="s">
        <v>66</v>
      </c>
      <c r="D372" s="1" t="s">
        <v>3284</v>
      </c>
      <c r="E372" s="1" t="s">
        <v>2708</v>
      </c>
      <c r="F372" s="12">
        <v>24.21</v>
      </c>
      <c r="G372" s="12">
        <v>24.411999999999999</v>
      </c>
      <c r="H372" s="3">
        <v>51</v>
      </c>
      <c r="I372" s="12">
        <v>56</v>
      </c>
      <c r="J372" s="12">
        <v>27.782</v>
      </c>
      <c r="K372" s="12">
        <v>26</v>
      </c>
      <c r="L372" s="12">
        <v>0</v>
      </c>
      <c r="M372" s="3">
        <v>24</v>
      </c>
      <c r="N372" s="2">
        <v>22</v>
      </c>
      <c r="O372" s="3">
        <v>38</v>
      </c>
      <c r="P372" s="20">
        <f t="shared" si="83"/>
        <v>73.598399999999998</v>
      </c>
      <c r="Q372" s="20">
        <f t="shared" si="84"/>
        <v>74.212479999999999</v>
      </c>
      <c r="R372" s="20">
        <f t="shared" si="78"/>
        <v>168</v>
      </c>
      <c r="S372" s="20">
        <f t="shared" si="85"/>
        <v>72.233199999999997</v>
      </c>
      <c r="T372" s="21">
        <f t="shared" si="86"/>
        <v>67.600000000000009</v>
      </c>
      <c r="U372" s="20"/>
      <c r="V372" s="20">
        <f t="shared" si="87"/>
        <v>72.960000000000008</v>
      </c>
      <c r="W372" s="20">
        <f t="shared" si="88"/>
        <v>57.2</v>
      </c>
      <c r="X372" s="20">
        <f t="shared" si="80"/>
        <v>114</v>
      </c>
      <c r="Y372" s="23" t="str">
        <f t="shared" si="81"/>
        <v>Solakpalli</v>
      </c>
      <c r="Z372" s="23" t="str">
        <f>INDEX($P$1:$X$1,MATCH(LARGE(P372:X372,7),P372:X372,0))</f>
        <v>LKDRAM4</v>
      </c>
      <c r="AA372" s="23" t="str">
        <f>INDEX($P$1:$X$1,MATCH(LARGE(P372:X372,6),P372:X372,0))</f>
        <v>LKDRM2</v>
      </c>
      <c r="AB372" s="23" t="str">
        <f>INDEX($P$1:$X$1,MATCH(LARGE(P372:X372,5),P372:X372,0))</f>
        <v>RS_GIR</v>
      </c>
      <c r="AC372" s="23" t="str">
        <f>INDEX($P$1:$X$1,MATCH(LARGE(P372:X372,4),P372:X372,0))</f>
        <v>GIR</v>
      </c>
      <c r="AD372" s="23" t="str">
        <f>INDEX($P$1:$X$1,MATCH(LARGE(P372:X372,3),P372:X372,0))</f>
        <v>GIR2</v>
      </c>
      <c r="AE372" s="23" t="str">
        <f>INDEX($P$1:$X$1,MATCH(LARGE(P372:X372,2),P372:X372,0))</f>
        <v>Bommrajpeth</v>
      </c>
      <c r="AF372" s="23" t="str">
        <f>INDEX($P$1:$X$1,MATCH(MAX(P372:X372),P372:X372,0))</f>
        <v>KSR3</v>
      </c>
    </row>
    <row r="373" spans="1:33" ht="18.75" x14ac:dyDescent="0.25">
      <c r="A373" s="1">
        <f t="shared" si="82"/>
        <v>372</v>
      </c>
      <c r="B373" s="1">
        <v>50099</v>
      </c>
      <c r="C373" s="1" t="s">
        <v>339</v>
      </c>
      <c r="D373" s="1" t="s">
        <v>3285</v>
      </c>
      <c r="E373" s="1" t="s">
        <v>2260</v>
      </c>
      <c r="F373" s="12">
        <v>19.161000000000001</v>
      </c>
      <c r="G373" s="12">
        <v>19.373000000000001</v>
      </c>
      <c r="H373" s="3">
        <v>51</v>
      </c>
      <c r="I373" s="12">
        <v>56</v>
      </c>
      <c r="J373" s="12">
        <v>30</v>
      </c>
      <c r="K373" s="12">
        <v>32</v>
      </c>
      <c r="L373" s="12">
        <v>0</v>
      </c>
      <c r="M373" s="2">
        <v>19.5</v>
      </c>
      <c r="N373" s="3">
        <v>19</v>
      </c>
      <c r="O373" s="3">
        <v>40</v>
      </c>
      <c r="P373" s="20">
        <f t="shared" si="83"/>
        <v>58.249440000000007</v>
      </c>
      <c r="Q373" s="20">
        <f t="shared" si="84"/>
        <v>58.893920000000001</v>
      </c>
      <c r="R373" s="20">
        <f t="shared" si="78"/>
        <v>168</v>
      </c>
      <c r="S373" s="20">
        <f t="shared" si="85"/>
        <v>78</v>
      </c>
      <c r="T373" s="21">
        <f t="shared" si="86"/>
        <v>83.2</v>
      </c>
      <c r="U373" s="20"/>
      <c r="V373" s="20">
        <f t="shared" si="87"/>
        <v>59.28</v>
      </c>
      <c r="W373" s="20">
        <f t="shared" si="88"/>
        <v>49.4</v>
      </c>
      <c r="X373" s="20">
        <f t="shared" si="80"/>
        <v>120</v>
      </c>
      <c r="Y373" s="23" t="str">
        <f t="shared" si="81"/>
        <v>Solakpalli</v>
      </c>
      <c r="Z373" s="23" t="str">
        <f>INDEX($P$1:$X$1,MATCH(LARGE(P373:X373,7),P373:X373,0))</f>
        <v>GIR</v>
      </c>
      <c r="AA373" s="23" t="str">
        <f>INDEX($P$1:$X$1,MATCH(LARGE(P373:X373,6),P373:X373,0))</f>
        <v>GIR2</v>
      </c>
      <c r="AB373" s="23" t="str">
        <f>INDEX($P$1:$X$1,MATCH(LARGE(P373:X373,5),P373:X373,0))</f>
        <v>RS_GIR</v>
      </c>
      <c r="AC373" s="23" t="str">
        <f>INDEX($P$1:$X$1,MATCH(LARGE(P373:X373,4),P373:X373,0))</f>
        <v>LKDRM2</v>
      </c>
      <c r="AD373" s="23" t="str">
        <f>INDEX($P$1:$X$1,MATCH(LARGE(P373:X373,3),P373:X373,0))</f>
        <v>LKDRAM4</v>
      </c>
      <c r="AE373" s="23" t="str">
        <f>INDEX($P$1:$X$1,MATCH(LARGE(P373:X373,2),P373:X373,0))</f>
        <v>Bommrajpeth</v>
      </c>
      <c r="AF373" s="23" t="str">
        <f>INDEX($P$1:$X$1,MATCH(MAX(P373:X373),P373:X373,0))</f>
        <v>KSR3</v>
      </c>
    </row>
    <row r="374" spans="1:33" ht="18.75" x14ac:dyDescent="0.25">
      <c r="A374" s="1">
        <f t="shared" si="82"/>
        <v>373</v>
      </c>
      <c r="B374" s="1">
        <v>49366</v>
      </c>
      <c r="C374" s="1" t="s">
        <v>34</v>
      </c>
      <c r="D374" s="1" t="s">
        <v>3286</v>
      </c>
      <c r="E374" s="1" t="s">
        <v>2708</v>
      </c>
      <c r="F374" s="12">
        <v>23.321000000000002</v>
      </c>
      <c r="G374" s="12">
        <v>23.439</v>
      </c>
      <c r="H374" s="3">
        <v>51</v>
      </c>
      <c r="I374" s="12">
        <v>56</v>
      </c>
      <c r="J374" s="12">
        <v>26.010999999999999</v>
      </c>
      <c r="K374" s="12">
        <v>28</v>
      </c>
      <c r="L374" s="12">
        <v>0</v>
      </c>
      <c r="M374" s="2">
        <v>23</v>
      </c>
      <c r="N374" s="2">
        <v>22</v>
      </c>
      <c r="O374" s="3">
        <v>38</v>
      </c>
      <c r="P374" s="20">
        <f t="shared" si="83"/>
        <v>70.895840000000007</v>
      </c>
      <c r="Q374" s="20">
        <f t="shared" si="84"/>
        <v>71.254559999999998</v>
      </c>
      <c r="R374" s="20">
        <f t="shared" si="78"/>
        <v>168</v>
      </c>
      <c r="S374" s="20">
        <f t="shared" si="85"/>
        <v>67.628600000000006</v>
      </c>
      <c r="T374" s="21">
        <f t="shared" si="86"/>
        <v>72.8</v>
      </c>
      <c r="U374" s="20"/>
      <c r="V374" s="20">
        <f t="shared" si="87"/>
        <v>69.92</v>
      </c>
      <c r="W374" s="20">
        <f t="shared" si="88"/>
        <v>57.2</v>
      </c>
      <c r="X374" s="20">
        <f t="shared" si="80"/>
        <v>114</v>
      </c>
      <c r="Y374" s="23" t="str">
        <f t="shared" si="81"/>
        <v>Solakpalli</v>
      </c>
      <c r="Z374" s="23" t="str">
        <f>INDEX($P$1:$X$1,MATCH(LARGE(P374:X374,7),P374:X374,0))</f>
        <v>LKDRM2</v>
      </c>
      <c r="AA374" s="23" t="str">
        <f>INDEX($P$1:$X$1,MATCH(LARGE(P374:X374,6),P374:X374,0))</f>
        <v>RS_GIR</v>
      </c>
      <c r="AB374" s="23" t="str">
        <f>INDEX($P$1:$X$1,MATCH(LARGE(P374:X374,5),P374:X374,0))</f>
        <v>GIR</v>
      </c>
      <c r="AC374" s="23" t="str">
        <f>INDEX($P$1:$X$1,MATCH(LARGE(P374:X374,4),P374:X374,0))</f>
        <v>GIR2</v>
      </c>
      <c r="AD374" s="23" t="str">
        <f>INDEX($P$1:$X$1,MATCH(LARGE(P374:X374,3),P374:X374,0))</f>
        <v>LKDRAM4</v>
      </c>
      <c r="AE374" s="23" t="str">
        <f>INDEX($P$1:$X$1,MATCH(LARGE(P374:X374,2),P374:X374,0))</f>
        <v>Bommrajpeth</v>
      </c>
      <c r="AF374" s="23" t="str">
        <f>INDEX($P$1:$X$1,MATCH(MAX(P374:X374),P374:X374,0))</f>
        <v>KSR3</v>
      </c>
    </row>
    <row r="375" spans="1:33" ht="18.75" x14ac:dyDescent="0.25">
      <c r="A375" s="1">
        <f t="shared" si="82"/>
        <v>374</v>
      </c>
      <c r="B375" s="1">
        <v>48232</v>
      </c>
      <c r="C375" s="1" t="s">
        <v>2072</v>
      </c>
      <c r="D375" s="1" t="s">
        <v>3287</v>
      </c>
      <c r="E375" s="1" t="s">
        <v>2694</v>
      </c>
      <c r="F375" s="12">
        <v>12.52</v>
      </c>
      <c r="G375" s="12">
        <v>12.657999999999999</v>
      </c>
      <c r="H375" s="2">
        <v>44</v>
      </c>
      <c r="I375" s="12">
        <v>49</v>
      </c>
      <c r="J375" s="12">
        <v>65</v>
      </c>
      <c r="K375" s="12">
        <v>37</v>
      </c>
      <c r="L375" s="12">
        <v>0</v>
      </c>
      <c r="M375" s="2">
        <v>13.5</v>
      </c>
      <c r="N375" s="2">
        <v>29.857142857142858</v>
      </c>
      <c r="O375" s="2">
        <v>30</v>
      </c>
      <c r="P375" s="20">
        <f t="shared" si="83"/>
        <v>38.0608</v>
      </c>
      <c r="Q375" s="20">
        <f t="shared" si="84"/>
        <v>38.480319999999999</v>
      </c>
      <c r="R375" s="20">
        <f t="shared" si="78"/>
        <v>147</v>
      </c>
      <c r="S375" s="20">
        <f t="shared" si="85"/>
        <v>169</v>
      </c>
      <c r="T375" s="21">
        <f t="shared" si="86"/>
        <v>96.2</v>
      </c>
      <c r="U375" s="20"/>
      <c r="V375" s="20">
        <f t="shared" si="87"/>
        <v>41.04</v>
      </c>
      <c r="W375" s="20">
        <f t="shared" si="88"/>
        <v>77.628571428571433</v>
      </c>
      <c r="X375" s="20">
        <f t="shared" si="80"/>
        <v>90</v>
      </c>
      <c r="Y375" s="23" t="str">
        <f t="shared" si="81"/>
        <v>GIR</v>
      </c>
      <c r="Z375" s="23" t="str">
        <f t="shared" ref="Z375:Z406" si="97">INDEX($P$1:$X$1,MATCH(LARGE(P375:X375,6),P375:X375,0))</f>
        <v>RS_GIR</v>
      </c>
      <c r="AA375" s="23" t="str">
        <f t="shared" ref="AA375:AA406" si="98">INDEX($P$1:$X$1,MATCH(LARGE(P375:X375,5),P375:X375,0))</f>
        <v>Solakpalli</v>
      </c>
      <c r="AB375" s="23" t="str">
        <f t="shared" ref="AB375:AB406" si="99">INDEX($P$1:$X$1,MATCH(LARGE(P375:X375,4),P375:X375,0))</f>
        <v>Bommrajpeth</v>
      </c>
      <c r="AC375" s="23" t="str">
        <f t="shared" ref="AC375:AC406" si="100">INDEX($P$1:$X$1,MATCH(LARGE(P375:X375,3),P375:X375,0))</f>
        <v>LKDRAM4</v>
      </c>
      <c r="AD375" s="23" t="str">
        <f t="shared" ref="AD375:AD406" si="101">INDEX($P$1:$X$1,MATCH(LARGE(P375:X375,2),P375:X375,0))</f>
        <v>KSR3</v>
      </c>
      <c r="AE375" s="23" t="str">
        <f t="shared" ref="AE375:AE406" si="102">INDEX($P$1:$X$1,MATCH(MAX(P375:X375),P375:X375,0))</f>
        <v>LKDRM2</v>
      </c>
    </row>
    <row r="376" spans="1:33" ht="18.75" x14ac:dyDescent="0.25">
      <c r="A376" s="1">
        <f t="shared" si="82"/>
        <v>375</v>
      </c>
      <c r="B376" s="1">
        <v>53795</v>
      </c>
      <c r="C376" s="1" t="s">
        <v>559</v>
      </c>
      <c r="D376" s="1" t="s">
        <v>3288</v>
      </c>
      <c r="E376" s="1" t="s">
        <v>2902</v>
      </c>
      <c r="F376" s="12">
        <v>23.504999999999999</v>
      </c>
      <c r="G376" s="12">
        <v>23.861000000000001</v>
      </c>
      <c r="H376" s="3">
        <v>51</v>
      </c>
      <c r="I376" s="12">
        <v>56</v>
      </c>
      <c r="J376" s="12">
        <v>29.015000000000001</v>
      </c>
      <c r="K376" s="12">
        <v>27</v>
      </c>
      <c r="L376" s="12">
        <v>0</v>
      </c>
      <c r="M376" s="3">
        <v>24</v>
      </c>
      <c r="N376" s="3">
        <v>22</v>
      </c>
      <c r="O376" s="3">
        <v>38</v>
      </c>
      <c r="P376" s="20">
        <f t="shared" si="83"/>
        <v>71.455199999999991</v>
      </c>
      <c r="Q376" s="20">
        <f t="shared" si="84"/>
        <v>72.537440000000004</v>
      </c>
      <c r="R376" s="20">
        <f t="shared" si="78"/>
        <v>168</v>
      </c>
      <c r="S376" s="20">
        <f t="shared" si="85"/>
        <v>75.439000000000007</v>
      </c>
      <c r="T376" s="21">
        <f t="shared" si="86"/>
        <v>70.2</v>
      </c>
      <c r="U376" s="20"/>
      <c r="V376" s="20">
        <f t="shared" si="87"/>
        <v>72.960000000000008</v>
      </c>
      <c r="W376" s="20">
        <f t="shared" si="88"/>
        <v>57.2</v>
      </c>
      <c r="X376" s="20">
        <f t="shared" si="80"/>
        <v>114</v>
      </c>
      <c r="Y376" s="23" t="str">
        <f t="shared" si="81"/>
        <v>Solakpalli</v>
      </c>
      <c r="Z376" s="23" t="str">
        <f t="shared" si="97"/>
        <v>GIR</v>
      </c>
      <c r="AA376" s="23" t="str">
        <f t="shared" si="98"/>
        <v>GIR2</v>
      </c>
      <c r="AB376" s="23" t="str">
        <f t="shared" si="99"/>
        <v>RS_GIR</v>
      </c>
      <c r="AC376" s="23" t="str">
        <f t="shared" si="100"/>
        <v>LKDRM2</v>
      </c>
      <c r="AD376" s="23" t="str">
        <f t="shared" si="101"/>
        <v>Bommrajpeth</v>
      </c>
      <c r="AE376" s="23" t="str">
        <f t="shared" si="102"/>
        <v>KSR3</v>
      </c>
    </row>
    <row r="377" spans="1:33" ht="18.75" x14ac:dyDescent="0.25">
      <c r="A377" s="1">
        <f t="shared" si="82"/>
        <v>376</v>
      </c>
      <c r="B377" s="1">
        <v>49215</v>
      </c>
      <c r="C377" s="1" t="s">
        <v>279</v>
      </c>
      <c r="D377" s="1" t="s">
        <v>3289</v>
      </c>
      <c r="E377" s="1" t="s">
        <v>1508</v>
      </c>
      <c r="F377" s="12">
        <v>34.421999999999997</v>
      </c>
      <c r="G377" s="12">
        <v>34.56</v>
      </c>
      <c r="H377" s="2">
        <v>51.56</v>
      </c>
      <c r="I377" s="12">
        <v>59.56</v>
      </c>
      <c r="J377" s="12">
        <v>27.347999999999999</v>
      </c>
      <c r="K377" s="12">
        <v>22.771999999999998</v>
      </c>
      <c r="L377" s="12">
        <v>0</v>
      </c>
      <c r="M377" s="3">
        <v>34</v>
      </c>
      <c r="N377" s="2">
        <v>25</v>
      </c>
      <c r="O377" s="3">
        <v>51</v>
      </c>
      <c r="P377" s="20">
        <f t="shared" si="83"/>
        <v>104.64287999999999</v>
      </c>
      <c r="Q377" s="20">
        <f t="shared" si="84"/>
        <v>105.06240000000001</v>
      </c>
      <c r="R377" s="20">
        <f t="shared" si="78"/>
        <v>178.68</v>
      </c>
      <c r="S377" s="20">
        <f t="shared" si="85"/>
        <v>71.104799999999997</v>
      </c>
      <c r="T377" s="21">
        <f t="shared" si="86"/>
        <v>59.2072</v>
      </c>
      <c r="U377" s="20"/>
      <c r="V377" s="20">
        <f t="shared" si="87"/>
        <v>103.36</v>
      </c>
      <c r="W377" s="20">
        <f t="shared" si="88"/>
        <v>65</v>
      </c>
      <c r="X377" s="20">
        <f t="shared" si="80"/>
        <v>153</v>
      </c>
      <c r="Y377" s="23" t="str">
        <f t="shared" si="81"/>
        <v>LKDRAM4</v>
      </c>
      <c r="Z377" s="23" t="str">
        <f t="shared" si="97"/>
        <v>LKDRM2</v>
      </c>
      <c r="AA377" s="23" t="str">
        <f t="shared" si="98"/>
        <v>RS_GIR</v>
      </c>
      <c r="AB377" s="23" t="str">
        <f t="shared" si="99"/>
        <v>GIR</v>
      </c>
      <c r="AC377" s="23" t="str">
        <f t="shared" si="100"/>
        <v>GIR2</v>
      </c>
      <c r="AD377" s="23" t="str">
        <f t="shared" si="101"/>
        <v>Bommrajpeth</v>
      </c>
      <c r="AE377" s="23" t="str">
        <f t="shared" si="102"/>
        <v>KSR3</v>
      </c>
    </row>
    <row r="378" spans="1:33" ht="18.75" x14ac:dyDescent="0.25">
      <c r="A378" s="1">
        <f t="shared" si="82"/>
        <v>377</v>
      </c>
      <c r="B378" s="1">
        <v>15502</v>
      </c>
      <c r="C378" s="1" t="s">
        <v>1243</v>
      </c>
      <c r="D378" s="1" t="s">
        <v>3290</v>
      </c>
      <c r="E378" s="1" t="s">
        <v>2260</v>
      </c>
      <c r="F378" s="12">
        <v>26.091000000000001</v>
      </c>
      <c r="G378" s="12">
        <v>26.23</v>
      </c>
      <c r="H378" s="3">
        <v>51</v>
      </c>
      <c r="I378" s="12">
        <v>56</v>
      </c>
      <c r="J378" s="12">
        <v>30</v>
      </c>
      <c r="K378" s="12">
        <v>32</v>
      </c>
      <c r="L378" s="12">
        <v>0</v>
      </c>
      <c r="M378" s="3">
        <v>26</v>
      </c>
      <c r="N378" s="3">
        <v>26</v>
      </c>
      <c r="O378" s="3">
        <v>40</v>
      </c>
      <c r="P378" s="20">
        <f t="shared" si="83"/>
        <v>79.316640000000007</v>
      </c>
      <c r="Q378" s="20">
        <f t="shared" si="84"/>
        <v>79.739199999999997</v>
      </c>
      <c r="R378" s="20">
        <f t="shared" si="78"/>
        <v>168</v>
      </c>
      <c r="S378" s="20">
        <f t="shared" si="85"/>
        <v>78</v>
      </c>
      <c r="T378" s="21">
        <f t="shared" si="86"/>
        <v>83.2</v>
      </c>
      <c r="U378" s="20"/>
      <c r="V378" s="20">
        <f t="shared" si="87"/>
        <v>79.040000000000006</v>
      </c>
      <c r="W378" s="20">
        <f t="shared" si="88"/>
        <v>67.600000000000009</v>
      </c>
      <c r="X378" s="20">
        <f t="shared" si="80"/>
        <v>120</v>
      </c>
      <c r="Y378" s="23" t="str">
        <f t="shared" si="81"/>
        <v>Solakpalli</v>
      </c>
      <c r="Z378" s="23" t="str">
        <f t="shared" si="97"/>
        <v>RS_GIR</v>
      </c>
      <c r="AA378" s="23" t="str">
        <f t="shared" si="98"/>
        <v>GIR</v>
      </c>
      <c r="AB378" s="23" t="str">
        <f t="shared" si="99"/>
        <v>GIR2</v>
      </c>
      <c r="AC378" s="23" t="str">
        <f t="shared" si="100"/>
        <v>LKDRAM4</v>
      </c>
      <c r="AD378" s="23" t="str">
        <f t="shared" si="101"/>
        <v>Bommrajpeth</v>
      </c>
      <c r="AE378" s="23" t="str">
        <f t="shared" si="102"/>
        <v>KSR3</v>
      </c>
    </row>
    <row r="379" spans="1:33" ht="18.75" x14ac:dyDescent="0.25">
      <c r="A379" s="1">
        <f t="shared" si="82"/>
        <v>378</v>
      </c>
      <c r="B379" s="1">
        <v>50577</v>
      </c>
      <c r="C379" s="1" t="s">
        <v>2377</v>
      </c>
      <c r="D379" s="1" t="s">
        <v>3291</v>
      </c>
      <c r="E379" s="1" t="s">
        <v>1528</v>
      </c>
      <c r="F379" s="12">
        <v>14.563000000000001</v>
      </c>
      <c r="G379" s="12">
        <v>14.701000000000001</v>
      </c>
      <c r="H379" s="3">
        <v>45</v>
      </c>
      <c r="I379" s="12">
        <v>50</v>
      </c>
      <c r="J379" s="12">
        <v>36</v>
      </c>
      <c r="K379" s="12">
        <v>38</v>
      </c>
      <c r="L379" s="12">
        <v>0</v>
      </c>
      <c r="M379" s="3">
        <v>15</v>
      </c>
      <c r="N379" s="3">
        <v>34</v>
      </c>
      <c r="O379" s="2">
        <v>32</v>
      </c>
      <c r="P379" s="20">
        <f t="shared" si="83"/>
        <v>44.271520000000002</v>
      </c>
      <c r="Q379" s="20">
        <f t="shared" si="84"/>
        <v>44.691040000000001</v>
      </c>
      <c r="R379" s="20">
        <f t="shared" si="78"/>
        <v>150</v>
      </c>
      <c r="S379" s="20">
        <f t="shared" si="85"/>
        <v>93.600000000000009</v>
      </c>
      <c r="T379" s="21">
        <f t="shared" si="86"/>
        <v>98.8</v>
      </c>
      <c r="U379" s="20"/>
      <c r="V379" s="20">
        <f t="shared" si="87"/>
        <v>45.6</v>
      </c>
      <c r="W379" s="20">
        <f t="shared" si="88"/>
        <v>88.4</v>
      </c>
      <c r="X379" s="20">
        <f t="shared" si="80"/>
        <v>96</v>
      </c>
      <c r="Y379" s="23" t="str">
        <f t="shared" si="81"/>
        <v>GIR</v>
      </c>
      <c r="Z379" s="23" t="str">
        <f t="shared" si="97"/>
        <v>RS_GIR</v>
      </c>
      <c r="AA379" s="23" t="str">
        <f t="shared" si="98"/>
        <v>Solakpalli</v>
      </c>
      <c r="AB379" s="23" t="str">
        <f t="shared" si="99"/>
        <v>LKDRM2</v>
      </c>
      <c r="AC379" s="23" t="str">
        <f t="shared" si="100"/>
        <v>Bommrajpeth</v>
      </c>
      <c r="AD379" s="23" t="str">
        <f t="shared" si="101"/>
        <v>LKDRAM4</v>
      </c>
      <c r="AE379" s="23" t="str">
        <f t="shared" si="102"/>
        <v>KSR3</v>
      </c>
    </row>
    <row r="380" spans="1:33" ht="18.75" x14ac:dyDescent="0.25">
      <c r="A380" s="1">
        <f t="shared" si="82"/>
        <v>379</v>
      </c>
      <c r="B380" s="1">
        <v>36548</v>
      </c>
      <c r="C380" s="1" t="s">
        <v>307</v>
      </c>
      <c r="D380" s="1" t="s">
        <v>3292</v>
      </c>
      <c r="E380" s="1" t="s">
        <v>1407</v>
      </c>
      <c r="F380" s="12">
        <v>38.985999999999997</v>
      </c>
      <c r="G380" s="12">
        <v>39.125</v>
      </c>
      <c r="H380" s="2">
        <v>54.83</v>
      </c>
      <c r="I380" s="12">
        <v>62.83</v>
      </c>
      <c r="J380" s="12">
        <v>27.17</v>
      </c>
      <c r="K380" s="12">
        <v>26.811</v>
      </c>
      <c r="L380" s="12">
        <v>0</v>
      </c>
      <c r="M380" s="2">
        <v>40</v>
      </c>
      <c r="N380" s="3">
        <v>25</v>
      </c>
      <c r="O380" s="2">
        <v>53</v>
      </c>
      <c r="P380" s="20">
        <f t="shared" si="83"/>
        <v>118.51743999999999</v>
      </c>
      <c r="Q380" s="20">
        <f t="shared" si="84"/>
        <v>118.94</v>
      </c>
      <c r="R380" s="20">
        <f t="shared" si="78"/>
        <v>188.49</v>
      </c>
      <c r="S380" s="20">
        <f t="shared" si="85"/>
        <v>70.64200000000001</v>
      </c>
      <c r="T380" s="21">
        <f t="shared" si="86"/>
        <v>69.708600000000004</v>
      </c>
      <c r="U380" s="20"/>
      <c r="V380" s="20">
        <f t="shared" si="87"/>
        <v>121.6</v>
      </c>
      <c r="W380" s="20">
        <f t="shared" si="88"/>
        <v>65</v>
      </c>
      <c r="X380" s="20">
        <f t="shared" si="80"/>
        <v>159</v>
      </c>
      <c r="Y380" s="23" t="str">
        <f t="shared" si="81"/>
        <v>Solakpalli</v>
      </c>
      <c r="Z380" s="23" t="str">
        <f t="shared" si="97"/>
        <v>LKDRM2</v>
      </c>
      <c r="AA380" s="23" t="str">
        <f t="shared" si="98"/>
        <v>GIR</v>
      </c>
      <c r="AB380" s="23" t="str">
        <f t="shared" si="99"/>
        <v>GIR2</v>
      </c>
      <c r="AC380" s="23" t="str">
        <f t="shared" si="100"/>
        <v>RS_GIR</v>
      </c>
      <c r="AD380" s="23" t="str">
        <f t="shared" si="101"/>
        <v>Bommrajpeth</v>
      </c>
      <c r="AE380" s="23" t="str">
        <f t="shared" si="102"/>
        <v>KSR3</v>
      </c>
    </row>
    <row r="381" spans="1:33" ht="18.75" x14ac:dyDescent="0.25">
      <c r="A381" s="1">
        <f t="shared" si="82"/>
        <v>380</v>
      </c>
      <c r="B381" s="1">
        <v>24898</v>
      </c>
      <c r="C381" s="1" t="s">
        <v>461</v>
      </c>
      <c r="D381" s="1" t="s">
        <v>3293</v>
      </c>
      <c r="E381" s="1" t="s">
        <v>1627</v>
      </c>
      <c r="F381" s="12">
        <v>33.084000000000003</v>
      </c>
      <c r="G381" s="12">
        <v>33.220999999999997</v>
      </c>
      <c r="H381" s="3">
        <v>59</v>
      </c>
      <c r="I381" s="12">
        <v>63</v>
      </c>
      <c r="J381" s="12">
        <v>19.077000000000002</v>
      </c>
      <c r="K381" s="12">
        <v>18.553000000000001</v>
      </c>
      <c r="L381" s="12">
        <v>0</v>
      </c>
      <c r="M381" s="2">
        <v>33.5</v>
      </c>
      <c r="N381" s="2">
        <v>20.545000000000002</v>
      </c>
      <c r="O381" s="3">
        <v>45</v>
      </c>
      <c r="P381" s="20">
        <f t="shared" si="83"/>
        <v>100.57536000000002</v>
      </c>
      <c r="Q381" s="20">
        <f t="shared" si="84"/>
        <v>100.99184</v>
      </c>
      <c r="R381" s="20">
        <f t="shared" si="78"/>
        <v>189</v>
      </c>
      <c r="S381" s="20">
        <f t="shared" si="85"/>
        <v>49.600200000000008</v>
      </c>
      <c r="T381" s="21">
        <f t="shared" si="86"/>
        <v>48.237800000000007</v>
      </c>
      <c r="U381" s="20"/>
      <c r="V381" s="20">
        <f t="shared" si="87"/>
        <v>101.84</v>
      </c>
      <c r="W381" s="20">
        <f t="shared" si="88"/>
        <v>53.417000000000009</v>
      </c>
      <c r="X381" s="20">
        <f t="shared" si="80"/>
        <v>135</v>
      </c>
      <c r="Y381" s="23" t="str">
        <f t="shared" si="81"/>
        <v>LKDRAM4</v>
      </c>
      <c r="Z381" s="23" t="str">
        <f t="shared" si="97"/>
        <v>Solakpalli</v>
      </c>
      <c r="AA381" s="23" t="str">
        <f t="shared" si="98"/>
        <v>GIR</v>
      </c>
      <c r="AB381" s="23" t="str">
        <f t="shared" si="99"/>
        <v>GIR2</v>
      </c>
      <c r="AC381" s="23" t="str">
        <f t="shared" si="100"/>
        <v>RS_GIR</v>
      </c>
      <c r="AD381" s="23" t="str">
        <f t="shared" si="101"/>
        <v>Bommrajpeth</v>
      </c>
      <c r="AE381" s="23" t="str">
        <f t="shared" si="102"/>
        <v>KSR3</v>
      </c>
    </row>
    <row r="382" spans="1:33" ht="18.75" x14ac:dyDescent="0.25">
      <c r="A382" s="1">
        <f t="shared" si="82"/>
        <v>381</v>
      </c>
      <c r="B382" s="1">
        <v>47189</v>
      </c>
      <c r="C382" s="1" t="s">
        <v>449</v>
      </c>
      <c r="D382" s="1" t="s">
        <v>3294</v>
      </c>
      <c r="E382" s="1" t="s">
        <v>1528</v>
      </c>
      <c r="F382" s="12">
        <v>14.054</v>
      </c>
      <c r="G382" s="12">
        <v>14.192</v>
      </c>
      <c r="H382" s="3">
        <v>45</v>
      </c>
      <c r="I382" s="12">
        <v>50</v>
      </c>
      <c r="J382" s="12">
        <v>36</v>
      </c>
      <c r="K382" s="12">
        <v>38</v>
      </c>
      <c r="L382" s="12">
        <v>0</v>
      </c>
      <c r="M382" s="3">
        <v>14</v>
      </c>
      <c r="N382" s="3">
        <v>34</v>
      </c>
      <c r="O382" s="2">
        <v>32</v>
      </c>
      <c r="P382" s="20">
        <f t="shared" si="83"/>
        <v>42.724160000000005</v>
      </c>
      <c r="Q382" s="20">
        <f t="shared" si="84"/>
        <v>43.143680000000003</v>
      </c>
      <c r="R382" s="20">
        <f t="shared" si="78"/>
        <v>150</v>
      </c>
      <c r="S382" s="20">
        <f t="shared" si="85"/>
        <v>93.600000000000009</v>
      </c>
      <c r="T382" s="21">
        <f t="shared" si="86"/>
        <v>98.8</v>
      </c>
      <c r="U382" s="20"/>
      <c r="V382" s="20">
        <f t="shared" si="87"/>
        <v>42.56</v>
      </c>
      <c r="W382" s="20">
        <f t="shared" si="88"/>
        <v>88.4</v>
      </c>
      <c r="X382" s="20">
        <f t="shared" si="80"/>
        <v>96</v>
      </c>
      <c r="Y382" s="23" t="str">
        <f t="shared" si="81"/>
        <v>RS_GIR</v>
      </c>
      <c r="Z382" s="23" t="str">
        <f t="shared" si="97"/>
        <v>GIR2</v>
      </c>
      <c r="AA382" s="23" t="str">
        <f t="shared" si="98"/>
        <v>Solakpalli</v>
      </c>
      <c r="AB382" s="23" t="str">
        <f t="shared" si="99"/>
        <v>LKDRM2</v>
      </c>
      <c r="AC382" s="23" t="str">
        <f t="shared" si="100"/>
        <v>Bommrajpeth</v>
      </c>
      <c r="AD382" s="23" t="str">
        <f t="shared" si="101"/>
        <v>LKDRAM4</v>
      </c>
      <c r="AE382" s="23" t="str">
        <f t="shared" si="102"/>
        <v>KSR3</v>
      </c>
    </row>
    <row r="383" spans="1:33" ht="18.75" x14ac:dyDescent="0.25">
      <c r="A383" s="1">
        <f t="shared" si="82"/>
        <v>382</v>
      </c>
      <c r="B383" s="1">
        <v>50181</v>
      </c>
      <c r="C383" s="1" t="s">
        <v>15</v>
      </c>
      <c r="D383" s="1" t="s">
        <v>3073</v>
      </c>
      <c r="E383" s="1" t="s">
        <v>2260</v>
      </c>
      <c r="F383" s="12">
        <v>20.728999999999999</v>
      </c>
      <c r="G383" s="12">
        <v>20.867000000000001</v>
      </c>
      <c r="H383" s="3">
        <v>51</v>
      </c>
      <c r="I383" s="12">
        <v>56</v>
      </c>
      <c r="J383" s="12">
        <v>30</v>
      </c>
      <c r="K383" s="12">
        <v>32</v>
      </c>
      <c r="L383" s="12">
        <v>0</v>
      </c>
      <c r="M383" s="3">
        <v>21</v>
      </c>
      <c r="N383" s="3">
        <v>28</v>
      </c>
      <c r="O383" s="3">
        <v>40</v>
      </c>
      <c r="P383" s="20">
        <f t="shared" si="83"/>
        <v>63.016159999999999</v>
      </c>
      <c r="Q383" s="20">
        <f t="shared" si="84"/>
        <v>63.435680000000005</v>
      </c>
      <c r="R383" s="20">
        <f t="shared" si="78"/>
        <v>168</v>
      </c>
      <c r="S383" s="20">
        <f t="shared" si="85"/>
        <v>78</v>
      </c>
      <c r="T383" s="21">
        <f t="shared" si="86"/>
        <v>83.2</v>
      </c>
      <c r="U383" s="20"/>
      <c r="V383" s="20">
        <f t="shared" si="87"/>
        <v>63.84</v>
      </c>
      <c r="W383" s="20">
        <f t="shared" si="88"/>
        <v>72.8</v>
      </c>
      <c r="X383" s="20">
        <f t="shared" si="80"/>
        <v>120</v>
      </c>
      <c r="Y383" s="23" t="str">
        <f t="shared" si="81"/>
        <v>GIR</v>
      </c>
      <c r="Z383" s="23" t="str">
        <f t="shared" si="97"/>
        <v>RS_GIR</v>
      </c>
      <c r="AA383" s="23" t="str">
        <f t="shared" si="98"/>
        <v>Solakpalli</v>
      </c>
      <c r="AB383" s="23" t="str">
        <f t="shared" si="99"/>
        <v>LKDRM2</v>
      </c>
      <c r="AC383" s="23" t="str">
        <f t="shared" si="100"/>
        <v>LKDRAM4</v>
      </c>
      <c r="AD383" s="23" t="str">
        <f t="shared" si="101"/>
        <v>Bommrajpeth</v>
      </c>
      <c r="AE383" s="23" t="str">
        <f t="shared" si="102"/>
        <v>KSR3</v>
      </c>
    </row>
    <row r="384" spans="1:33" ht="18.75" x14ac:dyDescent="0.25">
      <c r="A384" s="1">
        <f t="shared" si="82"/>
        <v>383</v>
      </c>
      <c r="B384" s="1">
        <v>47031</v>
      </c>
      <c r="C384" s="1" t="s">
        <v>1912</v>
      </c>
      <c r="D384" s="1" t="s">
        <v>3295</v>
      </c>
      <c r="E384" s="1" t="s">
        <v>1382</v>
      </c>
      <c r="F384" s="12">
        <v>31</v>
      </c>
      <c r="G384" s="12">
        <v>32</v>
      </c>
      <c r="H384" s="3">
        <v>59</v>
      </c>
      <c r="I384" s="12">
        <v>67</v>
      </c>
      <c r="J384" s="12">
        <v>14.711</v>
      </c>
      <c r="K384" s="12">
        <v>14.186999999999999</v>
      </c>
      <c r="L384" s="12">
        <v>0</v>
      </c>
      <c r="M384" s="3">
        <v>31</v>
      </c>
      <c r="N384" s="2">
        <v>10.192307692307692</v>
      </c>
      <c r="O384" s="3">
        <v>67</v>
      </c>
      <c r="P384" s="20">
        <f t="shared" si="83"/>
        <v>94.24</v>
      </c>
      <c r="Q384" s="20">
        <f t="shared" si="84"/>
        <v>97.28</v>
      </c>
      <c r="R384" s="20">
        <f t="shared" si="78"/>
        <v>201</v>
      </c>
      <c r="S384" s="20">
        <f t="shared" si="85"/>
        <v>38.248600000000003</v>
      </c>
      <c r="T384" s="21">
        <f t="shared" si="86"/>
        <v>36.886200000000002</v>
      </c>
      <c r="U384" s="20"/>
      <c r="V384" s="20">
        <f t="shared" si="87"/>
        <v>94.24</v>
      </c>
      <c r="W384" s="20">
        <f t="shared" si="88"/>
        <v>26.5</v>
      </c>
      <c r="X384" s="20">
        <f t="shared" si="80"/>
        <v>201</v>
      </c>
      <c r="Y384" s="23" t="str">
        <f t="shared" si="81"/>
        <v>Solakpalli</v>
      </c>
      <c r="Z384" s="23" t="str">
        <f t="shared" si="97"/>
        <v>LKDRM2</v>
      </c>
      <c r="AA384" s="23" t="str">
        <f t="shared" si="98"/>
        <v>GIR</v>
      </c>
      <c r="AB384" s="23" t="str">
        <f t="shared" si="99"/>
        <v>GIR</v>
      </c>
      <c r="AC384" s="23" t="str">
        <f t="shared" si="100"/>
        <v>GIR2</v>
      </c>
      <c r="AD384" s="23" t="str">
        <f t="shared" si="101"/>
        <v>KSR3</v>
      </c>
      <c r="AE384" s="23" t="str">
        <f t="shared" si="102"/>
        <v>KSR3</v>
      </c>
    </row>
    <row r="385" spans="1:31" ht="18.75" x14ac:dyDescent="0.25">
      <c r="A385" s="1">
        <f t="shared" si="82"/>
        <v>384</v>
      </c>
      <c r="B385" s="1">
        <v>24845</v>
      </c>
      <c r="C385" s="1" t="s">
        <v>405</v>
      </c>
      <c r="D385" s="1" t="s">
        <v>406</v>
      </c>
      <c r="E385" s="1" t="s">
        <v>1436</v>
      </c>
      <c r="F385" s="12">
        <v>27.12</v>
      </c>
      <c r="G385" s="12">
        <v>27.259</v>
      </c>
      <c r="H385" s="2">
        <v>53.537999999999997</v>
      </c>
      <c r="I385" s="12">
        <v>61.537999999999997</v>
      </c>
      <c r="J385" s="12">
        <v>27</v>
      </c>
      <c r="K385" s="12">
        <v>28.553999999999998</v>
      </c>
      <c r="L385" s="12">
        <v>0</v>
      </c>
      <c r="M385" s="2">
        <v>28</v>
      </c>
      <c r="N385" s="3">
        <v>27</v>
      </c>
      <c r="O385" s="3">
        <v>41</v>
      </c>
      <c r="P385" s="20">
        <f t="shared" si="83"/>
        <v>82.444800000000001</v>
      </c>
      <c r="Q385" s="20">
        <f t="shared" si="84"/>
        <v>82.867360000000005</v>
      </c>
      <c r="R385" s="20">
        <f t="shared" si="78"/>
        <v>184.61399999999998</v>
      </c>
      <c r="S385" s="20">
        <f t="shared" si="85"/>
        <v>70.2</v>
      </c>
      <c r="T385" s="21">
        <f t="shared" si="86"/>
        <v>74.240399999999994</v>
      </c>
      <c r="U385" s="20"/>
      <c r="V385" s="20">
        <f t="shared" si="87"/>
        <v>85.12</v>
      </c>
      <c r="W385" s="20">
        <f t="shared" si="88"/>
        <v>70.2</v>
      </c>
      <c r="X385" s="20">
        <f t="shared" si="80"/>
        <v>123</v>
      </c>
      <c r="Y385" s="23" t="str">
        <f t="shared" si="81"/>
        <v>LKDRM2</v>
      </c>
      <c r="Z385" s="23" t="str">
        <f t="shared" si="97"/>
        <v>LKDRAM4</v>
      </c>
      <c r="AA385" s="23" t="str">
        <f t="shared" si="98"/>
        <v>GIR</v>
      </c>
      <c r="AB385" s="23" t="str">
        <f t="shared" si="99"/>
        <v>GIR2</v>
      </c>
      <c r="AC385" s="23" t="str">
        <f t="shared" si="100"/>
        <v>RS_GIR</v>
      </c>
      <c r="AD385" s="23" t="str">
        <f t="shared" si="101"/>
        <v>Bommrajpeth</v>
      </c>
      <c r="AE385" s="23" t="str">
        <f t="shared" si="102"/>
        <v>KSR3</v>
      </c>
    </row>
    <row r="386" spans="1:31" ht="18.75" x14ac:dyDescent="0.25">
      <c r="A386" s="1">
        <f t="shared" si="82"/>
        <v>385</v>
      </c>
      <c r="B386" s="1">
        <v>50027</v>
      </c>
      <c r="C386" s="1" t="s">
        <v>2275</v>
      </c>
      <c r="D386" s="1" t="s">
        <v>3296</v>
      </c>
      <c r="E386" s="1" t="s">
        <v>2815</v>
      </c>
      <c r="F386" s="12">
        <v>28.571000000000002</v>
      </c>
      <c r="G386" s="12">
        <v>29.675999999999998</v>
      </c>
      <c r="H386" s="3">
        <v>59</v>
      </c>
      <c r="I386" s="12">
        <v>64</v>
      </c>
      <c r="J386" s="12">
        <v>21.318999999999999</v>
      </c>
      <c r="K386" s="12">
        <v>22.366</v>
      </c>
      <c r="L386" s="12">
        <v>0</v>
      </c>
      <c r="M386" s="3">
        <v>29</v>
      </c>
      <c r="N386" s="2">
        <v>23</v>
      </c>
      <c r="O386" s="3">
        <v>45</v>
      </c>
      <c r="P386" s="20">
        <f t="shared" si="83"/>
        <v>86.855840000000001</v>
      </c>
      <c r="Q386" s="20">
        <f t="shared" si="84"/>
        <v>90.215040000000002</v>
      </c>
      <c r="R386" s="20">
        <f t="shared" si="78"/>
        <v>192</v>
      </c>
      <c r="S386" s="20">
        <f t="shared" si="85"/>
        <v>55.429400000000001</v>
      </c>
      <c r="T386" s="21">
        <f t="shared" si="86"/>
        <v>58.151600000000002</v>
      </c>
      <c r="U386" s="20"/>
      <c r="V386" s="20">
        <f t="shared" si="87"/>
        <v>88.16</v>
      </c>
      <c r="W386" s="20">
        <f t="shared" si="88"/>
        <v>59.800000000000004</v>
      </c>
      <c r="X386" s="20">
        <f t="shared" si="80"/>
        <v>135</v>
      </c>
      <c r="Y386" s="23" t="str">
        <f t="shared" si="81"/>
        <v>LKDRM2</v>
      </c>
      <c r="Z386" s="23" t="str">
        <f t="shared" si="97"/>
        <v>Solakpalli</v>
      </c>
      <c r="AA386" s="23" t="str">
        <f t="shared" si="98"/>
        <v>GIR</v>
      </c>
      <c r="AB386" s="23" t="str">
        <f t="shared" si="99"/>
        <v>RS_GIR</v>
      </c>
      <c r="AC386" s="23" t="str">
        <f t="shared" si="100"/>
        <v>GIR2</v>
      </c>
      <c r="AD386" s="23" t="str">
        <f t="shared" si="101"/>
        <v>Bommrajpeth</v>
      </c>
      <c r="AE386" s="23" t="str">
        <f t="shared" si="102"/>
        <v>KSR3</v>
      </c>
    </row>
    <row r="387" spans="1:31" ht="18.75" x14ac:dyDescent="0.25">
      <c r="A387" s="1">
        <f t="shared" si="82"/>
        <v>386</v>
      </c>
      <c r="B387" s="1">
        <v>35842</v>
      </c>
      <c r="C387" s="1" t="s">
        <v>229</v>
      </c>
      <c r="D387" s="1" t="s">
        <v>3297</v>
      </c>
      <c r="E387" s="1" t="s">
        <v>2715</v>
      </c>
      <c r="F387" s="12">
        <v>54.012999999999998</v>
      </c>
      <c r="G387" s="12">
        <v>54.152000000000001</v>
      </c>
      <c r="H387" s="3">
        <v>77</v>
      </c>
      <c r="I387" s="12">
        <v>82</v>
      </c>
      <c r="J387" s="12">
        <v>34.78</v>
      </c>
      <c r="K387" s="12">
        <v>34.256</v>
      </c>
      <c r="L387" s="12">
        <v>0</v>
      </c>
      <c r="M387" s="3">
        <v>35</v>
      </c>
      <c r="N387" s="3">
        <v>34</v>
      </c>
      <c r="O387" s="3">
        <v>63</v>
      </c>
      <c r="P387" s="20">
        <f t="shared" ref="P387:P450" si="103">F387*3.04</f>
        <v>164.19952000000001</v>
      </c>
      <c r="Q387" s="20">
        <f t="shared" ref="Q387:Q450" si="104">G387*3.04</f>
        <v>164.62208000000001</v>
      </c>
      <c r="R387" s="20">
        <f t="shared" ref="R387:R450" si="105">I387*3</f>
        <v>246</v>
      </c>
      <c r="S387" s="20">
        <f t="shared" ref="S387:S450" si="106">J387*2.6</f>
        <v>90.428000000000011</v>
      </c>
      <c r="T387" s="21">
        <f t="shared" ref="T387:T450" si="107">K387*2.6</f>
        <v>89.065600000000003</v>
      </c>
      <c r="U387" s="20"/>
      <c r="V387" s="20">
        <f t="shared" ref="V387:V450" si="108">M387*3.04</f>
        <v>106.4</v>
      </c>
      <c r="W387" s="20">
        <f t="shared" ref="W387:W450" si="109">N387*2.6</f>
        <v>88.4</v>
      </c>
      <c r="X387" s="20">
        <f t="shared" ref="X387:X450" si="110">O387*3</f>
        <v>189</v>
      </c>
      <c r="Y387" s="23" t="str">
        <f t="shared" ref="Y387:Y450" si="111">INDEX($P$1:$X$1,MATCH(MIN(P387:X387),P387:X387,0))</f>
        <v>Solakpalli</v>
      </c>
      <c r="Z387" s="23" t="str">
        <f t="shared" si="97"/>
        <v>LKDRM2</v>
      </c>
      <c r="AA387" s="23" t="str">
        <f t="shared" si="98"/>
        <v>RS_GIR</v>
      </c>
      <c r="AB387" s="23" t="str">
        <f t="shared" si="99"/>
        <v>GIR</v>
      </c>
      <c r="AC387" s="23" t="str">
        <f t="shared" si="100"/>
        <v>GIR2</v>
      </c>
      <c r="AD387" s="23" t="str">
        <f t="shared" si="101"/>
        <v>Bommrajpeth</v>
      </c>
      <c r="AE387" s="23" t="str">
        <f t="shared" si="102"/>
        <v>KSR3</v>
      </c>
    </row>
    <row r="388" spans="1:31" ht="18.75" x14ac:dyDescent="0.25">
      <c r="A388" s="1">
        <f t="shared" ref="A388:A451" si="112">A387+1</f>
        <v>387</v>
      </c>
      <c r="B388" s="1">
        <v>39274</v>
      </c>
      <c r="C388" s="1" t="s">
        <v>491</v>
      </c>
      <c r="D388" s="1" t="s">
        <v>3298</v>
      </c>
      <c r="E388" s="1" t="s">
        <v>1334</v>
      </c>
      <c r="F388" s="12">
        <v>30.510999999999999</v>
      </c>
      <c r="G388" s="12">
        <v>30.65</v>
      </c>
      <c r="H388" s="2">
        <v>58</v>
      </c>
      <c r="I388" s="12">
        <v>63</v>
      </c>
      <c r="J388" s="12">
        <v>29</v>
      </c>
      <c r="K388" s="12">
        <v>27</v>
      </c>
      <c r="L388" s="12">
        <v>0</v>
      </c>
      <c r="M388" s="2">
        <v>31.5</v>
      </c>
      <c r="N388" s="3">
        <v>27</v>
      </c>
      <c r="O388" s="3">
        <v>43</v>
      </c>
      <c r="P388" s="20">
        <f t="shared" si="103"/>
        <v>92.753439999999998</v>
      </c>
      <c r="Q388" s="20">
        <f t="shared" si="104"/>
        <v>93.176000000000002</v>
      </c>
      <c r="R388" s="20">
        <f t="shared" si="105"/>
        <v>189</v>
      </c>
      <c r="S388" s="20">
        <f t="shared" si="106"/>
        <v>75.400000000000006</v>
      </c>
      <c r="T388" s="21">
        <f t="shared" si="107"/>
        <v>70.2</v>
      </c>
      <c r="U388" s="20"/>
      <c r="V388" s="20">
        <f t="shared" si="108"/>
        <v>95.76</v>
      </c>
      <c r="W388" s="20">
        <f t="shared" si="109"/>
        <v>70.2</v>
      </c>
      <c r="X388" s="20">
        <f t="shared" si="110"/>
        <v>129</v>
      </c>
      <c r="Y388" s="23" t="str">
        <f t="shared" si="111"/>
        <v>LKDRAM4</v>
      </c>
      <c r="Z388" s="23" t="str">
        <f t="shared" si="97"/>
        <v>LKDRM2</v>
      </c>
      <c r="AA388" s="23" t="str">
        <f t="shared" si="98"/>
        <v>GIR</v>
      </c>
      <c r="AB388" s="23" t="str">
        <f t="shared" si="99"/>
        <v>GIR2</v>
      </c>
      <c r="AC388" s="23" t="str">
        <f t="shared" si="100"/>
        <v>RS_GIR</v>
      </c>
      <c r="AD388" s="23" t="str">
        <f t="shared" si="101"/>
        <v>Bommrajpeth</v>
      </c>
      <c r="AE388" s="23" t="str">
        <f t="shared" si="102"/>
        <v>KSR3</v>
      </c>
    </row>
    <row r="389" spans="1:31" ht="18.75" x14ac:dyDescent="0.25">
      <c r="A389" s="1">
        <f t="shared" si="112"/>
        <v>388</v>
      </c>
      <c r="B389" s="1">
        <v>42121</v>
      </c>
      <c r="C389" s="1" t="s">
        <v>235</v>
      </c>
      <c r="D389" s="1" t="s">
        <v>3299</v>
      </c>
      <c r="E389" s="1" t="s">
        <v>1341</v>
      </c>
      <c r="F389" s="12">
        <v>17.09</v>
      </c>
      <c r="G389" s="12">
        <v>17.228000000000002</v>
      </c>
      <c r="H389" s="3">
        <v>45</v>
      </c>
      <c r="I389" s="12">
        <v>50</v>
      </c>
      <c r="J389" s="12">
        <v>36</v>
      </c>
      <c r="K389" s="12">
        <v>38</v>
      </c>
      <c r="L389" s="12">
        <v>0</v>
      </c>
      <c r="M389" s="3">
        <v>36</v>
      </c>
      <c r="N389" s="2">
        <v>24.07</v>
      </c>
      <c r="O389" s="2">
        <v>27</v>
      </c>
      <c r="P389" s="20">
        <f t="shared" si="103"/>
        <v>51.953600000000002</v>
      </c>
      <c r="Q389" s="20">
        <f t="shared" si="104"/>
        <v>52.373120000000007</v>
      </c>
      <c r="R389" s="20">
        <f t="shared" si="105"/>
        <v>150</v>
      </c>
      <c r="S389" s="20">
        <f t="shared" si="106"/>
        <v>93.600000000000009</v>
      </c>
      <c r="T389" s="21">
        <f t="shared" si="107"/>
        <v>98.8</v>
      </c>
      <c r="U389" s="20"/>
      <c r="V389" s="20">
        <f t="shared" si="108"/>
        <v>109.44</v>
      </c>
      <c r="W389" s="20">
        <f t="shared" si="109"/>
        <v>62.582000000000001</v>
      </c>
      <c r="X389" s="20">
        <f t="shared" si="110"/>
        <v>81</v>
      </c>
      <c r="Y389" s="23" t="str">
        <f t="shared" si="111"/>
        <v>GIR</v>
      </c>
      <c r="Z389" s="23" t="str">
        <f t="shared" si="97"/>
        <v>Solakpalli</v>
      </c>
      <c r="AA389" s="23" t="str">
        <f t="shared" si="98"/>
        <v>Bommrajpeth</v>
      </c>
      <c r="AB389" s="23" t="str">
        <f t="shared" si="99"/>
        <v>LKDRM2</v>
      </c>
      <c r="AC389" s="23" t="str">
        <f t="shared" si="100"/>
        <v>LKDRAM4</v>
      </c>
      <c r="AD389" s="23" t="str">
        <f t="shared" si="101"/>
        <v>RS_GIR</v>
      </c>
      <c r="AE389" s="23" t="str">
        <f t="shared" si="102"/>
        <v>KSR3</v>
      </c>
    </row>
    <row r="390" spans="1:31" ht="18.75" x14ac:dyDescent="0.25">
      <c r="A390" s="1">
        <f t="shared" si="112"/>
        <v>389</v>
      </c>
      <c r="B390" s="1">
        <v>47737</v>
      </c>
      <c r="C390" s="1" t="s">
        <v>2014</v>
      </c>
      <c r="D390" s="1" t="s">
        <v>3300</v>
      </c>
      <c r="E390" s="1" t="s">
        <v>1309</v>
      </c>
      <c r="F390" s="12">
        <v>32.404000000000003</v>
      </c>
      <c r="G390" s="12">
        <v>32.238</v>
      </c>
      <c r="H390" s="3">
        <v>61</v>
      </c>
      <c r="I390" s="12">
        <v>66</v>
      </c>
      <c r="J390" s="12">
        <v>25.324000000000002</v>
      </c>
      <c r="K390" s="12">
        <v>23</v>
      </c>
      <c r="L390" s="12">
        <v>0</v>
      </c>
      <c r="M390" s="2">
        <v>33.5</v>
      </c>
      <c r="N390" s="2">
        <v>23</v>
      </c>
      <c r="O390" s="2">
        <v>40</v>
      </c>
      <c r="P390" s="20">
        <f t="shared" si="103"/>
        <v>98.508160000000018</v>
      </c>
      <c r="Q390" s="20">
        <f t="shared" si="104"/>
        <v>98.003519999999995</v>
      </c>
      <c r="R390" s="20">
        <f t="shared" si="105"/>
        <v>198</v>
      </c>
      <c r="S390" s="20">
        <f t="shared" si="106"/>
        <v>65.842400000000012</v>
      </c>
      <c r="T390" s="21">
        <f t="shared" si="107"/>
        <v>59.800000000000004</v>
      </c>
      <c r="U390" s="20"/>
      <c r="V390" s="20">
        <f t="shared" si="108"/>
        <v>101.84</v>
      </c>
      <c r="W390" s="20">
        <f t="shared" si="109"/>
        <v>59.800000000000004</v>
      </c>
      <c r="X390" s="20">
        <f t="shared" si="110"/>
        <v>120</v>
      </c>
      <c r="Y390" s="23" t="str">
        <f t="shared" si="111"/>
        <v>LKDRAM4</v>
      </c>
      <c r="Z390" s="23" t="str">
        <f t="shared" si="97"/>
        <v>LKDRM2</v>
      </c>
      <c r="AA390" s="23" t="str">
        <f t="shared" si="98"/>
        <v>GIR2</v>
      </c>
      <c r="AB390" s="23" t="str">
        <f t="shared" si="99"/>
        <v>GIR</v>
      </c>
      <c r="AC390" s="23" t="str">
        <f t="shared" si="100"/>
        <v>RS_GIR</v>
      </c>
      <c r="AD390" s="23" t="str">
        <f t="shared" si="101"/>
        <v>Bommrajpeth</v>
      </c>
      <c r="AE390" s="23" t="str">
        <f t="shared" si="102"/>
        <v>KSR3</v>
      </c>
    </row>
    <row r="391" spans="1:31" ht="18.75" x14ac:dyDescent="0.25">
      <c r="A391" s="1">
        <f t="shared" si="112"/>
        <v>390</v>
      </c>
      <c r="B391" s="1">
        <v>43188</v>
      </c>
      <c r="C391" s="1" t="s">
        <v>613</v>
      </c>
      <c r="D391" s="1" t="s">
        <v>3301</v>
      </c>
      <c r="E391" s="1" t="s">
        <v>1376</v>
      </c>
      <c r="F391" s="12">
        <v>30.774000000000001</v>
      </c>
      <c r="G391" s="12">
        <v>30.911999999999999</v>
      </c>
      <c r="H391" s="3">
        <v>58</v>
      </c>
      <c r="I391" s="12">
        <v>63</v>
      </c>
      <c r="J391" s="12">
        <v>25.215</v>
      </c>
      <c r="K391" s="12">
        <v>27</v>
      </c>
      <c r="L391" s="12">
        <v>0</v>
      </c>
      <c r="M391" s="2">
        <v>34.5</v>
      </c>
      <c r="N391" s="2">
        <v>29</v>
      </c>
      <c r="O391" s="3">
        <v>44</v>
      </c>
      <c r="P391" s="20">
        <f t="shared" si="103"/>
        <v>93.552959999999999</v>
      </c>
      <c r="Q391" s="20">
        <f t="shared" si="104"/>
        <v>93.972480000000004</v>
      </c>
      <c r="R391" s="20">
        <f t="shared" si="105"/>
        <v>189</v>
      </c>
      <c r="S391" s="20">
        <f t="shared" si="106"/>
        <v>65.558999999999997</v>
      </c>
      <c r="T391" s="21">
        <f t="shared" si="107"/>
        <v>70.2</v>
      </c>
      <c r="U391" s="20"/>
      <c r="V391" s="20">
        <f t="shared" si="108"/>
        <v>104.88</v>
      </c>
      <c r="W391" s="20">
        <f t="shared" si="109"/>
        <v>75.400000000000006</v>
      </c>
      <c r="X391" s="20">
        <f t="shared" si="110"/>
        <v>132</v>
      </c>
      <c r="Y391" s="23" t="str">
        <f t="shared" si="111"/>
        <v>LKDRM2</v>
      </c>
      <c r="Z391" s="23" t="str">
        <f t="shared" si="97"/>
        <v>Solakpalli</v>
      </c>
      <c r="AA391" s="23" t="str">
        <f t="shared" si="98"/>
        <v>GIR</v>
      </c>
      <c r="AB391" s="23" t="str">
        <f t="shared" si="99"/>
        <v>GIR2</v>
      </c>
      <c r="AC391" s="23" t="str">
        <f t="shared" si="100"/>
        <v>RS_GIR</v>
      </c>
      <c r="AD391" s="23" t="str">
        <f t="shared" si="101"/>
        <v>Bommrajpeth</v>
      </c>
      <c r="AE391" s="23" t="str">
        <f t="shared" si="102"/>
        <v>KSR3</v>
      </c>
    </row>
    <row r="392" spans="1:31" ht="18.75" x14ac:dyDescent="0.25">
      <c r="A392" s="1">
        <f t="shared" si="112"/>
        <v>391</v>
      </c>
      <c r="B392" s="1">
        <v>53719</v>
      </c>
      <c r="C392" s="1" t="s">
        <v>871</v>
      </c>
      <c r="D392" s="1" t="s">
        <v>3302</v>
      </c>
      <c r="E392" s="1" t="s">
        <v>2902</v>
      </c>
      <c r="F392" s="12">
        <v>23.585999999999999</v>
      </c>
      <c r="G392" s="12">
        <v>23.69</v>
      </c>
      <c r="H392" s="3">
        <v>51</v>
      </c>
      <c r="I392" s="12">
        <v>56</v>
      </c>
      <c r="J392" s="12">
        <v>29.015000000000001</v>
      </c>
      <c r="K392" s="12">
        <v>27</v>
      </c>
      <c r="L392" s="12">
        <v>0</v>
      </c>
      <c r="M392" s="3">
        <v>24</v>
      </c>
      <c r="N392" s="3">
        <v>22</v>
      </c>
      <c r="O392" s="3">
        <v>38</v>
      </c>
      <c r="P392" s="20">
        <f t="shared" si="103"/>
        <v>71.701439999999991</v>
      </c>
      <c r="Q392" s="20">
        <f t="shared" si="104"/>
        <v>72.017600000000002</v>
      </c>
      <c r="R392" s="20">
        <f t="shared" si="105"/>
        <v>168</v>
      </c>
      <c r="S392" s="20">
        <f t="shared" si="106"/>
        <v>75.439000000000007</v>
      </c>
      <c r="T392" s="21">
        <f t="shared" si="107"/>
        <v>70.2</v>
      </c>
      <c r="U392" s="20"/>
      <c r="V392" s="20">
        <f t="shared" si="108"/>
        <v>72.960000000000008</v>
      </c>
      <c r="W392" s="20">
        <f t="shared" si="109"/>
        <v>57.2</v>
      </c>
      <c r="X392" s="20">
        <f t="shared" si="110"/>
        <v>114</v>
      </c>
      <c r="Y392" s="23" t="str">
        <f t="shared" si="111"/>
        <v>Solakpalli</v>
      </c>
      <c r="Z392" s="23" t="str">
        <f t="shared" si="97"/>
        <v>GIR</v>
      </c>
      <c r="AA392" s="23" t="str">
        <f t="shared" si="98"/>
        <v>GIR2</v>
      </c>
      <c r="AB392" s="23" t="str">
        <f t="shared" si="99"/>
        <v>RS_GIR</v>
      </c>
      <c r="AC392" s="23" t="str">
        <f t="shared" si="100"/>
        <v>LKDRM2</v>
      </c>
      <c r="AD392" s="23" t="str">
        <f t="shared" si="101"/>
        <v>Bommrajpeth</v>
      </c>
      <c r="AE392" s="23" t="str">
        <f t="shared" si="102"/>
        <v>KSR3</v>
      </c>
    </row>
    <row r="393" spans="1:31" ht="18.75" x14ac:dyDescent="0.25">
      <c r="A393" s="1">
        <f t="shared" si="112"/>
        <v>392</v>
      </c>
      <c r="B393" s="1">
        <v>49747</v>
      </c>
      <c r="C393" s="1" t="s">
        <v>237</v>
      </c>
      <c r="D393" s="1" t="s">
        <v>3303</v>
      </c>
      <c r="E393" s="1" t="s">
        <v>1309</v>
      </c>
      <c r="F393" s="12">
        <v>32.549999999999997</v>
      </c>
      <c r="G393" s="12">
        <v>30.710999999999999</v>
      </c>
      <c r="H393" s="3">
        <v>61</v>
      </c>
      <c r="I393" s="12">
        <v>66</v>
      </c>
      <c r="J393" s="12">
        <v>25.324000000000002</v>
      </c>
      <c r="K393" s="12">
        <v>23</v>
      </c>
      <c r="L393" s="12">
        <v>0</v>
      </c>
      <c r="M393" s="2">
        <v>30.5</v>
      </c>
      <c r="N393" s="2">
        <v>25</v>
      </c>
      <c r="O393" s="2">
        <v>40</v>
      </c>
      <c r="P393" s="20">
        <f t="shared" si="103"/>
        <v>98.951999999999998</v>
      </c>
      <c r="Q393" s="20">
        <f t="shared" si="104"/>
        <v>93.361440000000002</v>
      </c>
      <c r="R393" s="20">
        <f t="shared" si="105"/>
        <v>198</v>
      </c>
      <c r="S393" s="20">
        <f t="shared" si="106"/>
        <v>65.842400000000012</v>
      </c>
      <c r="T393" s="21">
        <f t="shared" si="107"/>
        <v>59.800000000000004</v>
      </c>
      <c r="U393" s="20"/>
      <c r="V393" s="20">
        <f t="shared" si="108"/>
        <v>92.72</v>
      </c>
      <c r="W393" s="20">
        <f t="shared" si="109"/>
        <v>65</v>
      </c>
      <c r="X393" s="20">
        <f t="shared" si="110"/>
        <v>120</v>
      </c>
      <c r="Y393" s="23" t="str">
        <f t="shared" si="111"/>
        <v>LKDRAM4</v>
      </c>
      <c r="Z393" s="23" t="str">
        <f t="shared" si="97"/>
        <v>LKDRM2</v>
      </c>
      <c r="AA393" s="23" t="str">
        <f t="shared" si="98"/>
        <v>RS_GIR</v>
      </c>
      <c r="AB393" s="23" t="str">
        <f t="shared" si="99"/>
        <v>GIR2</v>
      </c>
      <c r="AC393" s="23" t="str">
        <f t="shared" si="100"/>
        <v>GIR</v>
      </c>
      <c r="AD393" s="23" t="str">
        <f t="shared" si="101"/>
        <v>Bommrajpeth</v>
      </c>
      <c r="AE393" s="23" t="str">
        <f t="shared" si="102"/>
        <v>KSR3</v>
      </c>
    </row>
    <row r="394" spans="1:31" ht="18.75" x14ac:dyDescent="0.25">
      <c r="A394" s="1">
        <f t="shared" si="112"/>
        <v>393</v>
      </c>
      <c r="B394" s="1">
        <v>24691</v>
      </c>
      <c r="C394" s="1" t="s">
        <v>1329</v>
      </c>
      <c r="D394" s="1" t="s">
        <v>3304</v>
      </c>
      <c r="E394" s="1" t="s">
        <v>2260</v>
      </c>
      <c r="F394" s="12">
        <v>26.635000000000002</v>
      </c>
      <c r="G394" s="12">
        <v>26.774000000000001</v>
      </c>
      <c r="H394" s="3">
        <v>51</v>
      </c>
      <c r="I394" s="12">
        <v>56</v>
      </c>
      <c r="J394" s="12">
        <v>30</v>
      </c>
      <c r="K394" s="12">
        <v>32</v>
      </c>
      <c r="L394" s="12">
        <v>0</v>
      </c>
      <c r="M394" s="3">
        <v>27</v>
      </c>
      <c r="N394" s="3">
        <v>30</v>
      </c>
      <c r="O394" s="3">
        <v>40</v>
      </c>
      <c r="P394" s="20">
        <f t="shared" si="103"/>
        <v>80.970400000000012</v>
      </c>
      <c r="Q394" s="20">
        <f t="shared" si="104"/>
        <v>81.392960000000002</v>
      </c>
      <c r="R394" s="20">
        <f t="shared" si="105"/>
        <v>168</v>
      </c>
      <c r="S394" s="20">
        <f t="shared" si="106"/>
        <v>78</v>
      </c>
      <c r="T394" s="21">
        <f t="shared" si="107"/>
        <v>83.2</v>
      </c>
      <c r="U394" s="20"/>
      <c r="V394" s="20">
        <f t="shared" si="108"/>
        <v>82.08</v>
      </c>
      <c r="W394" s="20">
        <f t="shared" si="109"/>
        <v>78</v>
      </c>
      <c r="X394" s="20">
        <f t="shared" si="110"/>
        <v>120</v>
      </c>
      <c r="Y394" s="23" t="str">
        <f t="shared" si="111"/>
        <v>LKDRM2</v>
      </c>
      <c r="Z394" s="23" t="str">
        <f t="shared" si="97"/>
        <v>GIR</v>
      </c>
      <c r="AA394" s="23" t="str">
        <f t="shared" si="98"/>
        <v>GIR2</v>
      </c>
      <c r="AB394" s="23" t="str">
        <f t="shared" si="99"/>
        <v>RS_GIR</v>
      </c>
      <c r="AC394" s="23" t="str">
        <f t="shared" si="100"/>
        <v>LKDRAM4</v>
      </c>
      <c r="AD394" s="23" t="str">
        <f t="shared" si="101"/>
        <v>Bommrajpeth</v>
      </c>
      <c r="AE394" s="23" t="str">
        <f t="shared" si="102"/>
        <v>KSR3</v>
      </c>
    </row>
    <row r="395" spans="1:31" ht="18.75" x14ac:dyDescent="0.25">
      <c r="A395" s="1">
        <f t="shared" si="112"/>
        <v>394</v>
      </c>
      <c r="B395" s="1">
        <v>49193</v>
      </c>
      <c r="C395" s="1" t="s">
        <v>119</v>
      </c>
      <c r="D395" s="1" t="s">
        <v>3305</v>
      </c>
      <c r="E395" s="1" t="s">
        <v>1340</v>
      </c>
      <c r="F395" s="12">
        <v>34.372999999999998</v>
      </c>
      <c r="G395" s="12">
        <v>34.511000000000003</v>
      </c>
      <c r="H395" s="3">
        <v>61</v>
      </c>
      <c r="I395" s="12">
        <v>66</v>
      </c>
      <c r="J395" s="12">
        <v>29.844999999999999</v>
      </c>
      <c r="K395" s="12">
        <v>29.321000000000002</v>
      </c>
      <c r="L395" s="12">
        <v>0</v>
      </c>
      <c r="M395" s="3">
        <v>34</v>
      </c>
      <c r="N395" s="3">
        <v>33</v>
      </c>
      <c r="O395" s="3">
        <v>50</v>
      </c>
      <c r="P395" s="20">
        <f t="shared" si="103"/>
        <v>104.49391999999999</v>
      </c>
      <c r="Q395" s="20">
        <f t="shared" si="104"/>
        <v>104.91344000000001</v>
      </c>
      <c r="R395" s="20">
        <f t="shared" si="105"/>
        <v>198</v>
      </c>
      <c r="S395" s="20">
        <f t="shared" si="106"/>
        <v>77.596999999999994</v>
      </c>
      <c r="T395" s="21">
        <f t="shared" si="107"/>
        <v>76.2346</v>
      </c>
      <c r="U395" s="20"/>
      <c r="V395" s="20">
        <f t="shared" si="108"/>
        <v>103.36</v>
      </c>
      <c r="W395" s="20">
        <f t="shared" si="109"/>
        <v>85.8</v>
      </c>
      <c r="X395" s="20">
        <f t="shared" si="110"/>
        <v>150</v>
      </c>
      <c r="Y395" s="23" t="str">
        <f t="shared" si="111"/>
        <v>LKDRAM4</v>
      </c>
      <c r="Z395" s="23" t="str">
        <f t="shared" si="97"/>
        <v>Solakpalli</v>
      </c>
      <c r="AA395" s="23" t="str">
        <f t="shared" si="98"/>
        <v>RS_GIR</v>
      </c>
      <c r="AB395" s="23" t="str">
        <f t="shared" si="99"/>
        <v>GIR</v>
      </c>
      <c r="AC395" s="23" t="str">
        <f t="shared" si="100"/>
        <v>GIR2</v>
      </c>
      <c r="AD395" s="23" t="str">
        <f t="shared" si="101"/>
        <v>Bommrajpeth</v>
      </c>
      <c r="AE395" s="23" t="str">
        <f t="shared" si="102"/>
        <v>KSR3</v>
      </c>
    </row>
    <row r="396" spans="1:31" ht="18.75" x14ac:dyDescent="0.25">
      <c r="A396" s="1">
        <f t="shared" si="112"/>
        <v>395</v>
      </c>
      <c r="B396" s="1">
        <v>42864</v>
      </c>
      <c r="C396" s="1" t="s">
        <v>255</v>
      </c>
      <c r="D396" s="1" t="s">
        <v>3306</v>
      </c>
      <c r="E396" s="1" t="s">
        <v>1528</v>
      </c>
      <c r="F396" s="12">
        <v>23.126999999999999</v>
      </c>
      <c r="G396" s="12">
        <v>23.265000000000001</v>
      </c>
      <c r="H396" s="3">
        <v>45</v>
      </c>
      <c r="I396" s="12">
        <v>50</v>
      </c>
      <c r="J396" s="12">
        <v>36</v>
      </c>
      <c r="K396" s="12">
        <v>38</v>
      </c>
      <c r="L396" s="12">
        <v>0</v>
      </c>
      <c r="M396" s="2">
        <v>24</v>
      </c>
      <c r="N396" s="3">
        <v>32</v>
      </c>
      <c r="O396" s="2">
        <v>32</v>
      </c>
      <c r="P396" s="20">
        <f t="shared" si="103"/>
        <v>70.306079999999994</v>
      </c>
      <c r="Q396" s="20">
        <f t="shared" si="104"/>
        <v>70.7256</v>
      </c>
      <c r="R396" s="20">
        <f t="shared" si="105"/>
        <v>150</v>
      </c>
      <c r="S396" s="20">
        <f t="shared" si="106"/>
        <v>93.600000000000009</v>
      </c>
      <c r="T396" s="21">
        <f t="shared" si="107"/>
        <v>98.8</v>
      </c>
      <c r="U396" s="20"/>
      <c r="V396" s="20">
        <f t="shared" si="108"/>
        <v>72.960000000000008</v>
      </c>
      <c r="W396" s="20">
        <f t="shared" si="109"/>
        <v>83.2</v>
      </c>
      <c r="X396" s="20">
        <f t="shared" si="110"/>
        <v>96</v>
      </c>
      <c r="Y396" s="23" t="str">
        <f t="shared" si="111"/>
        <v>GIR</v>
      </c>
      <c r="Z396" s="23" t="str">
        <f t="shared" si="97"/>
        <v>RS_GIR</v>
      </c>
      <c r="AA396" s="23" t="str">
        <f t="shared" si="98"/>
        <v>Solakpalli</v>
      </c>
      <c r="AB396" s="23" t="str">
        <f t="shared" si="99"/>
        <v>LKDRM2</v>
      </c>
      <c r="AC396" s="23" t="str">
        <f t="shared" si="100"/>
        <v>Bommrajpeth</v>
      </c>
      <c r="AD396" s="23" t="str">
        <f t="shared" si="101"/>
        <v>LKDRAM4</v>
      </c>
      <c r="AE396" s="23" t="str">
        <f t="shared" si="102"/>
        <v>KSR3</v>
      </c>
    </row>
    <row r="397" spans="1:31" ht="18.75" x14ac:dyDescent="0.25">
      <c r="A397" s="1">
        <f t="shared" si="112"/>
        <v>396</v>
      </c>
      <c r="B397" s="1">
        <v>43800</v>
      </c>
      <c r="C397" s="1" t="s">
        <v>1772</v>
      </c>
      <c r="D397" s="1" t="s">
        <v>3307</v>
      </c>
      <c r="E397" s="1" t="s">
        <v>1528</v>
      </c>
      <c r="F397" s="12">
        <v>13.789</v>
      </c>
      <c r="G397" s="12">
        <v>13.927</v>
      </c>
      <c r="H397" s="3">
        <v>45</v>
      </c>
      <c r="I397" s="12">
        <v>50</v>
      </c>
      <c r="J397" s="12">
        <v>36</v>
      </c>
      <c r="K397" s="12">
        <v>38</v>
      </c>
      <c r="L397" s="12">
        <v>0</v>
      </c>
      <c r="M397" s="2">
        <v>14.5</v>
      </c>
      <c r="N397" s="3">
        <v>38</v>
      </c>
      <c r="O397" s="2">
        <v>32</v>
      </c>
      <c r="P397" s="20">
        <f t="shared" si="103"/>
        <v>41.918559999999999</v>
      </c>
      <c r="Q397" s="20">
        <f t="shared" si="104"/>
        <v>42.338079999999998</v>
      </c>
      <c r="R397" s="20">
        <f t="shared" si="105"/>
        <v>150</v>
      </c>
      <c r="S397" s="20">
        <f t="shared" si="106"/>
        <v>93.600000000000009</v>
      </c>
      <c r="T397" s="21">
        <f t="shared" si="107"/>
        <v>98.8</v>
      </c>
      <c r="U397" s="20"/>
      <c r="V397" s="20">
        <f t="shared" si="108"/>
        <v>44.08</v>
      </c>
      <c r="W397" s="20">
        <f t="shared" si="109"/>
        <v>98.8</v>
      </c>
      <c r="X397" s="20">
        <f t="shared" si="110"/>
        <v>96</v>
      </c>
      <c r="Y397" s="23" t="str">
        <f t="shared" si="111"/>
        <v>GIR</v>
      </c>
      <c r="Z397" s="23" t="str">
        <f t="shared" si="97"/>
        <v>RS_GIR</v>
      </c>
      <c r="AA397" s="23" t="str">
        <f t="shared" si="98"/>
        <v>LKDRM2</v>
      </c>
      <c r="AB397" s="23" t="str">
        <f t="shared" si="99"/>
        <v>Bommrajpeth</v>
      </c>
      <c r="AC397" s="23" t="str">
        <f t="shared" si="100"/>
        <v>LKDRAM4</v>
      </c>
      <c r="AD397" s="23" t="str">
        <f t="shared" si="101"/>
        <v>LKDRAM4</v>
      </c>
      <c r="AE397" s="23" t="str">
        <f t="shared" si="102"/>
        <v>KSR3</v>
      </c>
    </row>
    <row r="398" spans="1:31" ht="18.75" x14ac:dyDescent="0.25">
      <c r="A398" s="1">
        <f t="shared" si="112"/>
        <v>397</v>
      </c>
      <c r="B398" s="1">
        <v>7411</v>
      </c>
      <c r="C398" s="1" t="s">
        <v>233</v>
      </c>
      <c r="D398" s="1" t="s">
        <v>3308</v>
      </c>
      <c r="E398" s="1" t="s">
        <v>1508</v>
      </c>
      <c r="F398" s="12">
        <v>34.688000000000002</v>
      </c>
      <c r="G398" s="12">
        <v>34.826000000000001</v>
      </c>
      <c r="H398" s="2">
        <v>51.56</v>
      </c>
      <c r="I398" s="12">
        <v>59.56</v>
      </c>
      <c r="J398" s="12">
        <v>27.347999999999999</v>
      </c>
      <c r="K398" s="12">
        <v>22.771999999999998</v>
      </c>
      <c r="L398" s="12">
        <v>0</v>
      </c>
      <c r="M398" s="2">
        <v>35.5</v>
      </c>
      <c r="N398" s="2">
        <v>25</v>
      </c>
      <c r="O398" s="3">
        <v>51</v>
      </c>
      <c r="P398" s="20">
        <f t="shared" si="103"/>
        <v>105.45152</v>
      </c>
      <c r="Q398" s="20">
        <f t="shared" si="104"/>
        <v>105.87104000000001</v>
      </c>
      <c r="R398" s="20">
        <f t="shared" si="105"/>
        <v>178.68</v>
      </c>
      <c r="S398" s="20">
        <f t="shared" si="106"/>
        <v>71.104799999999997</v>
      </c>
      <c r="T398" s="21">
        <f t="shared" si="107"/>
        <v>59.2072</v>
      </c>
      <c r="U398" s="20"/>
      <c r="V398" s="20">
        <f t="shared" si="108"/>
        <v>107.92</v>
      </c>
      <c r="W398" s="20">
        <f t="shared" si="109"/>
        <v>65</v>
      </c>
      <c r="X398" s="20">
        <f t="shared" si="110"/>
        <v>153</v>
      </c>
      <c r="Y398" s="23" t="str">
        <f t="shared" si="111"/>
        <v>LKDRAM4</v>
      </c>
      <c r="Z398" s="23" t="str">
        <f t="shared" si="97"/>
        <v>LKDRM2</v>
      </c>
      <c r="AA398" s="23" t="str">
        <f t="shared" si="98"/>
        <v>GIR</v>
      </c>
      <c r="AB398" s="23" t="str">
        <f t="shared" si="99"/>
        <v>GIR2</v>
      </c>
      <c r="AC398" s="23" t="str">
        <f t="shared" si="100"/>
        <v>RS_GIR</v>
      </c>
      <c r="AD398" s="23" t="str">
        <f t="shared" si="101"/>
        <v>Bommrajpeth</v>
      </c>
      <c r="AE398" s="23" t="str">
        <f t="shared" si="102"/>
        <v>KSR3</v>
      </c>
    </row>
    <row r="399" spans="1:31" ht="18.75" x14ac:dyDescent="0.25">
      <c r="A399" s="1">
        <f t="shared" si="112"/>
        <v>398</v>
      </c>
      <c r="B399" s="1">
        <v>52156</v>
      </c>
      <c r="C399" s="1" t="s">
        <v>1009</v>
      </c>
      <c r="D399" s="1" t="s">
        <v>3309</v>
      </c>
      <c r="E399" s="1" t="s">
        <v>2779</v>
      </c>
      <c r="F399" s="12">
        <v>28.782</v>
      </c>
      <c r="G399" s="12">
        <v>31</v>
      </c>
      <c r="H399" s="3">
        <v>56</v>
      </c>
      <c r="I399" s="12">
        <v>61</v>
      </c>
      <c r="J399" s="12">
        <v>17.483000000000001</v>
      </c>
      <c r="K399" s="12">
        <v>16.959</v>
      </c>
      <c r="L399" s="12">
        <v>0</v>
      </c>
      <c r="M399" s="3">
        <v>29</v>
      </c>
      <c r="N399" s="2">
        <v>25.166666666666668</v>
      </c>
      <c r="O399" s="3">
        <v>42</v>
      </c>
      <c r="P399" s="20">
        <f t="shared" si="103"/>
        <v>87.497280000000003</v>
      </c>
      <c r="Q399" s="20">
        <f t="shared" si="104"/>
        <v>94.24</v>
      </c>
      <c r="R399" s="20">
        <f t="shared" si="105"/>
        <v>183</v>
      </c>
      <c r="S399" s="20">
        <f t="shared" si="106"/>
        <v>45.455800000000004</v>
      </c>
      <c r="T399" s="21">
        <f t="shared" si="107"/>
        <v>44.093400000000003</v>
      </c>
      <c r="U399" s="20"/>
      <c r="V399" s="20">
        <f t="shared" si="108"/>
        <v>88.16</v>
      </c>
      <c r="W399" s="20">
        <f t="shared" si="109"/>
        <v>65.433333333333337</v>
      </c>
      <c r="X399" s="20">
        <f t="shared" si="110"/>
        <v>126</v>
      </c>
      <c r="Y399" s="23" t="str">
        <f t="shared" si="111"/>
        <v>LKDRAM4</v>
      </c>
      <c r="Z399" s="23" t="str">
        <f t="shared" si="97"/>
        <v>Solakpalli</v>
      </c>
      <c r="AA399" s="23" t="str">
        <f t="shared" si="98"/>
        <v>GIR</v>
      </c>
      <c r="AB399" s="23" t="str">
        <f t="shared" si="99"/>
        <v>RS_GIR</v>
      </c>
      <c r="AC399" s="23" t="str">
        <f t="shared" si="100"/>
        <v>GIR2</v>
      </c>
      <c r="AD399" s="23" t="str">
        <f t="shared" si="101"/>
        <v>Bommrajpeth</v>
      </c>
      <c r="AE399" s="23" t="str">
        <f t="shared" si="102"/>
        <v>KSR3</v>
      </c>
    </row>
    <row r="400" spans="1:31" ht="18.75" x14ac:dyDescent="0.25">
      <c r="A400" s="1">
        <f t="shared" si="112"/>
        <v>399</v>
      </c>
      <c r="B400" s="1">
        <v>49786</v>
      </c>
      <c r="C400" s="1" t="s">
        <v>2243</v>
      </c>
      <c r="D400" s="1" t="s">
        <v>3310</v>
      </c>
      <c r="E400" s="1" t="s">
        <v>1309</v>
      </c>
      <c r="F400" s="12">
        <v>32.738</v>
      </c>
      <c r="G400" s="12">
        <v>32.875999999999998</v>
      </c>
      <c r="H400" s="3">
        <v>61</v>
      </c>
      <c r="I400" s="12">
        <v>66</v>
      </c>
      <c r="J400" s="12">
        <v>25.324000000000002</v>
      </c>
      <c r="K400" s="12">
        <v>23</v>
      </c>
      <c r="L400" s="12">
        <v>0</v>
      </c>
      <c r="M400" s="3">
        <v>33</v>
      </c>
      <c r="N400" s="2">
        <v>25</v>
      </c>
      <c r="O400" s="2">
        <v>40</v>
      </c>
      <c r="P400" s="20">
        <f t="shared" si="103"/>
        <v>99.523520000000005</v>
      </c>
      <c r="Q400" s="20">
        <f t="shared" si="104"/>
        <v>99.943039999999996</v>
      </c>
      <c r="R400" s="20">
        <f t="shared" si="105"/>
        <v>198</v>
      </c>
      <c r="S400" s="20">
        <f t="shared" si="106"/>
        <v>65.842400000000012</v>
      </c>
      <c r="T400" s="21">
        <f t="shared" si="107"/>
        <v>59.800000000000004</v>
      </c>
      <c r="U400" s="20"/>
      <c r="V400" s="20">
        <f t="shared" si="108"/>
        <v>100.32000000000001</v>
      </c>
      <c r="W400" s="20">
        <f t="shared" si="109"/>
        <v>65</v>
      </c>
      <c r="X400" s="20">
        <f t="shared" si="110"/>
        <v>120</v>
      </c>
      <c r="Y400" s="23" t="str">
        <f t="shared" si="111"/>
        <v>LKDRAM4</v>
      </c>
      <c r="Z400" s="23" t="str">
        <f t="shared" si="97"/>
        <v>LKDRM2</v>
      </c>
      <c r="AA400" s="23" t="str">
        <f t="shared" si="98"/>
        <v>GIR</v>
      </c>
      <c r="AB400" s="23" t="str">
        <f t="shared" si="99"/>
        <v>GIR2</v>
      </c>
      <c r="AC400" s="23" t="str">
        <f t="shared" si="100"/>
        <v>RS_GIR</v>
      </c>
      <c r="AD400" s="23" t="str">
        <f t="shared" si="101"/>
        <v>Bommrajpeth</v>
      </c>
      <c r="AE400" s="23" t="str">
        <f t="shared" si="102"/>
        <v>KSR3</v>
      </c>
    </row>
    <row r="401" spans="1:31" ht="18.75" x14ac:dyDescent="0.25">
      <c r="A401" s="1">
        <f t="shared" si="112"/>
        <v>400</v>
      </c>
      <c r="B401" s="1">
        <v>49167</v>
      </c>
      <c r="C401" s="1" t="s">
        <v>489</v>
      </c>
      <c r="D401" s="1" t="s">
        <v>3311</v>
      </c>
      <c r="E401" s="1" t="s">
        <v>1407</v>
      </c>
      <c r="F401" s="12">
        <v>38.722999999999999</v>
      </c>
      <c r="G401" s="12">
        <v>38.860999999999997</v>
      </c>
      <c r="H401" s="2">
        <v>54.83</v>
      </c>
      <c r="I401" s="12">
        <v>62.83</v>
      </c>
      <c r="J401" s="12">
        <v>26.91</v>
      </c>
      <c r="K401" s="12">
        <v>26.234000000000002</v>
      </c>
      <c r="L401" s="12">
        <v>0</v>
      </c>
      <c r="M401" s="3">
        <v>39</v>
      </c>
      <c r="N401" s="3">
        <v>30</v>
      </c>
      <c r="O401" s="2">
        <v>53</v>
      </c>
      <c r="P401" s="20">
        <f t="shared" si="103"/>
        <v>117.71791999999999</v>
      </c>
      <c r="Q401" s="20">
        <f t="shared" si="104"/>
        <v>118.13744</v>
      </c>
      <c r="R401" s="20">
        <f t="shared" si="105"/>
        <v>188.49</v>
      </c>
      <c r="S401" s="20">
        <f t="shared" si="106"/>
        <v>69.966000000000008</v>
      </c>
      <c r="T401" s="21">
        <f t="shared" si="107"/>
        <v>68.208400000000012</v>
      </c>
      <c r="U401" s="20"/>
      <c r="V401" s="20">
        <f t="shared" si="108"/>
        <v>118.56</v>
      </c>
      <c r="W401" s="20">
        <f t="shared" si="109"/>
        <v>78</v>
      </c>
      <c r="X401" s="20">
        <f t="shared" si="110"/>
        <v>159</v>
      </c>
      <c r="Y401" s="23" t="str">
        <f t="shared" si="111"/>
        <v>LKDRAM4</v>
      </c>
      <c r="Z401" s="23" t="str">
        <f t="shared" si="97"/>
        <v>Solakpalli</v>
      </c>
      <c r="AA401" s="23" t="str">
        <f t="shared" si="98"/>
        <v>GIR</v>
      </c>
      <c r="AB401" s="23" t="str">
        <f t="shared" si="99"/>
        <v>GIR2</v>
      </c>
      <c r="AC401" s="23" t="str">
        <f t="shared" si="100"/>
        <v>RS_GIR</v>
      </c>
      <c r="AD401" s="23" t="str">
        <f t="shared" si="101"/>
        <v>Bommrajpeth</v>
      </c>
      <c r="AE401" s="23" t="str">
        <f t="shared" si="102"/>
        <v>KSR3</v>
      </c>
    </row>
    <row r="402" spans="1:31" ht="18.75" x14ac:dyDescent="0.25">
      <c r="A402" s="1">
        <f t="shared" si="112"/>
        <v>401</v>
      </c>
      <c r="B402" s="1">
        <v>16150</v>
      </c>
      <c r="C402" s="1" t="s">
        <v>987</v>
      </c>
      <c r="D402" s="1" t="s">
        <v>3312</v>
      </c>
      <c r="E402" s="1" t="s">
        <v>1382</v>
      </c>
      <c r="F402" s="12">
        <v>31.47</v>
      </c>
      <c r="G402" s="12">
        <v>31.609000000000002</v>
      </c>
      <c r="H402" s="3">
        <v>59</v>
      </c>
      <c r="I402" s="12">
        <v>67</v>
      </c>
      <c r="J402" s="12">
        <v>14.711</v>
      </c>
      <c r="K402" s="12">
        <v>14.186999999999999</v>
      </c>
      <c r="L402" s="12">
        <v>0</v>
      </c>
      <c r="M402" s="2">
        <v>31.5</v>
      </c>
      <c r="N402" s="2">
        <v>10</v>
      </c>
      <c r="O402" s="3">
        <v>45</v>
      </c>
      <c r="P402" s="20">
        <f t="shared" si="103"/>
        <v>95.668800000000005</v>
      </c>
      <c r="Q402" s="20">
        <f t="shared" si="104"/>
        <v>96.091360000000009</v>
      </c>
      <c r="R402" s="20">
        <f t="shared" si="105"/>
        <v>201</v>
      </c>
      <c r="S402" s="20">
        <f t="shared" si="106"/>
        <v>38.248600000000003</v>
      </c>
      <c r="T402" s="21">
        <f t="shared" si="107"/>
        <v>36.886200000000002</v>
      </c>
      <c r="U402" s="20"/>
      <c r="V402" s="20">
        <f t="shared" si="108"/>
        <v>95.76</v>
      </c>
      <c r="W402" s="20">
        <f t="shared" si="109"/>
        <v>26</v>
      </c>
      <c r="X402" s="20">
        <f t="shared" si="110"/>
        <v>135</v>
      </c>
      <c r="Y402" s="23" t="str">
        <f t="shared" si="111"/>
        <v>Solakpalli</v>
      </c>
      <c r="Z402" s="23" t="str">
        <f t="shared" si="97"/>
        <v>LKDRM2</v>
      </c>
      <c r="AA402" s="23" t="str">
        <f t="shared" si="98"/>
        <v>GIR</v>
      </c>
      <c r="AB402" s="23" t="str">
        <f t="shared" si="99"/>
        <v>RS_GIR</v>
      </c>
      <c r="AC402" s="23" t="str">
        <f t="shared" si="100"/>
        <v>GIR2</v>
      </c>
      <c r="AD402" s="23" t="str">
        <f t="shared" si="101"/>
        <v>Bommrajpeth</v>
      </c>
      <c r="AE402" s="23" t="str">
        <f t="shared" si="102"/>
        <v>KSR3</v>
      </c>
    </row>
    <row r="403" spans="1:31" ht="18.75" x14ac:dyDescent="0.25">
      <c r="A403" s="1">
        <f t="shared" si="112"/>
        <v>402</v>
      </c>
      <c r="B403" s="1">
        <v>50088</v>
      </c>
      <c r="C403" s="1" t="s">
        <v>2281</v>
      </c>
      <c r="D403" s="1" t="s">
        <v>3313</v>
      </c>
      <c r="E403" s="1" t="s">
        <v>1309</v>
      </c>
      <c r="F403" s="12">
        <v>32.823</v>
      </c>
      <c r="G403" s="12">
        <v>33.493000000000002</v>
      </c>
      <c r="H403" s="3">
        <v>61</v>
      </c>
      <c r="I403" s="12">
        <v>66</v>
      </c>
      <c r="J403" s="12">
        <v>25.324000000000002</v>
      </c>
      <c r="K403" s="12">
        <v>23</v>
      </c>
      <c r="L403" s="12">
        <v>0</v>
      </c>
      <c r="M403" s="3">
        <v>33</v>
      </c>
      <c r="N403" s="2">
        <v>25</v>
      </c>
      <c r="O403" s="2">
        <v>40</v>
      </c>
      <c r="P403" s="20">
        <f t="shared" si="103"/>
        <v>99.78192</v>
      </c>
      <c r="Q403" s="20">
        <f t="shared" si="104"/>
        <v>101.81872000000001</v>
      </c>
      <c r="R403" s="20">
        <f t="shared" si="105"/>
        <v>198</v>
      </c>
      <c r="S403" s="20">
        <f t="shared" si="106"/>
        <v>65.842400000000012</v>
      </c>
      <c r="T403" s="21">
        <f t="shared" si="107"/>
        <v>59.800000000000004</v>
      </c>
      <c r="U403" s="20"/>
      <c r="V403" s="20">
        <f t="shared" si="108"/>
        <v>100.32000000000001</v>
      </c>
      <c r="W403" s="20">
        <f t="shared" si="109"/>
        <v>65</v>
      </c>
      <c r="X403" s="20">
        <f t="shared" si="110"/>
        <v>120</v>
      </c>
      <c r="Y403" s="23" t="str">
        <f t="shared" si="111"/>
        <v>LKDRAM4</v>
      </c>
      <c r="Z403" s="23" t="str">
        <f t="shared" si="97"/>
        <v>LKDRM2</v>
      </c>
      <c r="AA403" s="23" t="str">
        <f t="shared" si="98"/>
        <v>GIR</v>
      </c>
      <c r="AB403" s="23" t="str">
        <f t="shared" si="99"/>
        <v>RS_GIR</v>
      </c>
      <c r="AC403" s="23" t="str">
        <f t="shared" si="100"/>
        <v>GIR2</v>
      </c>
      <c r="AD403" s="23" t="str">
        <f t="shared" si="101"/>
        <v>Bommrajpeth</v>
      </c>
      <c r="AE403" s="23" t="str">
        <f t="shared" si="102"/>
        <v>KSR3</v>
      </c>
    </row>
    <row r="404" spans="1:31" ht="18.75" x14ac:dyDescent="0.25">
      <c r="A404" s="1">
        <f t="shared" si="112"/>
        <v>403</v>
      </c>
      <c r="B404" s="1">
        <v>12399</v>
      </c>
      <c r="C404" s="1" t="s">
        <v>1132</v>
      </c>
      <c r="D404" s="1" t="s">
        <v>3314</v>
      </c>
      <c r="E404" s="1" t="s">
        <v>1355</v>
      </c>
      <c r="F404" s="12">
        <v>59.3</v>
      </c>
      <c r="G404" s="12">
        <v>57</v>
      </c>
      <c r="H404" s="3">
        <v>82</v>
      </c>
      <c r="I404" s="12">
        <v>87</v>
      </c>
      <c r="J404" s="12">
        <v>27.359000000000002</v>
      </c>
      <c r="K404" s="12">
        <v>27</v>
      </c>
      <c r="L404" s="12">
        <v>0</v>
      </c>
      <c r="M404" s="3">
        <v>59</v>
      </c>
      <c r="N404" s="2">
        <v>40.558999999999997</v>
      </c>
      <c r="O404" s="3">
        <v>60</v>
      </c>
      <c r="P404" s="20">
        <f t="shared" si="103"/>
        <v>180.27199999999999</v>
      </c>
      <c r="Q404" s="20">
        <f t="shared" si="104"/>
        <v>173.28</v>
      </c>
      <c r="R404" s="20">
        <f t="shared" si="105"/>
        <v>261</v>
      </c>
      <c r="S404" s="20">
        <f t="shared" si="106"/>
        <v>71.133400000000009</v>
      </c>
      <c r="T404" s="21">
        <f t="shared" si="107"/>
        <v>70.2</v>
      </c>
      <c r="U404" s="20"/>
      <c r="V404" s="20">
        <f t="shared" si="108"/>
        <v>179.36</v>
      </c>
      <c r="W404" s="20">
        <f t="shared" si="109"/>
        <v>105.4534</v>
      </c>
      <c r="X404" s="20">
        <f t="shared" si="110"/>
        <v>180</v>
      </c>
      <c r="Y404" s="23" t="str">
        <f t="shared" si="111"/>
        <v>LKDRAM4</v>
      </c>
      <c r="Z404" s="23" t="str">
        <f t="shared" si="97"/>
        <v>Solakpalli</v>
      </c>
      <c r="AA404" s="23" t="str">
        <f t="shared" si="98"/>
        <v>GIR2</v>
      </c>
      <c r="AB404" s="23" t="str">
        <f t="shared" si="99"/>
        <v>RS_GIR</v>
      </c>
      <c r="AC404" s="23" t="str">
        <f t="shared" si="100"/>
        <v>Bommrajpeth</v>
      </c>
      <c r="AD404" s="23" t="str">
        <f t="shared" si="101"/>
        <v>GIR</v>
      </c>
      <c r="AE404" s="23" t="str">
        <f t="shared" si="102"/>
        <v>KSR3</v>
      </c>
    </row>
    <row r="405" spans="1:31" ht="18.75" x14ac:dyDescent="0.25">
      <c r="A405" s="1">
        <f t="shared" si="112"/>
        <v>404</v>
      </c>
      <c r="B405" s="1">
        <v>36967</v>
      </c>
      <c r="C405" s="1" t="s">
        <v>493</v>
      </c>
      <c r="D405" s="1" t="s">
        <v>3315</v>
      </c>
      <c r="E405" s="1" t="s">
        <v>1407</v>
      </c>
      <c r="F405" s="12">
        <v>39.82</v>
      </c>
      <c r="G405" s="12">
        <v>39.959000000000003</v>
      </c>
      <c r="H405" s="2">
        <v>54.83</v>
      </c>
      <c r="I405" s="12">
        <v>62.83</v>
      </c>
      <c r="J405" s="12">
        <v>27.873000000000001</v>
      </c>
      <c r="K405" s="12">
        <v>27.475999999999999</v>
      </c>
      <c r="L405" s="12">
        <v>0</v>
      </c>
      <c r="M405" s="2">
        <v>40.5</v>
      </c>
      <c r="N405" s="3">
        <v>30</v>
      </c>
      <c r="O405" s="2">
        <v>53</v>
      </c>
      <c r="P405" s="20">
        <f t="shared" si="103"/>
        <v>121.0528</v>
      </c>
      <c r="Q405" s="20">
        <f t="shared" si="104"/>
        <v>121.47536000000001</v>
      </c>
      <c r="R405" s="20">
        <f t="shared" si="105"/>
        <v>188.49</v>
      </c>
      <c r="S405" s="20">
        <f t="shared" si="106"/>
        <v>72.469800000000006</v>
      </c>
      <c r="T405" s="21">
        <f t="shared" si="107"/>
        <v>71.437600000000003</v>
      </c>
      <c r="U405" s="20"/>
      <c r="V405" s="20">
        <f t="shared" si="108"/>
        <v>123.12</v>
      </c>
      <c r="W405" s="20">
        <f t="shared" si="109"/>
        <v>78</v>
      </c>
      <c r="X405" s="20">
        <f t="shared" si="110"/>
        <v>159</v>
      </c>
      <c r="Y405" s="23" t="str">
        <f t="shared" si="111"/>
        <v>LKDRAM4</v>
      </c>
      <c r="Z405" s="23" t="str">
        <f t="shared" si="97"/>
        <v>Solakpalli</v>
      </c>
      <c r="AA405" s="23" t="str">
        <f t="shared" si="98"/>
        <v>GIR</v>
      </c>
      <c r="AB405" s="23" t="str">
        <f t="shared" si="99"/>
        <v>GIR2</v>
      </c>
      <c r="AC405" s="23" t="str">
        <f t="shared" si="100"/>
        <v>RS_GIR</v>
      </c>
      <c r="AD405" s="23" t="str">
        <f t="shared" si="101"/>
        <v>Bommrajpeth</v>
      </c>
      <c r="AE405" s="23" t="str">
        <f t="shared" si="102"/>
        <v>KSR3</v>
      </c>
    </row>
    <row r="406" spans="1:31" ht="18.75" x14ac:dyDescent="0.25">
      <c r="A406" s="1">
        <f t="shared" si="112"/>
        <v>405</v>
      </c>
      <c r="B406" s="1">
        <v>43453</v>
      </c>
      <c r="C406" s="1" t="s">
        <v>1736</v>
      </c>
      <c r="D406" s="1" t="s">
        <v>3316</v>
      </c>
      <c r="E406" s="1" t="s">
        <v>1341</v>
      </c>
      <c r="F406" s="12">
        <v>15.134</v>
      </c>
      <c r="G406" s="12">
        <v>15.272</v>
      </c>
      <c r="H406" s="3">
        <v>45</v>
      </c>
      <c r="I406" s="12">
        <v>50</v>
      </c>
      <c r="J406" s="12">
        <v>36</v>
      </c>
      <c r="K406" s="12">
        <v>38</v>
      </c>
      <c r="L406" s="12">
        <v>0</v>
      </c>
      <c r="M406" s="3">
        <v>15</v>
      </c>
      <c r="N406" s="2">
        <v>32.799999999999997</v>
      </c>
      <c r="O406" s="2">
        <v>32</v>
      </c>
      <c r="P406" s="20">
        <f t="shared" si="103"/>
        <v>46.007359999999998</v>
      </c>
      <c r="Q406" s="20">
        <f t="shared" si="104"/>
        <v>46.426880000000004</v>
      </c>
      <c r="R406" s="20">
        <f t="shared" si="105"/>
        <v>150</v>
      </c>
      <c r="S406" s="20">
        <f t="shared" si="106"/>
        <v>93.600000000000009</v>
      </c>
      <c r="T406" s="21">
        <f t="shared" si="107"/>
        <v>98.8</v>
      </c>
      <c r="U406" s="20"/>
      <c r="V406" s="20">
        <f t="shared" si="108"/>
        <v>45.6</v>
      </c>
      <c r="W406" s="20">
        <f t="shared" si="109"/>
        <v>85.28</v>
      </c>
      <c r="X406" s="20">
        <f t="shared" si="110"/>
        <v>96</v>
      </c>
      <c r="Y406" s="23" t="str">
        <f t="shared" si="111"/>
        <v>RS_GIR</v>
      </c>
      <c r="Z406" s="23" t="str">
        <f t="shared" si="97"/>
        <v>GIR2</v>
      </c>
      <c r="AA406" s="23" t="str">
        <f t="shared" si="98"/>
        <v>Solakpalli</v>
      </c>
      <c r="AB406" s="23" t="str">
        <f t="shared" si="99"/>
        <v>LKDRM2</v>
      </c>
      <c r="AC406" s="23" t="str">
        <f t="shared" si="100"/>
        <v>Bommrajpeth</v>
      </c>
      <c r="AD406" s="23" t="str">
        <f t="shared" si="101"/>
        <v>LKDRAM4</v>
      </c>
      <c r="AE406" s="23" t="str">
        <f t="shared" si="102"/>
        <v>KSR3</v>
      </c>
    </row>
    <row r="407" spans="1:31" ht="18.75" x14ac:dyDescent="0.25">
      <c r="A407" s="1">
        <f t="shared" si="112"/>
        <v>406</v>
      </c>
      <c r="B407" s="1">
        <v>28552</v>
      </c>
      <c r="C407" s="1" t="s">
        <v>1425</v>
      </c>
      <c r="D407" s="1" t="s">
        <v>3317</v>
      </c>
      <c r="E407" s="1" t="s">
        <v>1435</v>
      </c>
      <c r="F407" s="12">
        <v>46.231999999999999</v>
      </c>
      <c r="G407" s="12">
        <v>46.37</v>
      </c>
      <c r="H407" s="3">
        <v>65</v>
      </c>
      <c r="I407" s="12">
        <v>70</v>
      </c>
      <c r="J407" s="12">
        <v>25.440999999999999</v>
      </c>
      <c r="K407" s="12">
        <v>24.92</v>
      </c>
      <c r="L407" s="12">
        <v>0</v>
      </c>
      <c r="M407" s="3">
        <v>46</v>
      </c>
      <c r="N407" s="3">
        <v>31</v>
      </c>
      <c r="O407" s="3">
        <v>63</v>
      </c>
      <c r="P407" s="20">
        <f t="shared" si="103"/>
        <v>140.54527999999999</v>
      </c>
      <c r="Q407" s="20">
        <f t="shared" si="104"/>
        <v>140.9648</v>
      </c>
      <c r="R407" s="20">
        <f t="shared" si="105"/>
        <v>210</v>
      </c>
      <c r="S407" s="20">
        <f t="shared" si="106"/>
        <v>66.146600000000007</v>
      </c>
      <c r="T407" s="21">
        <f t="shared" si="107"/>
        <v>64.792000000000002</v>
      </c>
      <c r="U407" s="20"/>
      <c r="V407" s="20">
        <f t="shared" si="108"/>
        <v>139.84</v>
      </c>
      <c r="W407" s="20">
        <f t="shared" si="109"/>
        <v>80.600000000000009</v>
      </c>
      <c r="X407" s="20">
        <f t="shared" si="110"/>
        <v>189</v>
      </c>
      <c r="Y407" s="23" t="str">
        <f t="shared" si="111"/>
        <v>LKDRAM4</v>
      </c>
      <c r="Z407" s="23" t="str">
        <f t="shared" ref="Z407:Z438" si="113">INDEX($P$1:$X$1,MATCH(LARGE(P407:X407,6),P407:X407,0))</f>
        <v>Solakpalli</v>
      </c>
      <c r="AA407" s="23" t="str">
        <f t="shared" ref="AA407:AA438" si="114">INDEX($P$1:$X$1,MATCH(LARGE(P407:X407,5),P407:X407,0))</f>
        <v>RS_GIR</v>
      </c>
      <c r="AB407" s="23" t="str">
        <f t="shared" ref="AB407:AB438" si="115">INDEX($P$1:$X$1,MATCH(LARGE(P407:X407,4),P407:X407,0))</f>
        <v>GIR</v>
      </c>
      <c r="AC407" s="23" t="str">
        <f t="shared" ref="AC407:AC438" si="116">INDEX($P$1:$X$1,MATCH(LARGE(P407:X407,3),P407:X407,0))</f>
        <v>GIR2</v>
      </c>
      <c r="AD407" s="23" t="str">
        <f t="shared" ref="AD407:AD438" si="117">INDEX($P$1:$X$1,MATCH(LARGE(P407:X407,2),P407:X407,0))</f>
        <v>Bommrajpeth</v>
      </c>
      <c r="AE407" s="23" t="str">
        <f t="shared" ref="AE407:AE438" si="118">INDEX($P$1:$X$1,MATCH(MAX(P407:X407),P407:X407,0))</f>
        <v>KSR3</v>
      </c>
    </row>
    <row r="408" spans="1:31" ht="18.75" x14ac:dyDescent="0.25">
      <c r="A408" s="1">
        <f t="shared" si="112"/>
        <v>407</v>
      </c>
      <c r="B408" s="1">
        <v>13015</v>
      </c>
      <c r="C408" s="1" t="s">
        <v>1049</v>
      </c>
      <c r="D408" s="1" t="s">
        <v>3318</v>
      </c>
      <c r="E408" s="1" t="s">
        <v>2708</v>
      </c>
      <c r="F408" s="12">
        <v>21.559000000000001</v>
      </c>
      <c r="G408" s="12">
        <v>21.698</v>
      </c>
      <c r="H408" s="3">
        <v>51</v>
      </c>
      <c r="I408" s="12">
        <v>56</v>
      </c>
      <c r="J408" s="12">
        <v>29.015000000000001</v>
      </c>
      <c r="K408" s="12">
        <v>27</v>
      </c>
      <c r="L408" s="12">
        <v>0</v>
      </c>
      <c r="M408" s="2">
        <v>22.5</v>
      </c>
      <c r="N408" s="2">
        <v>22</v>
      </c>
      <c r="O408" s="3">
        <v>38</v>
      </c>
      <c r="P408" s="20">
        <f t="shared" si="103"/>
        <v>65.539360000000002</v>
      </c>
      <c r="Q408" s="20">
        <f t="shared" si="104"/>
        <v>65.961920000000006</v>
      </c>
      <c r="R408" s="20">
        <f t="shared" si="105"/>
        <v>168</v>
      </c>
      <c r="S408" s="20">
        <f t="shared" si="106"/>
        <v>75.439000000000007</v>
      </c>
      <c r="T408" s="21">
        <f t="shared" si="107"/>
        <v>70.2</v>
      </c>
      <c r="U408" s="20"/>
      <c r="V408" s="20">
        <f t="shared" si="108"/>
        <v>68.400000000000006</v>
      </c>
      <c r="W408" s="20">
        <f t="shared" si="109"/>
        <v>57.2</v>
      </c>
      <c r="X408" s="20">
        <f t="shared" si="110"/>
        <v>114</v>
      </c>
      <c r="Y408" s="23" t="str">
        <f t="shared" si="111"/>
        <v>Solakpalli</v>
      </c>
      <c r="Z408" s="23" t="str">
        <f t="shared" si="113"/>
        <v>GIR2</v>
      </c>
      <c r="AA408" s="23" t="str">
        <f t="shared" si="114"/>
        <v>RS_GIR</v>
      </c>
      <c r="AB408" s="23" t="str">
        <f t="shared" si="115"/>
        <v>LKDRAM4</v>
      </c>
      <c r="AC408" s="23" t="str">
        <f t="shared" si="116"/>
        <v>LKDRM2</v>
      </c>
      <c r="AD408" s="23" t="str">
        <f t="shared" si="117"/>
        <v>Bommrajpeth</v>
      </c>
      <c r="AE408" s="23" t="str">
        <f t="shared" si="118"/>
        <v>KSR3</v>
      </c>
    </row>
    <row r="409" spans="1:31" ht="18.75" x14ac:dyDescent="0.25">
      <c r="A409" s="1">
        <f t="shared" si="112"/>
        <v>408</v>
      </c>
      <c r="B409" s="1">
        <v>51678</v>
      </c>
      <c r="C409" s="1" t="s">
        <v>717</v>
      </c>
      <c r="D409" s="1" t="s">
        <v>3319</v>
      </c>
      <c r="E409" s="1" t="s">
        <v>1418</v>
      </c>
      <c r="F409" s="12">
        <v>19.181999999999999</v>
      </c>
      <c r="G409" s="12">
        <v>19.32</v>
      </c>
      <c r="H409" s="3">
        <v>48</v>
      </c>
      <c r="I409" s="12">
        <v>53</v>
      </c>
      <c r="J409" s="12">
        <v>27.763000000000002</v>
      </c>
      <c r="K409" s="12">
        <v>30</v>
      </c>
      <c r="L409" s="12">
        <v>0</v>
      </c>
      <c r="M409" s="3">
        <v>19</v>
      </c>
      <c r="N409" s="2">
        <v>25</v>
      </c>
      <c r="O409" s="3">
        <v>36</v>
      </c>
      <c r="P409" s="20">
        <f t="shared" si="103"/>
        <v>58.313279999999999</v>
      </c>
      <c r="Q409" s="20">
        <f t="shared" si="104"/>
        <v>58.732800000000005</v>
      </c>
      <c r="R409" s="20">
        <f t="shared" si="105"/>
        <v>159</v>
      </c>
      <c r="S409" s="20">
        <f t="shared" si="106"/>
        <v>72.183800000000005</v>
      </c>
      <c r="T409" s="21">
        <f t="shared" si="107"/>
        <v>78</v>
      </c>
      <c r="U409" s="20"/>
      <c r="V409" s="20">
        <f t="shared" si="108"/>
        <v>57.76</v>
      </c>
      <c r="W409" s="20">
        <f t="shared" si="109"/>
        <v>65</v>
      </c>
      <c r="X409" s="20">
        <f t="shared" si="110"/>
        <v>108</v>
      </c>
      <c r="Y409" s="23" t="str">
        <f t="shared" si="111"/>
        <v>RS_GIR</v>
      </c>
      <c r="Z409" s="23" t="str">
        <f t="shared" si="113"/>
        <v>GIR2</v>
      </c>
      <c r="AA409" s="23" t="str">
        <f t="shared" si="114"/>
        <v>Solakpalli</v>
      </c>
      <c r="AB409" s="23" t="str">
        <f t="shared" si="115"/>
        <v>LKDRM2</v>
      </c>
      <c r="AC409" s="23" t="str">
        <f t="shared" si="116"/>
        <v>LKDRAM4</v>
      </c>
      <c r="AD409" s="23" t="str">
        <f t="shared" si="117"/>
        <v>Bommrajpeth</v>
      </c>
      <c r="AE409" s="23" t="str">
        <f t="shared" si="118"/>
        <v>KSR3</v>
      </c>
    </row>
    <row r="410" spans="1:31" ht="18.75" x14ac:dyDescent="0.25">
      <c r="A410" s="1">
        <f t="shared" si="112"/>
        <v>409</v>
      </c>
      <c r="B410" s="1">
        <v>48698</v>
      </c>
      <c r="C410" s="1" t="s">
        <v>2129</v>
      </c>
      <c r="D410" s="1" t="s">
        <v>3320</v>
      </c>
      <c r="E410" s="1" t="s">
        <v>1341</v>
      </c>
      <c r="F410" s="12">
        <v>21.838000000000001</v>
      </c>
      <c r="G410" s="12">
        <v>21.975999999999999</v>
      </c>
      <c r="H410" s="3">
        <v>45</v>
      </c>
      <c r="I410" s="12">
        <v>50</v>
      </c>
      <c r="J410" s="12">
        <v>36</v>
      </c>
      <c r="K410" s="12">
        <v>38</v>
      </c>
      <c r="L410" s="12">
        <v>0</v>
      </c>
      <c r="M410" s="2">
        <v>21.5</v>
      </c>
      <c r="N410" s="2">
        <v>32.799999999999997</v>
      </c>
      <c r="O410" s="2">
        <v>32</v>
      </c>
      <c r="P410" s="20">
        <f t="shared" si="103"/>
        <v>66.387520000000009</v>
      </c>
      <c r="Q410" s="20">
        <f t="shared" si="104"/>
        <v>66.807040000000001</v>
      </c>
      <c r="R410" s="20">
        <f t="shared" si="105"/>
        <v>150</v>
      </c>
      <c r="S410" s="20">
        <f t="shared" si="106"/>
        <v>93.600000000000009</v>
      </c>
      <c r="T410" s="21">
        <f t="shared" si="107"/>
        <v>98.8</v>
      </c>
      <c r="U410" s="20"/>
      <c r="V410" s="20">
        <f t="shared" si="108"/>
        <v>65.36</v>
      </c>
      <c r="W410" s="20">
        <f t="shared" si="109"/>
        <v>85.28</v>
      </c>
      <c r="X410" s="20">
        <f t="shared" si="110"/>
        <v>96</v>
      </c>
      <c r="Y410" s="23" t="str">
        <f t="shared" si="111"/>
        <v>RS_GIR</v>
      </c>
      <c r="Z410" s="23" t="str">
        <f t="shared" si="113"/>
        <v>GIR2</v>
      </c>
      <c r="AA410" s="23" t="str">
        <f t="shared" si="114"/>
        <v>Solakpalli</v>
      </c>
      <c r="AB410" s="23" t="str">
        <f t="shared" si="115"/>
        <v>LKDRM2</v>
      </c>
      <c r="AC410" s="23" t="str">
        <f t="shared" si="116"/>
        <v>Bommrajpeth</v>
      </c>
      <c r="AD410" s="23" t="str">
        <f t="shared" si="117"/>
        <v>LKDRAM4</v>
      </c>
      <c r="AE410" s="23" t="str">
        <f t="shared" si="118"/>
        <v>KSR3</v>
      </c>
    </row>
    <row r="411" spans="1:31" ht="18.75" x14ac:dyDescent="0.25">
      <c r="A411" s="1">
        <f t="shared" si="112"/>
        <v>410</v>
      </c>
      <c r="B411" s="1">
        <v>38747</v>
      </c>
      <c r="C411" s="1" t="s">
        <v>1523</v>
      </c>
      <c r="D411" s="1" t="s">
        <v>3321</v>
      </c>
      <c r="E411" s="1" t="s">
        <v>1418</v>
      </c>
      <c r="F411" s="12">
        <v>19.673999999999999</v>
      </c>
      <c r="G411" s="12">
        <v>19.812999999999999</v>
      </c>
      <c r="H411" s="3">
        <v>48</v>
      </c>
      <c r="I411" s="12">
        <v>53</v>
      </c>
      <c r="J411" s="12">
        <v>27.763000000000002</v>
      </c>
      <c r="K411" s="12">
        <v>30</v>
      </c>
      <c r="L411" s="12">
        <v>0</v>
      </c>
      <c r="M411" s="3">
        <v>20</v>
      </c>
      <c r="N411" s="2">
        <v>25</v>
      </c>
      <c r="O411" s="3">
        <v>36</v>
      </c>
      <c r="P411" s="20">
        <f t="shared" si="103"/>
        <v>59.808959999999999</v>
      </c>
      <c r="Q411" s="20">
        <f t="shared" si="104"/>
        <v>60.231519999999996</v>
      </c>
      <c r="R411" s="20">
        <f t="shared" si="105"/>
        <v>159</v>
      </c>
      <c r="S411" s="20">
        <f t="shared" si="106"/>
        <v>72.183800000000005</v>
      </c>
      <c r="T411" s="21">
        <f t="shared" si="107"/>
        <v>78</v>
      </c>
      <c r="U411" s="20"/>
      <c r="V411" s="20">
        <f t="shared" si="108"/>
        <v>60.8</v>
      </c>
      <c r="W411" s="20">
        <f t="shared" si="109"/>
        <v>65</v>
      </c>
      <c r="X411" s="20">
        <f t="shared" si="110"/>
        <v>108</v>
      </c>
      <c r="Y411" s="23" t="str">
        <f t="shared" si="111"/>
        <v>GIR</v>
      </c>
      <c r="Z411" s="23" t="str">
        <f t="shared" si="113"/>
        <v>RS_GIR</v>
      </c>
      <c r="AA411" s="23" t="str">
        <f t="shared" si="114"/>
        <v>Solakpalli</v>
      </c>
      <c r="AB411" s="23" t="str">
        <f t="shared" si="115"/>
        <v>LKDRM2</v>
      </c>
      <c r="AC411" s="23" t="str">
        <f t="shared" si="116"/>
        <v>LKDRAM4</v>
      </c>
      <c r="AD411" s="23" t="str">
        <f t="shared" si="117"/>
        <v>Bommrajpeth</v>
      </c>
      <c r="AE411" s="23" t="str">
        <f t="shared" si="118"/>
        <v>KSR3</v>
      </c>
    </row>
    <row r="412" spans="1:31" ht="18.75" x14ac:dyDescent="0.25">
      <c r="A412" s="1">
        <f t="shared" si="112"/>
        <v>411</v>
      </c>
      <c r="B412" s="1">
        <v>46664</v>
      </c>
      <c r="C412" s="1" t="s">
        <v>1863</v>
      </c>
      <c r="D412" s="1" t="s">
        <v>3322</v>
      </c>
      <c r="E412" s="1" t="s">
        <v>2683</v>
      </c>
      <c r="F412" s="12">
        <v>39.569000000000003</v>
      </c>
      <c r="G412" s="12">
        <v>39.707000000000001</v>
      </c>
      <c r="H412" s="2">
        <v>54.83</v>
      </c>
      <c r="I412" s="12">
        <v>62.83</v>
      </c>
      <c r="J412" s="12">
        <v>33.713999999999999</v>
      </c>
      <c r="K412" s="12">
        <v>33.19</v>
      </c>
      <c r="L412" s="12">
        <v>0</v>
      </c>
      <c r="M412" s="2">
        <v>40.5</v>
      </c>
      <c r="N412" s="3">
        <v>30</v>
      </c>
      <c r="O412" s="2">
        <v>53</v>
      </c>
      <c r="P412" s="20">
        <f t="shared" si="103"/>
        <v>120.28976000000002</v>
      </c>
      <c r="Q412" s="20">
        <f t="shared" si="104"/>
        <v>120.70928000000001</v>
      </c>
      <c r="R412" s="20">
        <f t="shared" si="105"/>
        <v>188.49</v>
      </c>
      <c r="S412" s="20">
        <f t="shared" si="106"/>
        <v>87.656400000000005</v>
      </c>
      <c r="T412" s="21">
        <f t="shared" si="107"/>
        <v>86.293999999999997</v>
      </c>
      <c r="U412" s="20"/>
      <c r="V412" s="20">
        <f t="shared" si="108"/>
        <v>123.12</v>
      </c>
      <c r="W412" s="20">
        <f t="shared" si="109"/>
        <v>78</v>
      </c>
      <c r="X412" s="20">
        <f t="shared" si="110"/>
        <v>159</v>
      </c>
      <c r="Y412" s="23" t="str">
        <f t="shared" si="111"/>
        <v>Solakpalli</v>
      </c>
      <c r="Z412" s="23" t="str">
        <f t="shared" si="113"/>
        <v>LKDRM2</v>
      </c>
      <c r="AA412" s="23" t="str">
        <f t="shared" si="114"/>
        <v>GIR</v>
      </c>
      <c r="AB412" s="23" t="str">
        <f t="shared" si="115"/>
        <v>GIR2</v>
      </c>
      <c r="AC412" s="23" t="str">
        <f t="shared" si="116"/>
        <v>RS_GIR</v>
      </c>
      <c r="AD412" s="23" t="str">
        <f t="shared" si="117"/>
        <v>Bommrajpeth</v>
      </c>
      <c r="AE412" s="23" t="str">
        <f t="shared" si="118"/>
        <v>KSR3</v>
      </c>
    </row>
    <row r="413" spans="1:31" ht="18.75" x14ac:dyDescent="0.25">
      <c r="A413" s="1">
        <f t="shared" si="112"/>
        <v>412</v>
      </c>
      <c r="B413" s="1">
        <v>49854</v>
      </c>
      <c r="C413" s="1" t="s">
        <v>2256</v>
      </c>
      <c r="D413" s="1" t="s">
        <v>3323</v>
      </c>
      <c r="E413" s="1" t="s">
        <v>1418</v>
      </c>
      <c r="F413" s="12">
        <v>20.210999999999999</v>
      </c>
      <c r="G413" s="12">
        <v>20.349</v>
      </c>
      <c r="H413" s="3">
        <v>48</v>
      </c>
      <c r="I413" s="12">
        <v>53</v>
      </c>
      <c r="J413" s="12">
        <v>27.763000000000002</v>
      </c>
      <c r="K413" s="12">
        <v>30</v>
      </c>
      <c r="L413" s="12">
        <v>0</v>
      </c>
      <c r="M413" s="2">
        <v>21</v>
      </c>
      <c r="N413" s="2">
        <v>25</v>
      </c>
      <c r="O413" s="3">
        <v>36</v>
      </c>
      <c r="P413" s="20">
        <f t="shared" si="103"/>
        <v>61.441439999999993</v>
      </c>
      <c r="Q413" s="20">
        <f t="shared" si="104"/>
        <v>61.860959999999999</v>
      </c>
      <c r="R413" s="20">
        <f t="shared" si="105"/>
        <v>159</v>
      </c>
      <c r="S413" s="20">
        <f t="shared" si="106"/>
        <v>72.183800000000005</v>
      </c>
      <c r="T413" s="21">
        <f t="shared" si="107"/>
        <v>78</v>
      </c>
      <c r="U413" s="20"/>
      <c r="V413" s="20">
        <f t="shared" si="108"/>
        <v>63.84</v>
      </c>
      <c r="W413" s="20">
        <f t="shared" si="109"/>
        <v>65</v>
      </c>
      <c r="X413" s="20">
        <f t="shared" si="110"/>
        <v>108</v>
      </c>
      <c r="Y413" s="23" t="str">
        <f t="shared" si="111"/>
        <v>GIR</v>
      </c>
      <c r="Z413" s="23" t="str">
        <f t="shared" si="113"/>
        <v>RS_GIR</v>
      </c>
      <c r="AA413" s="23" t="str">
        <f t="shared" si="114"/>
        <v>Solakpalli</v>
      </c>
      <c r="AB413" s="23" t="str">
        <f t="shared" si="115"/>
        <v>LKDRM2</v>
      </c>
      <c r="AC413" s="23" t="str">
        <f t="shared" si="116"/>
        <v>LKDRAM4</v>
      </c>
      <c r="AD413" s="23" t="str">
        <f t="shared" si="117"/>
        <v>Bommrajpeth</v>
      </c>
      <c r="AE413" s="23" t="str">
        <f t="shared" si="118"/>
        <v>KSR3</v>
      </c>
    </row>
    <row r="414" spans="1:31" ht="18.75" x14ac:dyDescent="0.25">
      <c r="A414" s="1">
        <f t="shared" si="112"/>
        <v>413</v>
      </c>
      <c r="B414" s="1">
        <v>43612</v>
      </c>
      <c r="C414" s="1" t="s">
        <v>1756</v>
      </c>
      <c r="D414" s="1" t="s">
        <v>3324</v>
      </c>
      <c r="E414" s="1" t="s">
        <v>1309</v>
      </c>
      <c r="F414" s="12">
        <v>32.049999999999997</v>
      </c>
      <c r="G414" s="12">
        <v>32.14</v>
      </c>
      <c r="H414" s="3">
        <v>61</v>
      </c>
      <c r="I414" s="12">
        <v>66</v>
      </c>
      <c r="J414" s="12">
        <v>25.324000000000002</v>
      </c>
      <c r="K414" s="12">
        <v>23</v>
      </c>
      <c r="L414" s="12">
        <v>0</v>
      </c>
      <c r="M414" s="2">
        <v>33.5</v>
      </c>
      <c r="N414" s="2">
        <v>20.05</v>
      </c>
      <c r="O414" s="2">
        <v>40</v>
      </c>
      <c r="P414" s="20">
        <f t="shared" si="103"/>
        <v>97.431999999999988</v>
      </c>
      <c r="Q414" s="20">
        <f t="shared" si="104"/>
        <v>97.705600000000004</v>
      </c>
      <c r="R414" s="20">
        <f t="shared" si="105"/>
        <v>198</v>
      </c>
      <c r="S414" s="20">
        <f t="shared" si="106"/>
        <v>65.842400000000012</v>
      </c>
      <c r="T414" s="21">
        <f t="shared" si="107"/>
        <v>59.800000000000004</v>
      </c>
      <c r="U414" s="20"/>
      <c r="V414" s="20">
        <f t="shared" si="108"/>
        <v>101.84</v>
      </c>
      <c r="W414" s="20">
        <f t="shared" si="109"/>
        <v>52.13</v>
      </c>
      <c r="X414" s="20">
        <f t="shared" si="110"/>
        <v>120</v>
      </c>
      <c r="Y414" s="23" t="str">
        <f t="shared" si="111"/>
        <v>Solakpalli</v>
      </c>
      <c r="Z414" s="23" t="str">
        <f t="shared" si="113"/>
        <v>LKDRM2</v>
      </c>
      <c r="AA414" s="23" t="str">
        <f t="shared" si="114"/>
        <v>GIR</v>
      </c>
      <c r="AB414" s="23" t="str">
        <f t="shared" si="115"/>
        <v>GIR2</v>
      </c>
      <c r="AC414" s="23" t="str">
        <f t="shared" si="116"/>
        <v>RS_GIR</v>
      </c>
      <c r="AD414" s="23" t="str">
        <f t="shared" si="117"/>
        <v>Bommrajpeth</v>
      </c>
      <c r="AE414" s="23" t="str">
        <f t="shared" si="118"/>
        <v>KSR3</v>
      </c>
    </row>
    <row r="415" spans="1:31" ht="18.75" x14ac:dyDescent="0.25">
      <c r="A415" s="1">
        <f t="shared" si="112"/>
        <v>414</v>
      </c>
      <c r="B415" s="1">
        <v>48302</v>
      </c>
      <c r="C415" s="1" t="s">
        <v>2079</v>
      </c>
      <c r="D415" s="1" t="s">
        <v>3325</v>
      </c>
      <c r="E415" s="1" t="s">
        <v>2260</v>
      </c>
      <c r="F415" s="12">
        <v>22.814</v>
      </c>
      <c r="G415" s="12">
        <v>22.952000000000002</v>
      </c>
      <c r="H415" s="3">
        <v>51</v>
      </c>
      <c r="I415" s="12">
        <v>56</v>
      </c>
      <c r="J415" s="12">
        <v>30</v>
      </c>
      <c r="K415" s="12">
        <v>32</v>
      </c>
      <c r="L415" s="12">
        <v>0</v>
      </c>
      <c r="M415" s="3">
        <v>23</v>
      </c>
      <c r="N415" s="3">
        <v>28</v>
      </c>
      <c r="O415" s="3">
        <v>40</v>
      </c>
      <c r="P415" s="20">
        <f t="shared" si="103"/>
        <v>69.354560000000006</v>
      </c>
      <c r="Q415" s="20">
        <f t="shared" si="104"/>
        <v>69.774080000000012</v>
      </c>
      <c r="R415" s="20">
        <f t="shared" si="105"/>
        <v>168</v>
      </c>
      <c r="S415" s="20">
        <f t="shared" si="106"/>
        <v>78</v>
      </c>
      <c r="T415" s="21">
        <f t="shared" si="107"/>
        <v>83.2</v>
      </c>
      <c r="U415" s="20"/>
      <c r="V415" s="20">
        <f t="shared" si="108"/>
        <v>69.92</v>
      </c>
      <c r="W415" s="20">
        <f t="shared" si="109"/>
        <v>72.8</v>
      </c>
      <c r="X415" s="20">
        <f t="shared" si="110"/>
        <v>120</v>
      </c>
      <c r="Y415" s="23" t="str">
        <f t="shared" si="111"/>
        <v>GIR</v>
      </c>
      <c r="Z415" s="23" t="str">
        <f t="shared" si="113"/>
        <v>RS_GIR</v>
      </c>
      <c r="AA415" s="23" t="str">
        <f t="shared" si="114"/>
        <v>Solakpalli</v>
      </c>
      <c r="AB415" s="23" t="str">
        <f t="shared" si="115"/>
        <v>LKDRM2</v>
      </c>
      <c r="AC415" s="23" t="str">
        <f t="shared" si="116"/>
        <v>LKDRAM4</v>
      </c>
      <c r="AD415" s="23" t="str">
        <f t="shared" si="117"/>
        <v>Bommrajpeth</v>
      </c>
      <c r="AE415" s="23" t="str">
        <f t="shared" si="118"/>
        <v>KSR3</v>
      </c>
    </row>
    <row r="416" spans="1:31" ht="18.75" x14ac:dyDescent="0.25">
      <c r="A416" s="1">
        <f t="shared" si="112"/>
        <v>415</v>
      </c>
      <c r="B416" s="1">
        <v>51035</v>
      </c>
      <c r="C416" s="1" t="s">
        <v>523</v>
      </c>
      <c r="D416" s="1" t="s">
        <v>3326</v>
      </c>
      <c r="E416" s="1" t="s">
        <v>1309</v>
      </c>
      <c r="F416" s="12">
        <v>31.5</v>
      </c>
      <c r="G416" s="12">
        <v>31.638000000000002</v>
      </c>
      <c r="H416" s="3">
        <v>61</v>
      </c>
      <c r="I416" s="12">
        <v>66</v>
      </c>
      <c r="J416" s="12">
        <v>25.324000000000002</v>
      </c>
      <c r="K416" s="12">
        <v>23</v>
      </c>
      <c r="L416" s="12">
        <v>0</v>
      </c>
      <c r="M416" s="3">
        <v>32</v>
      </c>
      <c r="N416" s="2">
        <v>25</v>
      </c>
      <c r="O416" s="2">
        <v>40</v>
      </c>
      <c r="P416" s="20">
        <f t="shared" si="103"/>
        <v>95.76</v>
      </c>
      <c r="Q416" s="20">
        <f t="shared" si="104"/>
        <v>96.179520000000011</v>
      </c>
      <c r="R416" s="20">
        <f t="shared" si="105"/>
        <v>198</v>
      </c>
      <c r="S416" s="20">
        <f t="shared" si="106"/>
        <v>65.842400000000012</v>
      </c>
      <c r="T416" s="21">
        <f t="shared" si="107"/>
        <v>59.800000000000004</v>
      </c>
      <c r="U416" s="20"/>
      <c r="V416" s="20">
        <f t="shared" si="108"/>
        <v>97.28</v>
      </c>
      <c r="W416" s="20">
        <f t="shared" si="109"/>
        <v>65</v>
      </c>
      <c r="X416" s="20">
        <f t="shared" si="110"/>
        <v>120</v>
      </c>
      <c r="Y416" s="23" t="str">
        <f t="shared" si="111"/>
        <v>LKDRAM4</v>
      </c>
      <c r="Z416" s="23" t="str">
        <f t="shared" si="113"/>
        <v>LKDRM2</v>
      </c>
      <c r="AA416" s="23" t="str">
        <f t="shared" si="114"/>
        <v>GIR</v>
      </c>
      <c r="AB416" s="23" t="str">
        <f t="shared" si="115"/>
        <v>GIR2</v>
      </c>
      <c r="AC416" s="23" t="str">
        <f t="shared" si="116"/>
        <v>RS_GIR</v>
      </c>
      <c r="AD416" s="23" t="str">
        <f t="shared" si="117"/>
        <v>Bommrajpeth</v>
      </c>
      <c r="AE416" s="23" t="str">
        <f t="shared" si="118"/>
        <v>KSR3</v>
      </c>
    </row>
    <row r="417" spans="1:31" ht="18.75" x14ac:dyDescent="0.25">
      <c r="A417" s="1">
        <f t="shared" si="112"/>
        <v>416</v>
      </c>
      <c r="B417" s="1">
        <v>51842</v>
      </c>
      <c r="C417" s="1" t="s">
        <v>321</v>
      </c>
      <c r="D417" s="1" t="s">
        <v>3327</v>
      </c>
      <c r="E417" s="1" t="s">
        <v>1355</v>
      </c>
      <c r="F417" s="12">
        <v>59.3</v>
      </c>
      <c r="G417" s="12">
        <v>57</v>
      </c>
      <c r="H417" s="3">
        <v>82</v>
      </c>
      <c r="I417" s="12">
        <v>87</v>
      </c>
      <c r="J417" s="12">
        <v>20.324999999999999</v>
      </c>
      <c r="K417" s="12">
        <v>19.427</v>
      </c>
      <c r="L417" s="12">
        <v>0</v>
      </c>
      <c r="M417" s="3">
        <v>59</v>
      </c>
      <c r="N417" s="2">
        <v>40.558999999999997</v>
      </c>
      <c r="O417" s="3">
        <v>60</v>
      </c>
      <c r="P417" s="20">
        <f t="shared" si="103"/>
        <v>180.27199999999999</v>
      </c>
      <c r="Q417" s="20">
        <f t="shared" si="104"/>
        <v>173.28</v>
      </c>
      <c r="R417" s="20">
        <f t="shared" si="105"/>
        <v>261</v>
      </c>
      <c r="S417" s="20">
        <f t="shared" si="106"/>
        <v>52.844999999999999</v>
      </c>
      <c r="T417" s="21">
        <f t="shared" si="107"/>
        <v>50.510199999999998</v>
      </c>
      <c r="U417" s="20"/>
      <c r="V417" s="20">
        <f t="shared" si="108"/>
        <v>179.36</v>
      </c>
      <c r="W417" s="20">
        <f t="shared" si="109"/>
        <v>105.4534</v>
      </c>
      <c r="X417" s="20">
        <f t="shared" si="110"/>
        <v>180</v>
      </c>
      <c r="Y417" s="23" t="str">
        <f t="shared" si="111"/>
        <v>LKDRAM4</v>
      </c>
      <c r="Z417" s="23" t="str">
        <f t="shared" si="113"/>
        <v>Solakpalli</v>
      </c>
      <c r="AA417" s="23" t="str">
        <f t="shared" si="114"/>
        <v>GIR2</v>
      </c>
      <c r="AB417" s="23" t="str">
        <f t="shared" si="115"/>
        <v>RS_GIR</v>
      </c>
      <c r="AC417" s="23" t="str">
        <f t="shared" si="116"/>
        <v>Bommrajpeth</v>
      </c>
      <c r="AD417" s="23" t="str">
        <f t="shared" si="117"/>
        <v>GIR</v>
      </c>
      <c r="AE417" s="23" t="str">
        <f t="shared" si="118"/>
        <v>KSR3</v>
      </c>
    </row>
    <row r="418" spans="1:31" ht="18.75" x14ac:dyDescent="0.25">
      <c r="A418" s="1">
        <f t="shared" si="112"/>
        <v>417</v>
      </c>
      <c r="B418" s="1">
        <v>24645</v>
      </c>
      <c r="C418" s="1" t="s">
        <v>657</v>
      </c>
      <c r="D418" s="1" t="s">
        <v>658</v>
      </c>
      <c r="E418" s="1" t="s">
        <v>1309</v>
      </c>
      <c r="F418" s="12">
        <v>28.117000000000001</v>
      </c>
      <c r="G418" s="12">
        <v>28.256</v>
      </c>
      <c r="H418" s="3">
        <v>61</v>
      </c>
      <c r="I418" s="12">
        <v>66</v>
      </c>
      <c r="J418" s="12">
        <v>25.324000000000002</v>
      </c>
      <c r="K418" s="12">
        <v>23</v>
      </c>
      <c r="L418" s="12">
        <v>0</v>
      </c>
      <c r="M418" s="3">
        <v>28</v>
      </c>
      <c r="N418" s="2">
        <v>24.871794871794872</v>
      </c>
      <c r="O418" s="2">
        <v>40</v>
      </c>
      <c r="P418" s="20">
        <f t="shared" si="103"/>
        <v>85.475679999999997</v>
      </c>
      <c r="Q418" s="20">
        <f t="shared" si="104"/>
        <v>85.898240000000001</v>
      </c>
      <c r="R418" s="20">
        <f t="shared" si="105"/>
        <v>198</v>
      </c>
      <c r="S418" s="20">
        <f t="shared" si="106"/>
        <v>65.842400000000012</v>
      </c>
      <c r="T418" s="21">
        <f t="shared" si="107"/>
        <v>59.800000000000004</v>
      </c>
      <c r="U418" s="20"/>
      <c r="V418" s="20">
        <f t="shared" si="108"/>
        <v>85.12</v>
      </c>
      <c r="W418" s="20">
        <f t="shared" si="109"/>
        <v>64.666666666666671</v>
      </c>
      <c r="X418" s="20">
        <f t="shared" si="110"/>
        <v>120</v>
      </c>
      <c r="Y418" s="23" t="str">
        <f t="shared" si="111"/>
        <v>LKDRAM4</v>
      </c>
      <c r="Z418" s="23" t="str">
        <f t="shared" si="113"/>
        <v>LKDRM2</v>
      </c>
      <c r="AA418" s="23" t="str">
        <f t="shared" si="114"/>
        <v>RS_GIR</v>
      </c>
      <c r="AB418" s="23" t="str">
        <f t="shared" si="115"/>
        <v>GIR</v>
      </c>
      <c r="AC418" s="23" t="str">
        <f t="shared" si="116"/>
        <v>GIR2</v>
      </c>
      <c r="AD418" s="23" t="str">
        <f t="shared" si="117"/>
        <v>Bommrajpeth</v>
      </c>
      <c r="AE418" s="23" t="str">
        <f t="shared" si="118"/>
        <v>KSR3</v>
      </c>
    </row>
    <row r="419" spans="1:31" ht="18.75" x14ac:dyDescent="0.25">
      <c r="A419" s="1">
        <f t="shared" si="112"/>
        <v>418</v>
      </c>
      <c r="B419" s="1">
        <v>53948</v>
      </c>
      <c r="C419" s="1" t="s">
        <v>949</v>
      </c>
      <c r="D419" s="1" t="s">
        <v>3328</v>
      </c>
      <c r="E419" s="1" t="s">
        <v>2868</v>
      </c>
      <c r="F419" s="12">
        <v>34.076000000000001</v>
      </c>
      <c r="G419" s="12">
        <v>34.213999999999999</v>
      </c>
      <c r="H419" s="2">
        <v>51.56</v>
      </c>
      <c r="I419" s="12">
        <v>59.56</v>
      </c>
      <c r="J419" s="12">
        <v>27.347999999999999</v>
      </c>
      <c r="K419" s="12">
        <v>22.771999999999998</v>
      </c>
      <c r="L419" s="12">
        <v>0</v>
      </c>
      <c r="M419" s="3">
        <v>34</v>
      </c>
      <c r="N419" s="3">
        <v>24</v>
      </c>
      <c r="O419" s="3">
        <v>51</v>
      </c>
      <c r="P419" s="20">
        <f t="shared" si="103"/>
        <v>103.59104000000001</v>
      </c>
      <c r="Q419" s="20">
        <f t="shared" si="104"/>
        <v>104.01056</v>
      </c>
      <c r="R419" s="20">
        <f t="shared" si="105"/>
        <v>178.68</v>
      </c>
      <c r="S419" s="20">
        <f t="shared" si="106"/>
        <v>71.104799999999997</v>
      </c>
      <c r="T419" s="21">
        <f t="shared" si="107"/>
        <v>59.2072</v>
      </c>
      <c r="U419" s="20"/>
      <c r="V419" s="20">
        <f t="shared" si="108"/>
        <v>103.36</v>
      </c>
      <c r="W419" s="20">
        <f t="shared" si="109"/>
        <v>62.400000000000006</v>
      </c>
      <c r="X419" s="20">
        <f t="shared" si="110"/>
        <v>153</v>
      </c>
      <c r="Y419" s="23" t="str">
        <f t="shared" si="111"/>
        <v>LKDRAM4</v>
      </c>
      <c r="Z419" s="23" t="str">
        <f t="shared" si="113"/>
        <v>LKDRM2</v>
      </c>
      <c r="AA419" s="23" t="str">
        <f t="shared" si="114"/>
        <v>RS_GIR</v>
      </c>
      <c r="AB419" s="23" t="str">
        <f t="shared" si="115"/>
        <v>GIR</v>
      </c>
      <c r="AC419" s="23" t="str">
        <f t="shared" si="116"/>
        <v>GIR2</v>
      </c>
      <c r="AD419" s="23" t="str">
        <f t="shared" si="117"/>
        <v>Bommrajpeth</v>
      </c>
      <c r="AE419" s="23" t="str">
        <f t="shared" si="118"/>
        <v>KSR3</v>
      </c>
    </row>
    <row r="420" spans="1:31" ht="18.75" x14ac:dyDescent="0.25">
      <c r="A420" s="1">
        <f t="shared" si="112"/>
        <v>419</v>
      </c>
      <c r="B420" s="1">
        <v>51136</v>
      </c>
      <c r="C420" s="1" t="s">
        <v>2435</v>
      </c>
      <c r="D420" s="1" t="s">
        <v>3329</v>
      </c>
      <c r="E420" s="1" t="s">
        <v>2827</v>
      </c>
      <c r="F420" s="12">
        <v>28</v>
      </c>
      <c r="G420" s="12">
        <v>26</v>
      </c>
      <c r="H420" s="3">
        <v>59</v>
      </c>
      <c r="I420" s="12">
        <v>64</v>
      </c>
      <c r="J420" s="12">
        <v>22.946999999999999</v>
      </c>
      <c r="K420" s="12">
        <v>22.422999999999998</v>
      </c>
      <c r="L420" s="12">
        <v>0</v>
      </c>
      <c r="M420" s="3">
        <v>28</v>
      </c>
      <c r="N420" s="3">
        <v>22</v>
      </c>
      <c r="O420" s="3">
        <v>45</v>
      </c>
      <c r="P420" s="20">
        <f t="shared" si="103"/>
        <v>85.12</v>
      </c>
      <c r="Q420" s="20">
        <f t="shared" si="104"/>
        <v>79.040000000000006</v>
      </c>
      <c r="R420" s="20">
        <f t="shared" si="105"/>
        <v>192</v>
      </c>
      <c r="S420" s="20">
        <f t="shared" si="106"/>
        <v>59.662199999999999</v>
      </c>
      <c r="T420" s="21">
        <f t="shared" si="107"/>
        <v>58.299799999999998</v>
      </c>
      <c r="U420" s="20"/>
      <c r="V420" s="20">
        <f t="shared" si="108"/>
        <v>85.12</v>
      </c>
      <c r="W420" s="20">
        <f t="shared" si="109"/>
        <v>57.2</v>
      </c>
      <c r="X420" s="20">
        <f t="shared" si="110"/>
        <v>135</v>
      </c>
      <c r="Y420" s="23" t="str">
        <f t="shared" si="111"/>
        <v>Solakpalli</v>
      </c>
      <c r="Z420" s="23" t="str">
        <f t="shared" si="113"/>
        <v>LKDRM2</v>
      </c>
      <c r="AA420" s="23" t="str">
        <f t="shared" si="114"/>
        <v>GIR2</v>
      </c>
      <c r="AB420" s="23" t="str">
        <f t="shared" si="115"/>
        <v>GIR</v>
      </c>
      <c r="AC420" s="23" t="str">
        <f t="shared" si="116"/>
        <v>GIR</v>
      </c>
      <c r="AD420" s="23" t="str">
        <f t="shared" si="117"/>
        <v>Bommrajpeth</v>
      </c>
      <c r="AE420" s="23" t="str">
        <f t="shared" si="118"/>
        <v>KSR3</v>
      </c>
    </row>
    <row r="421" spans="1:31" ht="18.75" x14ac:dyDescent="0.25">
      <c r="A421" s="1">
        <f t="shared" si="112"/>
        <v>420</v>
      </c>
      <c r="B421" s="1">
        <v>50122</v>
      </c>
      <c r="C421" s="1" t="s">
        <v>685</v>
      </c>
      <c r="D421" s="1" t="s">
        <v>3330</v>
      </c>
      <c r="E421" s="1" t="s">
        <v>1382</v>
      </c>
      <c r="F421" s="12">
        <v>31</v>
      </c>
      <c r="G421" s="12">
        <v>32</v>
      </c>
      <c r="H421" s="3">
        <v>59</v>
      </c>
      <c r="I421" s="12">
        <v>67</v>
      </c>
      <c r="J421" s="12">
        <v>14.711</v>
      </c>
      <c r="K421" s="12">
        <v>14.186999999999999</v>
      </c>
      <c r="L421" s="12">
        <v>0</v>
      </c>
      <c r="M421" s="3">
        <v>31</v>
      </c>
      <c r="N421" s="2">
        <v>10.192307692307692</v>
      </c>
      <c r="O421" s="3">
        <v>45</v>
      </c>
      <c r="P421" s="20">
        <f t="shared" si="103"/>
        <v>94.24</v>
      </c>
      <c r="Q421" s="20">
        <f t="shared" si="104"/>
        <v>97.28</v>
      </c>
      <c r="R421" s="20">
        <f t="shared" si="105"/>
        <v>201</v>
      </c>
      <c r="S421" s="20">
        <f t="shared" si="106"/>
        <v>38.248600000000003</v>
      </c>
      <c r="T421" s="21">
        <f t="shared" si="107"/>
        <v>36.886200000000002</v>
      </c>
      <c r="U421" s="20"/>
      <c r="V421" s="20">
        <f t="shared" si="108"/>
        <v>94.24</v>
      </c>
      <c r="W421" s="20">
        <f t="shared" si="109"/>
        <v>26.5</v>
      </c>
      <c r="X421" s="20">
        <f t="shared" si="110"/>
        <v>135</v>
      </c>
      <c r="Y421" s="23" t="str">
        <f t="shared" si="111"/>
        <v>Solakpalli</v>
      </c>
      <c r="Z421" s="23" t="str">
        <f t="shared" si="113"/>
        <v>LKDRM2</v>
      </c>
      <c r="AA421" s="23" t="str">
        <f t="shared" si="114"/>
        <v>GIR</v>
      </c>
      <c r="AB421" s="23" t="str">
        <f t="shared" si="115"/>
        <v>GIR</v>
      </c>
      <c r="AC421" s="23" t="str">
        <f t="shared" si="116"/>
        <v>GIR2</v>
      </c>
      <c r="AD421" s="23" t="str">
        <f t="shared" si="117"/>
        <v>Bommrajpeth</v>
      </c>
      <c r="AE421" s="23" t="str">
        <f t="shared" si="118"/>
        <v>KSR3</v>
      </c>
    </row>
    <row r="422" spans="1:31" ht="18.75" x14ac:dyDescent="0.25">
      <c r="A422" s="1">
        <f t="shared" si="112"/>
        <v>421</v>
      </c>
      <c r="B422" s="1">
        <v>44006</v>
      </c>
      <c r="C422" s="1" t="s">
        <v>683</v>
      </c>
      <c r="D422" s="1" t="s">
        <v>3331</v>
      </c>
      <c r="E422" s="1" t="s">
        <v>1309</v>
      </c>
      <c r="F422" s="12">
        <v>32.082000000000001</v>
      </c>
      <c r="G422" s="12">
        <v>32.268000000000001</v>
      </c>
      <c r="H422" s="3">
        <v>61</v>
      </c>
      <c r="I422" s="12">
        <v>66</v>
      </c>
      <c r="J422" s="12">
        <v>25.324000000000002</v>
      </c>
      <c r="K422" s="12">
        <v>23</v>
      </c>
      <c r="L422" s="12">
        <v>0</v>
      </c>
      <c r="M422" s="2">
        <v>33</v>
      </c>
      <c r="N422" s="2">
        <v>25</v>
      </c>
      <c r="O422" s="2">
        <v>40</v>
      </c>
      <c r="P422" s="20">
        <f t="shared" si="103"/>
        <v>97.52928</v>
      </c>
      <c r="Q422" s="20">
        <f t="shared" si="104"/>
        <v>98.094720000000009</v>
      </c>
      <c r="R422" s="20">
        <f t="shared" si="105"/>
        <v>198</v>
      </c>
      <c r="S422" s="20">
        <f t="shared" si="106"/>
        <v>65.842400000000012</v>
      </c>
      <c r="T422" s="21">
        <f t="shared" si="107"/>
        <v>59.800000000000004</v>
      </c>
      <c r="U422" s="20"/>
      <c r="V422" s="20">
        <f t="shared" si="108"/>
        <v>100.32000000000001</v>
      </c>
      <c r="W422" s="20">
        <f t="shared" si="109"/>
        <v>65</v>
      </c>
      <c r="X422" s="20">
        <f t="shared" si="110"/>
        <v>120</v>
      </c>
      <c r="Y422" s="23" t="str">
        <f t="shared" si="111"/>
        <v>LKDRAM4</v>
      </c>
      <c r="Z422" s="23" t="str">
        <f t="shared" si="113"/>
        <v>LKDRM2</v>
      </c>
      <c r="AA422" s="23" t="str">
        <f t="shared" si="114"/>
        <v>GIR</v>
      </c>
      <c r="AB422" s="23" t="str">
        <f t="shared" si="115"/>
        <v>GIR2</v>
      </c>
      <c r="AC422" s="23" t="str">
        <f t="shared" si="116"/>
        <v>RS_GIR</v>
      </c>
      <c r="AD422" s="23" t="str">
        <f t="shared" si="117"/>
        <v>Bommrajpeth</v>
      </c>
      <c r="AE422" s="23" t="str">
        <f t="shared" si="118"/>
        <v>KSR3</v>
      </c>
    </row>
    <row r="423" spans="1:31" ht="18.75" x14ac:dyDescent="0.25">
      <c r="A423" s="1">
        <f t="shared" si="112"/>
        <v>422</v>
      </c>
      <c r="B423" s="1">
        <v>9332</v>
      </c>
      <c r="C423" s="1" t="s">
        <v>48</v>
      </c>
      <c r="D423" s="1" t="s">
        <v>3332</v>
      </c>
      <c r="E423" s="1" t="s">
        <v>1508</v>
      </c>
      <c r="F423" s="12">
        <v>34.813000000000002</v>
      </c>
      <c r="G423" s="12">
        <v>34.655999999999999</v>
      </c>
      <c r="H423" s="2">
        <v>51.56</v>
      </c>
      <c r="I423" s="12">
        <v>59.56</v>
      </c>
      <c r="J423" s="12">
        <v>27.347999999999999</v>
      </c>
      <c r="K423" s="12">
        <v>22.771999999999998</v>
      </c>
      <c r="L423" s="12">
        <v>0</v>
      </c>
      <c r="M423" s="3">
        <v>35</v>
      </c>
      <c r="N423" s="2">
        <v>28</v>
      </c>
      <c r="O423" s="3">
        <v>51</v>
      </c>
      <c r="P423" s="20">
        <f t="shared" si="103"/>
        <v>105.83152000000001</v>
      </c>
      <c r="Q423" s="20">
        <f t="shared" si="104"/>
        <v>105.35424</v>
      </c>
      <c r="R423" s="20">
        <f t="shared" si="105"/>
        <v>178.68</v>
      </c>
      <c r="S423" s="20">
        <f t="shared" si="106"/>
        <v>71.104799999999997</v>
      </c>
      <c r="T423" s="21">
        <f t="shared" si="107"/>
        <v>59.2072</v>
      </c>
      <c r="U423" s="20"/>
      <c r="V423" s="20">
        <f t="shared" si="108"/>
        <v>106.4</v>
      </c>
      <c r="W423" s="20">
        <f t="shared" si="109"/>
        <v>72.8</v>
      </c>
      <c r="X423" s="20">
        <f t="shared" si="110"/>
        <v>153</v>
      </c>
      <c r="Y423" s="23" t="str">
        <f t="shared" si="111"/>
        <v>LKDRAM4</v>
      </c>
      <c r="Z423" s="23" t="str">
        <f t="shared" si="113"/>
        <v>Solakpalli</v>
      </c>
      <c r="AA423" s="23" t="str">
        <f t="shared" si="114"/>
        <v>GIR2</v>
      </c>
      <c r="AB423" s="23" t="str">
        <f t="shared" si="115"/>
        <v>GIR</v>
      </c>
      <c r="AC423" s="23" t="str">
        <f t="shared" si="116"/>
        <v>RS_GIR</v>
      </c>
      <c r="AD423" s="23" t="str">
        <f t="shared" si="117"/>
        <v>Bommrajpeth</v>
      </c>
      <c r="AE423" s="23" t="str">
        <f t="shared" si="118"/>
        <v>KSR3</v>
      </c>
    </row>
    <row r="424" spans="1:31" ht="18.75" x14ac:dyDescent="0.25">
      <c r="A424" s="1">
        <f t="shared" si="112"/>
        <v>423</v>
      </c>
      <c r="B424" s="1">
        <v>49217</v>
      </c>
      <c r="C424" s="1" t="s">
        <v>180</v>
      </c>
      <c r="D424" s="1" t="s">
        <v>3333</v>
      </c>
      <c r="E424" s="1" t="s">
        <v>1309</v>
      </c>
      <c r="F424" s="12">
        <v>32.401000000000003</v>
      </c>
      <c r="G424" s="12">
        <v>32.539000000000001</v>
      </c>
      <c r="H424" s="3">
        <v>61</v>
      </c>
      <c r="I424" s="12">
        <v>66</v>
      </c>
      <c r="J424" s="12">
        <v>25.324000000000002</v>
      </c>
      <c r="K424" s="12">
        <v>23</v>
      </c>
      <c r="L424" s="12">
        <v>0</v>
      </c>
      <c r="M424" s="2">
        <v>34.5</v>
      </c>
      <c r="N424" s="2">
        <v>25</v>
      </c>
      <c r="O424" s="2">
        <v>40</v>
      </c>
      <c r="P424" s="20">
        <f t="shared" si="103"/>
        <v>98.499040000000008</v>
      </c>
      <c r="Q424" s="20">
        <f t="shared" si="104"/>
        <v>98.918559999999999</v>
      </c>
      <c r="R424" s="20">
        <f t="shared" si="105"/>
        <v>198</v>
      </c>
      <c r="S424" s="20">
        <f t="shared" si="106"/>
        <v>65.842400000000012</v>
      </c>
      <c r="T424" s="21">
        <f t="shared" si="107"/>
        <v>59.800000000000004</v>
      </c>
      <c r="U424" s="20"/>
      <c r="V424" s="20">
        <f t="shared" si="108"/>
        <v>104.88</v>
      </c>
      <c r="W424" s="20">
        <f t="shared" si="109"/>
        <v>65</v>
      </c>
      <c r="X424" s="20">
        <f t="shared" si="110"/>
        <v>120</v>
      </c>
      <c r="Y424" s="23" t="str">
        <f t="shared" si="111"/>
        <v>LKDRAM4</v>
      </c>
      <c r="Z424" s="23" t="str">
        <f t="shared" si="113"/>
        <v>LKDRM2</v>
      </c>
      <c r="AA424" s="23" t="str">
        <f t="shared" si="114"/>
        <v>GIR</v>
      </c>
      <c r="AB424" s="23" t="str">
        <f t="shared" si="115"/>
        <v>GIR2</v>
      </c>
      <c r="AC424" s="23" t="str">
        <f t="shared" si="116"/>
        <v>RS_GIR</v>
      </c>
      <c r="AD424" s="23" t="str">
        <f t="shared" si="117"/>
        <v>Bommrajpeth</v>
      </c>
      <c r="AE424" s="23" t="str">
        <f t="shared" si="118"/>
        <v>KSR3</v>
      </c>
    </row>
    <row r="425" spans="1:31" ht="18.75" x14ac:dyDescent="0.25">
      <c r="A425" s="1">
        <f t="shared" si="112"/>
        <v>424</v>
      </c>
      <c r="B425" s="1">
        <v>47574</v>
      </c>
      <c r="C425" s="1" t="s">
        <v>421</v>
      </c>
      <c r="D425" s="1" t="s">
        <v>3334</v>
      </c>
      <c r="E425" s="1" t="s">
        <v>1340</v>
      </c>
      <c r="F425" s="12">
        <v>34.405999999999999</v>
      </c>
      <c r="G425" s="12">
        <v>35.069000000000003</v>
      </c>
      <c r="H425" s="3">
        <v>61</v>
      </c>
      <c r="I425" s="12">
        <v>66</v>
      </c>
      <c r="J425" s="12">
        <v>29.922999999999998</v>
      </c>
      <c r="K425" s="12">
        <v>29.399000000000001</v>
      </c>
      <c r="L425" s="12">
        <v>0</v>
      </c>
      <c r="M425" s="3">
        <v>34</v>
      </c>
      <c r="N425" s="3">
        <v>31</v>
      </c>
      <c r="O425" s="3">
        <v>50</v>
      </c>
      <c r="P425" s="20">
        <f t="shared" si="103"/>
        <v>104.59424</v>
      </c>
      <c r="Q425" s="20">
        <f t="shared" si="104"/>
        <v>106.60976000000001</v>
      </c>
      <c r="R425" s="20">
        <f t="shared" si="105"/>
        <v>198</v>
      </c>
      <c r="S425" s="20">
        <f t="shared" si="106"/>
        <v>77.799800000000005</v>
      </c>
      <c r="T425" s="21">
        <f t="shared" si="107"/>
        <v>76.437400000000011</v>
      </c>
      <c r="U425" s="20"/>
      <c r="V425" s="20">
        <f t="shared" si="108"/>
        <v>103.36</v>
      </c>
      <c r="W425" s="20">
        <f t="shared" si="109"/>
        <v>80.600000000000009</v>
      </c>
      <c r="X425" s="20">
        <f t="shared" si="110"/>
        <v>150</v>
      </c>
      <c r="Y425" s="23" t="str">
        <f t="shared" si="111"/>
        <v>LKDRAM4</v>
      </c>
      <c r="Z425" s="23" t="str">
        <f t="shared" si="113"/>
        <v>Solakpalli</v>
      </c>
      <c r="AA425" s="23" t="str">
        <f t="shared" si="114"/>
        <v>RS_GIR</v>
      </c>
      <c r="AB425" s="23" t="str">
        <f t="shared" si="115"/>
        <v>GIR</v>
      </c>
      <c r="AC425" s="23" t="str">
        <f t="shared" si="116"/>
        <v>GIR2</v>
      </c>
      <c r="AD425" s="23" t="str">
        <f t="shared" si="117"/>
        <v>Bommrajpeth</v>
      </c>
      <c r="AE425" s="23" t="str">
        <f t="shared" si="118"/>
        <v>KSR3</v>
      </c>
    </row>
    <row r="426" spans="1:31" ht="18.75" x14ac:dyDescent="0.25">
      <c r="A426" s="1">
        <f t="shared" si="112"/>
        <v>425</v>
      </c>
      <c r="B426" s="1">
        <v>52152</v>
      </c>
      <c r="C426" s="1" t="s">
        <v>135</v>
      </c>
      <c r="D426" s="1" t="s">
        <v>3335</v>
      </c>
      <c r="E426" s="1" t="s">
        <v>2842</v>
      </c>
      <c r="F426" s="12">
        <v>36.026000000000003</v>
      </c>
      <c r="G426" s="12">
        <v>35</v>
      </c>
      <c r="H426" s="3">
        <v>57</v>
      </c>
      <c r="I426" s="12">
        <v>62</v>
      </c>
      <c r="J426" s="12">
        <v>36.000999999999998</v>
      </c>
      <c r="K426" s="12">
        <v>38</v>
      </c>
      <c r="L426" s="12">
        <v>0</v>
      </c>
      <c r="M426" s="2">
        <v>34.5</v>
      </c>
      <c r="N426" s="3">
        <v>32</v>
      </c>
      <c r="O426" s="3">
        <v>39</v>
      </c>
      <c r="P426" s="20">
        <f t="shared" si="103"/>
        <v>109.51904000000002</v>
      </c>
      <c r="Q426" s="20">
        <f t="shared" si="104"/>
        <v>106.4</v>
      </c>
      <c r="R426" s="20">
        <f t="shared" si="105"/>
        <v>186</v>
      </c>
      <c r="S426" s="20">
        <f t="shared" si="106"/>
        <v>93.602599999999995</v>
      </c>
      <c r="T426" s="21">
        <f t="shared" si="107"/>
        <v>98.8</v>
      </c>
      <c r="U426" s="20"/>
      <c r="V426" s="20">
        <f t="shared" si="108"/>
        <v>104.88</v>
      </c>
      <c r="W426" s="20">
        <f t="shared" si="109"/>
        <v>83.2</v>
      </c>
      <c r="X426" s="20">
        <f t="shared" si="110"/>
        <v>117</v>
      </c>
      <c r="Y426" s="23" t="str">
        <f t="shared" si="111"/>
        <v>Solakpalli</v>
      </c>
      <c r="Z426" s="23" t="str">
        <f t="shared" si="113"/>
        <v>LKDRAM4</v>
      </c>
      <c r="AA426" s="23" t="str">
        <f t="shared" si="114"/>
        <v>RS_GIR</v>
      </c>
      <c r="AB426" s="23" t="str">
        <f t="shared" si="115"/>
        <v>GIR2</v>
      </c>
      <c r="AC426" s="23" t="str">
        <f t="shared" si="116"/>
        <v>GIR</v>
      </c>
      <c r="AD426" s="23" t="str">
        <f t="shared" si="117"/>
        <v>Bommrajpeth</v>
      </c>
      <c r="AE426" s="23" t="str">
        <f t="shared" si="118"/>
        <v>KSR3</v>
      </c>
    </row>
    <row r="427" spans="1:31" ht="18.75" x14ac:dyDescent="0.25">
      <c r="A427" s="1">
        <f t="shared" si="112"/>
        <v>426</v>
      </c>
      <c r="B427" s="1">
        <v>51821</v>
      </c>
      <c r="C427" s="1" t="s">
        <v>2541</v>
      </c>
      <c r="D427" s="1" t="s">
        <v>3336</v>
      </c>
      <c r="E427" s="1" t="s">
        <v>2260</v>
      </c>
      <c r="F427" s="12">
        <v>21.414999999999999</v>
      </c>
      <c r="G427" s="12">
        <v>21.553000000000001</v>
      </c>
      <c r="H427" s="3">
        <v>51</v>
      </c>
      <c r="I427" s="12">
        <v>56</v>
      </c>
      <c r="J427" s="12">
        <v>30</v>
      </c>
      <c r="K427" s="12">
        <v>32</v>
      </c>
      <c r="L427" s="12">
        <v>0</v>
      </c>
      <c r="M427" s="3">
        <v>21</v>
      </c>
      <c r="N427" s="3">
        <v>30</v>
      </c>
      <c r="O427" s="3">
        <v>40</v>
      </c>
      <c r="P427" s="20">
        <f t="shared" si="103"/>
        <v>65.101600000000005</v>
      </c>
      <c r="Q427" s="20">
        <f t="shared" si="104"/>
        <v>65.521119999999996</v>
      </c>
      <c r="R427" s="20">
        <f t="shared" si="105"/>
        <v>168</v>
      </c>
      <c r="S427" s="20">
        <f t="shared" si="106"/>
        <v>78</v>
      </c>
      <c r="T427" s="21">
        <f t="shared" si="107"/>
        <v>83.2</v>
      </c>
      <c r="U427" s="20"/>
      <c r="V427" s="20">
        <f t="shared" si="108"/>
        <v>63.84</v>
      </c>
      <c r="W427" s="20">
        <f t="shared" si="109"/>
        <v>78</v>
      </c>
      <c r="X427" s="20">
        <f t="shared" si="110"/>
        <v>120</v>
      </c>
      <c r="Y427" s="23" t="str">
        <f t="shared" si="111"/>
        <v>RS_GIR</v>
      </c>
      <c r="Z427" s="23" t="str">
        <f t="shared" si="113"/>
        <v>GIR2</v>
      </c>
      <c r="AA427" s="23" t="str">
        <f t="shared" si="114"/>
        <v>LKDRM2</v>
      </c>
      <c r="AB427" s="23" t="str">
        <f t="shared" si="115"/>
        <v>LKDRM2</v>
      </c>
      <c r="AC427" s="23" t="str">
        <f t="shared" si="116"/>
        <v>LKDRAM4</v>
      </c>
      <c r="AD427" s="23" t="str">
        <f t="shared" si="117"/>
        <v>Bommrajpeth</v>
      </c>
      <c r="AE427" s="23" t="str">
        <f t="shared" si="118"/>
        <v>KSR3</v>
      </c>
    </row>
    <row r="428" spans="1:31" ht="18.75" x14ac:dyDescent="0.25">
      <c r="A428" s="1">
        <f t="shared" si="112"/>
        <v>427</v>
      </c>
      <c r="B428" s="1">
        <v>53274</v>
      </c>
      <c r="C428" s="1" t="s">
        <v>993</v>
      </c>
      <c r="D428" s="1" t="s">
        <v>3337</v>
      </c>
      <c r="E428" s="1" t="s">
        <v>2885</v>
      </c>
      <c r="F428" s="12">
        <v>20.216000000000001</v>
      </c>
      <c r="G428" s="12">
        <v>20.353999999999999</v>
      </c>
      <c r="H428" s="3">
        <v>45</v>
      </c>
      <c r="I428" s="12">
        <v>50</v>
      </c>
      <c r="J428" s="12">
        <v>36</v>
      </c>
      <c r="K428" s="12">
        <v>38</v>
      </c>
      <c r="L428" s="12">
        <v>0</v>
      </c>
      <c r="M428" s="3">
        <v>20</v>
      </c>
      <c r="N428" s="3">
        <v>33</v>
      </c>
      <c r="O428" s="2">
        <v>32</v>
      </c>
      <c r="P428" s="20">
        <f t="shared" si="103"/>
        <v>61.456640000000007</v>
      </c>
      <c r="Q428" s="20">
        <f t="shared" si="104"/>
        <v>61.876159999999999</v>
      </c>
      <c r="R428" s="20">
        <f t="shared" si="105"/>
        <v>150</v>
      </c>
      <c r="S428" s="20">
        <f t="shared" si="106"/>
        <v>93.600000000000009</v>
      </c>
      <c r="T428" s="21">
        <f t="shared" si="107"/>
        <v>98.8</v>
      </c>
      <c r="U428" s="20"/>
      <c r="V428" s="20">
        <f t="shared" si="108"/>
        <v>60.8</v>
      </c>
      <c r="W428" s="20">
        <f t="shared" si="109"/>
        <v>85.8</v>
      </c>
      <c r="X428" s="20">
        <f t="shared" si="110"/>
        <v>96</v>
      </c>
      <c r="Y428" s="23" t="str">
        <f t="shared" si="111"/>
        <v>RS_GIR</v>
      </c>
      <c r="Z428" s="23" t="str">
        <f t="shared" si="113"/>
        <v>GIR2</v>
      </c>
      <c r="AA428" s="23" t="str">
        <f t="shared" si="114"/>
        <v>Solakpalli</v>
      </c>
      <c r="AB428" s="23" t="str">
        <f t="shared" si="115"/>
        <v>LKDRM2</v>
      </c>
      <c r="AC428" s="23" t="str">
        <f t="shared" si="116"/>
        <v>Bommrajpeth</v>
      </c>
      <c r="AD428" s="23" t="str">
        <f t="shared" si="117"/>
        <v>LKDRAM4</v>
      </c>
      <c r="AE428" s="23" t="str">
        <f t="shared" si="118"/>
        <v>KSR3</v>
      </c>
    </row>
    <row r="429" spans="1:31" ht="18.75" x14ac:dyDescent="0.25">
      <c r="A429" s="1">
        <f t="shared" si="112"/>
        <v>428</v>
      </c>
      <c r="B429" s="1">
        <v>7234</v>
      </c>
      <c r="C429" s="1" t="s">
        <v>1082</v>
      </c>
      <c r="D429" s="1" t="s">
        <v>3338</v>
      </c>
      <c r="E429" s="1" t="s">
        <v>1418</v>
      </c>
      <c r="F429" s="12">
        <v>18.864999999999998</v>
      </c>
      <c r="G429" s="12">
        <v>19.004000000000001</v>
      </c>
      <c r="H429" s="3">
        <v>48</v>
      </c>
      <c r="I429" s="12">
        <v>53</v>
      </c>
      <c r="J429" s="12">
        <v>27.763000000000002</v>
      </c>
      <c r="K429" s="12">
        <v>30</v>
      </c>
      <c r="L429" s="12">
        <v>0</v>
      </c>
      <c r="M429" s="2">
        <v>20.5</v>
      </c>
      <c r="N429" s="2">
        <v>25</v>
      </c>
      <c r="O429" s="3">
        <v>36</v>
      </c>
      <c r="P429" s="20">
        <f t="shared" si="103"/>
        <v>57.349599999999995</v>
      </c>
      <c r="Q429" s="20">
        <f t="shared" si="104"/>
        <v>57.772160000000007</v>
      </c>
      <c r="R429" s="20">
        <f t="shared" si="105"/>
        <v>159</v>
      </c>
      <c r="S429" s="20">
        <f t="shared" si="106"/>
        <v>72.183800000000005</v>
      </c>
      <c r="T429" s="21">
        <f t="shared" si="107"/>
        <v>78</v>
      </c>
      <c r="U429" s="20"/>
      <c r="V429" s="20">
        <f t="shared" si="108"/>
        <v>62.32</v>
      </c>
      <c r="W429" s="20">
        <f t="shared" si="109"/>
        <v>65</v>
      </c>
      <c r="X429" s="20">
        <f t="shared" si="110"/>
        <v>108</v>
      </c>
      <c r="Y429" s="23" t="str">
        <f t="shared" si="111"/>
        <v>GIR</v>
      </c>
      <c r="Z429" s="23" t="str">
        <f t="shared" si="113"/>
        <v>RS_GIR</v>
      </c>
      <c r="AA429" s="23" t="str">
        <f t="shared" si="114"/>
        <v>Solakpalli</v>
      </c>
      <c r="AB429" s="23" t="str">
        <f t="shared" si="115"/>
        <v>LKDRM2</v>
      </c>
      <c r="AC429" s="23" t="str">
        <f t="shared" si="116"/>
        <v>LKDRAM4</v>
      </c>
      <c r="AD429" s="23" t="str">
        <f t="shared" si="117"/>
        <v>Bommrajpeth</v>
      </c>
      <c r="AE429" s="23" t="str">
        <f t="shared" si="118"/>
        <v>KSR3</v>
      </c>
    </row>
    <row r="430" spans="1:31" ht="18.75" x14ac:dyDescent="0.25">
      <c r="A430" s="1">
        <f t="shared" si="112"/>
        <v>429</v>
      </c>
      <c r="B430" s="1">
        <v>53146</v>
      </c>
      <c r="C430" s="1" t="s">
        <v>1021</v>
      </c>
      <c r="D430" s="1" t="s">
        <v>3339</v>
      </c>
      <c r="E430" s="1" t="s">
        <v>2876</v>
      </c>
      <c r="F430" s="12">
        <v>28.821999999999999</v>
      </c>
      <c r="G430" s="12">
        <v>26.274999999999999</v>
      </c>
      <c r="H430" s="3">
        <v>59</v>
      </c>
      <c r="I430" s="12">
        <v>6</v>
      </c>
      <c r="J430" s="12">
        <v>21.577000000000002</v>
      </c>
      <c r="K430" s="12">
        <v>24</v>
      </c>
      <c r="L430" s="12">
        <v>0</v>
      </c>
      <c r="M430" s="3">
        <v>29</v>
      </c>
      <c r="N430" s="3">
        <v>26</v>
      </c>
      <c r="O430" s="3">
        <v>45</v>
      </c>
      <c r="P430" s="20">
        <f t="shared" si="103"/>
        <v>87.618880000000004</v>
      </c>
      <c r="Q430" s="20">
        <f t="shared" si="104"/>
        <v>79.875999999999991</v>
      </c>
      <c r="R430" s="20">
        <f t="shared" si="105"/>
        <v>18</v>
      </c>
      <c r="S430" s="20">
        <f t="shared" si="106"/>
        <v>56.100200000000008</v>
      </c>
      <c r="T430" s="21">
        <f t="shared" si="107"/>
        <v>62.400000000000006</v>
      </c>
      <c r="U430" s="20"/>
      <c r="V430" s="20">
        <f t="shared" si="108"/>
        <v>88.16</v>
      </c>
      <c r="W430" s="20">
        <f t="shared" si="109"/>
        <v>67.600000000000009</v>
      </c>
      <c r="X430" s="20">
        <f t="shared" si="110"/>
        <v>135</v>
      </c>
      <c r="Y430" s="23" t="str">
        <f t="shared" si="111"/>
        <v>KSR3</v>
      </c>
      <c r="Z430" s="23" t="str">
        <f t="shared" si="113"/>
        <v>LKDRAM4</v>
      </c>
      <c r="AA430" s="23" t="str">
        <f t="shared" si="114"/>
        <v>Solakpalli</v>
      </c>
      <c r="AB430" s="23" t="str">
        <f t="shared" si="115"/>
        <v>GIR2</v>
      </c>
      <c r="AC430" s="23" t="str">
        <f t="shared" si="116"/>
        <v>GIR</v>
      </c>
      <c r="AD430" s="23" t="str">
        <f t="shared" si="117"/>
        <v>RS_GIR</v>
      </c>
      <c r="AE430" s="23" t="str">
        <f t="shared" si="118"/>
        <v>Bommrajpeth</v>
      </c>
    </row>
    <row r="431" spans="1:31" ht="18.75" x14ac:dyDescent="0.25">
      <c r="A431" s="1">
        <f t="shared" si="112"/>
        <v>430</v>
      </c>
      <c r="B431" s="1">
        <v>16350</v>
      </c>
      <c r="C431" s="1" t="s">
        <v>10</v>
      </c>
      <c r="D431" s="1" t="s">
        <v>3340</v>
      </c>
      <c r="E431" s="1" t="s">
        <v>1436</v>
      </c>
      <c r="F431" s="12">
        <v>28.411000000000001</v>
      </c>
      <c r="G431" s="12">
        <v>28.55</v>
      </c>
      <c r="H431" s="2">
        <v>53.537999999999997</v>
      </c>
      <c r="I431" s="12">
        <v>61.537999999999997</v>
      </c>
      <c r="J431" s="12">
        <v>27</v>
      </c>
      <c r="K431" s="12">
        <v>28.553999999999998</v>
      </c>
      <c r="L431" s="12">
        <v>0</v>
      </c>
      <c r="M431" s="3">
        <v>28</v>
      </c>
      <c r="N431" s="3">
        <v>27</v>
      </c>
      <c r="O431" s="3">
        <v>41</v>
      </c>
      <c r="P431" s="20">
        <f t="shared" si="103"/>
        <v>86.369440000000012</v>
      </c>
      <c r="Q431" s="20">
        <f t="shared" si="104"/>
        <v>86.792000000000002</v>
      </c>
      <c r="R431" s="20">
        <f t="shared" si="105"/>
        <v>184.61399999999998</v>
      </c>
      <c r="S431" s="20">
        <f t="shared" si="106"/>
        <v>70.2</v>
      </c>
      <c r="T431" s="21">
        <f t="shared" si="107"/>
        <v>74.240399999999994</v>
      </c>
      <c r="U431" s="20"/>
      <c r="V431" s="20">
        <f t="shared" si="108"/>
        <v>85.12</v>
      </c>
      <c r="W431" s="20">
        <f t="shared" si="109"/>
        <v>70.2</v>
      </c>
      <c r="X431" s="20">
        <f t="shared" si="110"/>
        <v>123</v>
      </c>
      <c r="Y431" s="23" t="str">
        <f t="shared" si="111"/>
        <v>LKDRM2</v>
      </c>
      <c r="Z431" s="23" t="str">
        <f t="shared" si="113"/>
        <v>LKDRAM4</v>
      </c>
      <c r="AA431" s="23" t="str">
        <f t="shared" si="114"/>
        <v>RS_GIR</v>
      </c>
      <c r="AB431" s="23" t="str">
        <f t="shared" si="115"/>
        <v>GIR</v>
      </c>
      <c r="AC431" s="23" t="str">
        <f t="shared" si="116"/>
        <v>GIR2</v>
      </c>
      <c r="AD431" s="23" t="str">
        <f t="shared" si="117"/>
        <v>Bommrajpeth</v>
      </c>
      <c r="AE431" s="23" t="str">
        <f t="shared" si="118"/>
        <v>KSR3</v>
      </c>
    </row>
    <row r="432" spans="1:31" ht="18.75" x14ac:dyDescent="0.25">
      <c r="A432" s="1">
        <f t="shared" si="112"/>
        <v>431</v>
      </c>
      <c r="B432" s="1">
        <v>46547</v>
      </c>
      <c r="C432" s="1" t="s">
        <v>1836</v>
      </c>
      <c r="D432" s="1" t="s">
        <v>3303</v>
      </c>
      <c r="E432" s="1" t="s">
        <v>1309</v>
      </c>
      <c r="F432" s="12">
        <v>32.622999999999998</v>
      </c>
      <c r="G432" s="12">
        <v>32.713000000000001</v>
      </c>
      <c r="H432" s="3">
        <v>61</v>
      </c>
      <c r="I432" s="12">
        <v>66</v>
      </c>
      <c r="J432" s="12">
        <v>25.324000000000002</v>
      </c>
      <c r="K432" s="12">
        <v>23</v>
      </c>
      <c r="L432" s="12">
        <v>0</v>
      </c>
      <c r="M432" s="2">
        <v>33.5</v>
      </c>
      <c r="N432" s="2">
        <v>25</v>
      </c>
      <c r="O432" s="2">
        <v>40</v>
      </c>
      <c r="P432" s="20">
        <f t="shared" si="103"/>
        <v>99.173919999999995</v>
      </c>
      <c r="Q432" s="20">
        <f t="shared" si="104"/>
        <v>99.447519999999997</v>
      </c>
      <c r="R432" s="20">
        <f t="shared" si="105"/>
        <v>198</v>
      </c>
      <c r="S432" s="20">
        <f t="shared" si="106"/>
        <v>65.842400000000012</v>
      </c>
      <c r="T432" s="21">
        <f t="shared" si="107"/>
        <v>59.800000000000004</v>
      </c>
      <c r="U432" s="20"/>
      <c r="V432" s="20">
        <f t="shared" si="108"/>
        <v>101.84</v>
      </c>
      <c r="W432" s="20">
        <f t="shared" si="109"/>
        <v>65</v>
      </c>
      <c r="X432" s="20">
        <f t="shared" si="110"/>
        <v>120</v>
      </c>
      <c r="Y432" s="23" t="str">
        <f t="shared" si="111"/>
        <v>LKDRAM4</v>
      </c>
      <c r="Z432" s="23" t="str">
        <f t="shared" si="113"/>
        <v>LKDRM2</v>
      </c>
      <c r="AA432" s="23" t="str">
        <f t="shared" si="114"/>
        <v>GIR</v>
      </c>
      <c r="AB432" s="23" t="str">
        <f t="shared" si="115"/>
        <v>GIR2</v>
      </c>
      <c r="AC432" s="23" t="str">
        <f t="shared" si="116"/>
        <v>RS_GIR</v>
      </c>
      <c r="AD432" s="23" t="str">
        <f t="shared" si="117"/>
        <v>Bommrajpeth</v>
      </c>
      <c r="AE432" s="23" t="str">
        <f t="shared" si="118"/>
        <v>KSR3</v>
      </c>
    </row>
    <row r="433" spans="1:31" ht="18.75" x14ac:dyDescent="0.25">
      <c r="A433" s="1">
        <f t="shared" si="112"/>
        <v>432</v>
      </c>
      <c r="B433" s="1">
        <v>50229</v>
      </c>
      <c r="C433" s="1" t="s">
        <v>257</v>
      </c>
      <c r="D433" s="1" t="s">
        <v>3298</v>
      </c>
      <c r="E433" s="1" t="s">
        <v>1309</v>
      </c>
      <c r="F433" s="12">
        <v>31.498999999999999</v>
      </c>
      <c r="G433" s="12">
        <v>31.637</v>
      </c>
      <c r="H433" s="3">
        <v>61</v>
      </c>
      <c r="I433" s="12">
        <v>66</v>
      </c>
      <c r="J433" s="12">
        <v>25.324000000000002</v>
      </c>
      <c r="K433" s="12">
        <v>23</v>
      </c>
      <c r="L433" s="12">
        <v>0</v>
      </c>
      <c r="M433" s="3">
        <v>31</v>
      </c>
      <c r="N433" s="2">
        <v>25</v>
      </c>
      <c r="O433" s="2">
        <v>40</v>
      </c>
      <c r="P433" s="20">
        <f t="shared" si="103"/>
        <v>95.756959999999992</v>
      </c>
      <c r="Q433" s="20">
        <f t="shared" si="104"/>
        <v>96.176479999999998</v>
      </c>
      <c r="R433" s="20">
        <f t="shared" si="105"/>
        <v>198</v>
      </c>
      <c r="S433" s="20">
        <f t="shared" si="106"/>
        <v>65.842400000000012</v>
      </c>
      <c r="T433" s="21">
        <f t="shared" si="107"/>
        <v>59.800000000000004</v>
      </c>
      <c r="U433" s="20"/>
      <c r="V433" s="20">
        <f t="shared" si="108"/>
        <v>94.24</v>
      </c>
      <c r="W433" s="20">
        <f t="shared" si="109"/>
        <v>65</v>
      </c>
      <c r="X433" s="20">
        <f t="shared" si="110"/>
        <v>120</v>
      </c>
      <c r="Y433" s="23" t="str">
        <f t="shared" si="111"/>
        <v>LKDRAM4</v>
      </c>
      <c r="Z433" s="23" t="str">
        <f t="shared" si="113"/>
        <v>LKDRM2</v>
      </c>
      <c r="AA433" s="23" t="str">
        <f t="shared" si="114"/>
        <v>RS_GIR</v>
      </c>
      <c r="AB433" s="23" t="str">
        <f t="shared" si="115"/>
        <v>GIR</v>
      </c>
      <c r="AC433" s="23" t="str">
        <f t="shared" si="116"/>
        <v>GIR2</v>
      </c>
      <c r="AD433" s="23" t="str">
        <f t="shared" si="117"/>
        <v>Bommrajpeth</v>
      </c>
      <c r="AE433" s="23" t="str">
        <f t="shared" si="118"/>
        <v>KSR3</v>
      </c>
    </row>
    <row r="434" spans="1:31" ht="18.75" x14ac:dyDescent="0.25">
      <c r="A434" s="1">
        <f t="shared" si="112"/>
        <v>433</v>
      </c>
      <c r="B434" s="1">
        <v>50129</v>
      </c>
      <c r="C434" s="1" t="s">
        <v>689</v>
      </c>
      <c r="D434" s="1" t="s">
        <v>3341</v>
      </c>
      <c r="E434" s="1" t="s">
        <v>1309</v>
      </c>
      <c r="F434" s="12">
        <v>32.045000000000002</v>
      </c>
      <c r="G434" s="12">
        <v>32.231000000000002</v>
      </c>
      <c r="H434" s="3">
        <v>61</v>
      </c>
      <c r="I434" s="12">
        <v>66</v>
      </c>
      <c r="J434" s="12">
        <v>25.324000000000002</v>
      </c>
      <c r="K434" s="12">
        <v>23</v>
      </c>
      <c r="L434" s="12">
        <v>0</v>
      </c>
      <c r="M434" s="3">
        <v>32</v>
      </c>
      <c r="N434" s="2">
        <v>25</v>
      </c>
      <c r="O434" s="2">
        <v>40</v>
      </c>
      <c r="P434" s="20">
        <f t="shared" si="103"/>
        <v>97.416800000000009</v>
      </c>
      <c r="Q434" s="20">
        <f t="shared" si="104"/>
        <v>97.982240000000004</v>
      </c>
      <c r="R434" s="20">
        <f t="shared" si="105"/>
        <v>198</v>
      </c>
      <c r="S434" s="20">
        <f t="shared" si="106"/>
        <v>65.842400000000012</v>
      </c>
      <c r="T434" s="21">
        <f t="shared" si="107"/>
        <v>59.800000000000004</v>
      </c>
      <c r="U434" s="20"/>
      <c r="V434" s="20">
        <f t="shared" si="108"/>
        <v>97.28</v>
      </c>
      <c r="W434" s="20">
        <f t="shared" si="109"/>
        <v>65</v>
      </c>
      <c r="X434" s="20">
        <f t="shared" si="110"/>
        <v>120</v>
      </c>
      <c r="Y434" s="23" t="str">
        <f t="shared" si="111"/>
        <v>LKDRAM4</v>
      </c>
      <c r="Z434" s="23" t="str">
        <f t="shared" si="113"/>
        <v>LKDRM2</v>
      </c>
      <c r="AA434" s="23" t="str">
        <f t="shared" si="114"/>
        <v>RS_GIR</v>
      </c>
      <c r="AB434" s="23" t="str">
        <f t="shared" si="115"/>
        <v>GIR</v>
      </c>
      <c r="AC434" s="23" t="str">
        <f t="shared" si="116"/>
        <v>GIR2</v>
      </c>
      <c r="AD434" s="23" t="str">
        <f t="shared" si="117"/>
        <v>Bommrajpeth</v>
      </c>
      <c r="AE434" s="23" t="str">
        <f t="shared" si="118"/>
        <v>KSR3</v>
      </c>
    </row>
    <row r="435" spans="1:31" ht="18.75" x14ac:dyDescent="0.25">
      <c r="A435" s="1">
        <f t="shared" si="112"/>
        <v>434</v>
      </c>
      <c r="B435" s="1">
        <v>46400</v>
      </c>
      <c r="C435" s="1" t="s">
        <v>1820</v>
      </c>
      <c r="D435" s="1" t="s">
        <v>3305</v>
      </c>
      <c r="E435" s="1" t="s">
        <v>1340</v>
      </c>
      <c r="F435" s="12">
        <v>37.118000000000002</v>
      </c>
      <c r="G435" s="12">
        <v>35</v>
      </c>
      <c r="H435" s="3">
        <v>61</v>
      </c>
      <c r="I435" s="12">
        <v>66</v>
      </c>
      <c r="J435" s="12">
        <v>29.922999999999998</v>
      </c>
      <c r="K435" s="12">
        <v>29.399000000000001</v>
      </c>
      <c r="L435" s="12">
        <v>0</v>
      </c>
      <c r="M435" s="2">
        <v>38</v>
      </c>
      <c r="N435" s="3">
        <v>32</v>
      </c>
      <c r="O435" s="3">
        <v>50</v>
      </c>
      <c r="P435" s="20">
        <f t="shared" si="103"/>
        <v>112.83872000000001</v>
      </c>
      <c r="Q435" s="20">
        <f t="shared" si="104"/>
        <v>106.4</v>
      </c>
      <c r="R435" s="20">
        <f t="shared" si="105"/>
        <v>198</v>
      </c>
      <c r="S435" s="20">
        <f t="shared" si="106"/>
        <v>77.799800000000005</v>
      </c>
      <c r="T435" s="21">
        <f t="shared" si="107"/>
        <v>76.437400000000011</v>
      </c>
      <c r="U435" s="20"/>
      <c r="V435" s="20">
        <f t="shared" si="108"/>
        <v>115.52</v>
      </c>
      <c r="W435" s="20">
        <f t="shared" si="109"/>
        <v>83.2</v>
      </c>
      <c r="X435" s="20">
        <f t="shared" si="110"/>
        <v>150</v>
      </c>
      <c r="Y435" s="23" t="str">
        <f t="shared" si="111"/>
        <v>LKDRAM4</v>
      </c>
      <c r="Z435" s="23" t="str">
        <f t="shared" si="113"/>
        <v>Solakpalli</v>
      </c>
      <c r="AA435" s="23" t="str">
        <f t="shared" si="114"/>
        <v>GIR2</v>
      </c>
      <c r="AB435" s="23" t="str">
        <f t="shared" si="115"/>
        <v>GIR</v>
      </c>
      <c r="AC435" s="23" t="str">
        <f t="shared" si="116"/>
        <v>RS_GIR</v>
      </c>
      <c r="AD435" s="23" t="str">
        <f t="shared" si="117"/>
        <v>Bommrajpeth</v>
      </c>
      <c r="AE435" s="23" t="str">
        <f t="shared" si="118"/>
        <v>KSR3</v>
      </c>
    </row>
    <row r="436" spans="1:31" ht="18.75" x14ac:dyDescent="0.25">
      <c r="A436" s="1">
        <f t="shared" si="112"/>
        <v>435</v>
      </c>
      <c r="B436" s="1">
        <v>48771</v>
      </c>
      <c r="C436" s="1" t="s">
        <v>2139</v>
      </c>
      <c r="D436" s="1" t="s">
        <v>3134</v>
      </c>
      <c r="E436" s="1" t="s">
        <v>1355</v>
      </c>
      <c r="F436" s="12">
        <v>59.3</v>
      </c>
      <c r="G436" s="12">
        <v>57</v>
      </c>
      <c r="H436" s="3">
        <v>82</v>
      </c>
      <c r="I436" s="12">
        <v>87</v>
      </c>
      <c r="J436" s="12">
        <v>20.956</v>
      </c>
      <c r="K436" s="12">
        <v>20.431999999999999</v>
      </c>
      <c r="L436" s="12">
        <v>0</v>
      </c>
      <c r="M436" s="3">
        <v>59</v>
      </c>
      <c r="N436" s="2">
        <v>40.558999999999997</v>
      </c>
      <c r="O436" s="3">
        <v>60</v>
      </c>
      <c r="P436" s="20">
        <f t="shared" si="103"/>
        <v>180.27199999999999</v>
      </c>
      <c r="Q436" s="20">
        <f t="shared" si="104"/>
        <v>173.28</v>
      </c>
      <c r="R436" s="20">
        <f t="shared" si="105"/>
        <v>261</v>
      </c>
      <c r="S436" s="20">
        <f t="shared" si="106"/>
        <v>54.485599999999998</v>
      </c>
      <c r="T436" s="21">
        <f t="shared" si="107"/>
        <v>53.123199999999997</v>
      </c>
      <c r="U436" s="20"/>
      <c r="V436" s="20">
        <f t="shared" si="108"/>
        <v>179.36</v>
      </c>
      <c r="W436" s="20">
        <f t="shared" si="109"/>
        <v>105.4534</v>
      </c>
      <c r="X436" s="20">
        <f t="shared" si="110"/>
        <v>180</v>
      </c>
      <c r="Y436" s="23" t="str">
        <f t="shared" si="111"/>
        <v>LKDRAM4</v>
      </c>
      <c r="Z436" s="23" t="str">
        <f t="shared" si="113"/>
        <v>Solakpalli</v>
      </c>
      <c r="AA436" s="23" t="str">
        <f t="shared" si="114"/>
        <v>GIR2</v>
      </c>
      <c r="AB436" s="23" t="str">
        <f t="shared" si="115"/>
        <v>RS_GIR</v>
      </c>
      <c r="AC436" s="23" t="str">
        <f t="shared" si="116"/>
        <v>Bommrajpeth</v>
      </c>
      <c r="AD436" s="23" t="str">
        <f t="shared" si="117"/>
        <v>GIR</v>
      </c>
      <c r="AE436" s="23" t="str">
        <f t="shared" si="118"/>
        <v>KSR3</v>
      </c>
    </row>
    <row r="437" spans="1:31" ht="18.75" x14ac:dyDescent="0.25">
      <c r="A437" s="1">
        <f t="shared" si="112"/>
        <v>436</v>
      </c>
      <c r="B437" s="1">
        <v>48391</v>
      </c>
      <c r="C437" s="1" t="s">
        <v>2087</v>
      </c>
      <c r="D437" s="1" t="s">
        <v>3342</v>
      </c>
      <c r="E437" s="1" t="s">
        <v>1418</v>
      </c>
      <c r="F437" s="12">
        <v>19.524999999999999</v>
      </c>
      <c r="G437" s="12">
        <v>19.663</v>
      </c>
      <c r="H437" s="3">
        <v>48</v>
      </c>
      <c r="I437" s="12">
        <v>53</v>
      </c>
      <c r="J437" s="12">
        <v>27.763000000000002</v>
      </c>
      <c r="K437" s="12">
        <v>30</v>
      </c>
      <c r="L437" s="12">
        <v>0</v>
      </c>
      <c r="M437" s="3">
        <v>20</v>
      </c>
      <c r="N437" s="2">
        <v>25</v>
      </c>
      <c r="O437" s="3">
        <v>36</v>
      </c>
      <c r="P437" s="20">
        <f t="shared" si="103"/>
        <v>59.355999999999995</v>
      </c>
      <c r="Q437" s="20">
        <f t="shared" si="104"/>
        <v>59.77552</v>
      </c>
      <c r="R437" s="20">
        <f t="shared" si="105"/>
        <v>159</v>
      </c>
      <c r="S437" s="20">
        <f t="shared" si="106"/>
        <v>72.183800000000005</v>
      </c>
      <c r="T437" s="21">
        <f t="shared" si="107"/>
        <v>78</v>
      </c>
      <c r="U437" s="20"/>
      <c r="V437" s="20">
        <f t="shared" si="108"/>
        <v>60.8</v>
      </c>
      <c r="W437" s="20">
        <f t="shared" si="109"/>
        <v>65</v>
      </c>
      <c r="X437" s="20">
        <f t="shared" si="110"/>
        <v>108</v>
      </c>
      <c r="Y437" s="23" t="str">
        <f t="shared" si="111"/>
        <v>GIR</v>
      </c>
      <c r="Z437" s="23" t="str">
        <f t="shared" si="113"/>
        <v>RS_GIR</v>
      </c>
      <c r="AA437" s="23" t="str">
        <f t="shared" si="114"/>
        <v>Solakpalli</v>
      </c>
      <c r="AB437" s="23" t="str">
        <f t="shared" si="115"/>
        <v>LKDRM2</v>
      </c>
      <c r="AC437" s="23" t="str">
        <f t="shared" si="116"/>
        <v>LKDRAM4</v>
      </c>
      <c r="AD437" s="23" t="str">
        <f t="shared" si="117"/>
        <v>Bommrajpeth</v>
      </c>
      <c r="AE437" s="23" t="str">
        <f t="shared" si="118"/>
        <v>KSR3</v>
      </c>
    </row>
    <row r="438" spans="1:31" ht="18.75" x14ac:dyDescent="0.25">
      <c r="A438" s="1">
        <f t="shared" si="112"/>
        <v>437</v>
      </c>
      <c r="B438" s="1">
        <v>53142</v>
      </c>
      <c r="C438" s="1" t="s">
        <v>927</v>
      </c>
      <c r="D438" s="1" t="s">
        <v>3296</v>
      </c>
      <c r="E438" s="1" t="s">
        <v>2875</v>
      </c>
      <c r="F438" s="12">
        <v>30.152999999999999</v>
      </c>
      <c r="G438" s="12">
        <v>30.291</v>
      </c>
      <c r="H438" s="3">
        <v>59</v>
      </c>
      <c r="I438" s="12">
        <v>64</v>
      </c>
      <c r="J438" s="12">
        <v>22.908000000000001</v>
      </c>
      <c r="K438" s="12">
        <v>30</v>
      </c>
      <c r="L438" s="12">
        <v>0</v>
      </c>
      <c r="M438" s="3">
        <v>30</v>
      </c>
      <c r="N438" s="3">
        <v>28</v>
      </c>
      <c r="O438" s="3">
        <v>45</v>
      </c>
      <c r="P438" s="20">
        <f t="shared" si="103"/>
        <v>91.665120000000002</v>
      </c>
      <c r="Q438" s="20">
        <f t="shared" si="104"/>
        <v>92.084640000000007</v>
      </c>
      <c r="R438" s="20">
        <f t="shared" si="105"/>
        <v>192</v>
      </c>
      <c r="S438" s="20">
        <f t="shared" si="106"/>
        <v>59.560800000000008</v>
      </c>
      <c r="T438" s="21">
        <f t="shared" si="107"/>
        <v>78</v>
      </c>
      <c r="U438" s="20"/>
      <c r="V438" s="20">
        <f t="shared" si="108"/>
        <v>91.2</v>
      </c>
      <c r="W438" s="20">
        <f t="shared" si="109"/>
        <v>72.8</v>
      </c>
      <c r="X438" s="20">
        <f t="shared" si="110"/>
        <v>135</v>
      </c>
      <c r="Y438" s="23" t="str">
        <f t="shared" si="111"/>
        <v>LKDRM2</v>
      </c>
      <c r="Z438" s="23" t="str">
        <f t="shared" si="113"/>
        <v>LKDRAM4</v>
      </c>
      <c r="AA438" s="23" t="str">
        <f t="shared" si="114"/>
        <v>RS_GIR</v>
      </c>
      <c r="AB438" s="23" t="str">
        <f t="shared" si="115"/>
        <v>GIR</v>
      </c>
      <c r="AC438" s="23" t="str">
        <f t="shared" si="116"/>
        <v>GIR2</v>
      </c>
      <c r="AD438" s="23" t="str">
        <f t="shared" si="117"/>
        <v>Bommrajpeth</v>
      </c>
      <c r="AE438" s="23" t="str">
        <f t="shared" si="118"/>
        <v>KSR3</v>
      </c>
    </row>
    <row r="439" spans="1:31" ht="18.75" x14ac:dyDescent="0.25">
      <c r="A439" s="1">
        <f t="shared" si="112"/>
        <v>438</v>
      </c>
      <c r="B439" s="1">
        <v>15735</v>
      </c>
      <c r="C439" s="1" t="s">
        <v>951</v>
      </c>
      <c r="D439" s="1" t="s">
        <v>3343</v>
      </c>
      <c r="E439" s="1" t="s">
        <v>1309</v>
      </c>
      <c r="F439" s="12">
        <v>34.073</v>
      </c>
      <c r="G439" s="12">
        <v>34.212000000000003</v>
      </c>
      <c r="H439" s="3">
        <v>61</v>
      </c>
      <c r="I439" s="12">
        <v>66</v>
      </c>
      <c r="J439" s="12">
        <v>25.324000000000002</v>
      </c>
      <c r="K439" s="12">
        <v>23</v>
      </c>
      <c r="L439" s="12">
        <v>0</v>
      </c>
      <c r="M439" s="2">
        <v>35.5</v>
      </c>
      <c r="N439" s="2">
        <v>25</v>
      </c>
      <c r="O439" s="2">
        <v>40</v>
      </c>
      <c r="P439" s="20">
        <f t="shared" si="103"/>
        <v>103.58192</v>
      </c>
      <c r="Q439" s="20">
        <f t="shared" si="104"/>
        <v>104.00448000000002</v>
      </c>
      <c r="R439" s="20">
        <f t="shared" si="105"/>
        <v>198</v>
      </c>
      <c r="S439" s="20">
        <f t="shared" si="106"/>
        <v>65.842400000000012</v>
      </c>
      <c r="T439" s="21">
        <f t="shared" si="107"/>
        <v>59.800000000000004</v>
      </c>
      <c r="U439" s="20"/>
      <c r="V439" s="20">
        <f t="shared" si="108"/>
        <v>107.92</v>
      </c>
      <c r="W439" s="20">
        <f t="shared" si="109"/>
        <v>65</v>
      </c>
      <c r="X439" s="20">
        <f t="shared" si="110"/>
        <v>120</v>
      </c>
      <c r="Y439" s="23" t="str">
        <f t="shared" si="111"/>
        <v>LKDRAM4</v>
      </c>
      <c r="Z439" s="23" t="str">
        <f t="shared" ref="Z439:Z470" si="119">INDEX($P$1:$X$1,MATCH(LARGE(P439:X439,6),P439:X439,0))</f>
        <v>LKDRM2</v>
      </c>
      <c r="AA439" s="23" t="str">
        <f t="shared" ref="AA439:AA470" si="120">INDEX($P$1:$X$1,MATCH(LARGE(P439:X439,5),P439:X439,0))</f>
        <v>GIR</v>
      </c>
      <c r="AB439" s="23" t="str">
        <f t="shared" ref="AB439:AB470" si="121">INDEX($P$1:$X$1,MATCH(LARGE(P439:X439,4),P439:X439,0))</f>
        <v>GIR2</v>
      </c>
      <c r="AC439" s="23" t="str">
        <f t="shared" ref="AC439:AC470" si="122">INDEX($P$1:$X$1,MATCH(LARGE(P439:X439,3),P439:X439,0))</f>
        <v>RS_GIR</v>
      </c>
      <c r="AD439" s="23" t="str">
        <f t="shared" ref="AD439:AD470" si="123">INDEX($P$1:$X$1,MATCH(LARGE(P439:X439,2),P439:X439,0))</f>
        <v>Bommrajpeth</v>
      </c>
      <c r="AE439" s="23" t="str">
        <f t="shared" ref="AE439:AE470" si="124">INDEX($P$1:$X$1,MATCH(MAX(P439:X439),P439:X439,0))</f>
        <v>KSR3</v>
      </c>
    </row>
    <row r="440" spans="1:31" ht="18.75" x14ac:dyDescent="0.25">
      <c r="A440" s="1">
        <f t="shared" si="112"/>
        <v>439</v>
      </c>
      <c r="B440" s="1">
        <v>49944</v>
      </c>
      <c r="C440" s="1" t="s">
        <v>2267</v>
      </c>
      <c r="D440" s="1" t="s">
        <v>3344</v>
      </c>
      <c r="E440" s="1" t="s">
        <v>1876</v>
      </c>
      <c r="F440" s="12">
        <v>38.54</v>
      </c>
      <c r="G440" s="12">
        <v>40</v>
      </c>
      <c r="H440" s="3">
        <v>63</v>
      </c>
      <c r="I440" s="12">
        <v>68</v>
      </c>
      <c r="J440" s="12">
        <v>11.689</v>
      </c>
      <c r="K440" s="12">
        <v>14</v>
      </c>
      <c r="L440" s="12">
        <v>0</v>
      </c>
      <c r="M440" s="3">
        <v>39</v>
      </c>
      <c r="N440" s="2">
        <v>25.444444444444443</v>
      </c>
      <c r="O440" s="2">
        <v>49</v>
      </c>
      <c r="P440" s="20">
        <f t="shared" si="103"/>
        <v>117.16159999999999</v>
      </c>
      <c r="Q440" s="20">
        <f t="shared" si="104"/>
        <v>121.6</v>
      </c>
      <c r="R440" s="20">
        <f t="shared" si="105"/>
        <v>204</v>
      </c>
      <c r="S440" s="20">
        <f t="shared" si="106"/>
        <v>30.391400000000001</v>
      </c>
      <c r="T440" s="21">
        <f t="shared" si="107"/>
        <v>36.4</v>
      </c>
      <c r="U440" s="20"/>
      <c r="V440" s="20">
        <f t="shared" si="108"/>
        <v>118.56</v>
      </c>
      <c r="W440" s="20">
        <f t="shared" si="109"/>
        <v>66.155555555555551</v>
      </c>
      <c r="X440" s="20">
        <f t="shared" si="110"/>
        <v>147</v>
      </c>
      <c r="Y440" s="23" t="str">
        <f t="shared" si="111"/>
        <v>LKDRM2</v>
      </c>
      <c r="Z440" s="23" t="str">
        <f t="shared" si="119"/>
        <v>Solakpalli</v>
      </c>
      <c r="AA440" s="23" t="str">
        <f t="shared" si="120"/>
        <v>GIR</v>
      </c>
      <c r="AB440" s="23" t="str">
        <f t="shared" si="121"/>
        <v>RS_GIR</v>
      </c>
      <c r="AC440" s="23" t="str">
        <f t="shared" si="122"/>
        <v>GIR2</v>
      </c>
      <c r="AD440" s="23" t="str">
        <f t="shared" si="123"/>
        <v>Bommrajpeth</v>
      </c>
      <c r="AE440" s="23" t="str">
        <f t="shared" si="124"/>
        <v>KSR3</v>
      </c>
    </row>
    <row r="441" spans="1:31" ht="18.75" x14ac:dyDescent="0.25">
      <c r="A441" s="1">
        <f t="shared" si="112"/>
        <v>440</v>
      </c>
      <c r="B441" s="1">
        <v>46366</v>
      </c>
      <c r="C441" s="1" t="s">
        <v>703</v>
      </c>
      <c r="D441" s="1" t="s">
        <v>3345</v>
      </c>
      <c r="E441" s="1" t="s">
        <v>1528</v>
      </c>
      <c r="F441" s="12">
        <v>20.969000000000001</v>
      </c>
      <c r="G441" s="12">
        <v>21.106999999999999</v>
      </c>
      <c r="H441" s="3">
        <v>45</v>
      </c>
      <c r="I441" s="12">
        <v>50</v>
      </c>
      <c r="J441" s="12">
        <v>36</v>
      </c>
      <c r="K441" s="12">
        <v>38</v>
      </c>
      <c r="L441" s="12">
        <v>0</v>
      </c>
      <c r="M441" s="3">
        <v>21</v>
      </c>
      <c r="N441" s="3">
        <v>22</v>
      </c>
      <c r="O441" s="2">
        <v>32</v>
      </c>
      <c r="P441" s="20">
        <f t="shared" si="103"/>
        <v>63.745760000000004</v>
      </c>
      <c r="Q441" s="20">
        <f t="shared" si="104"/>
        <v>64.165279999999996</v>
      </c>
      <c r="R441" s="20">
        <f t="shared" si="105"/>
        <v>150</v>
      </c>
      <c r="S441" s="20">
        <f t="shared" si="106"/>
        <v>93.600000000000009</v>
      </c>
      <c r="T441" s="21">
        <f t="shared" si="107"/>
        <v>98.8</v>
      </c>
      <c r="U441" s="20"/>
      <c r="V441" s="20">
        <f t="shared" si="108"/>
        <v>63.84</v>
      </c>
      <c r="W441" s="20">
        <f t="shared" si="109"/>
        <v>57.2</v>
      </c>
      <c r="X441" s="20">
        <f t="shared" si="110"/>
        <v>96</v>
      </c>
      <c r="Y441" s="23" t="str">
        <f t="shared" si="111"/>
        <v>Solakpalli</v>
      </c>
      <c r="Z441" s="23" t="str">
        <f t="shared" si="119"/>
        <v>RS_GIR</v>
      </c>
      <c r="AA441" s="23" t="str">
        <f t="shared" si="120"/>
        <v>GIR2</v>
      </c>
      <c r="AB441" s="23" t="str">
        <f t="shared" si="121"/>
        <v>LKDRM2</v>
      </c>
      <c r="AC441" s="23" t="str">
        <f t="shared" si="122"/>
        <v>Bommrajpeth</v>
      </c>
      <c r="AD441" s="23" t="str">
        <f t="shared" si="123"/>
        <v>LKDRAM4</v>
      </c>
      <c r="AE441" s="23" t="str">
        <f t="shared" si="124"/>
        <v>KSR3</v>
      </c>
    </row>
    <row r="442" spans="1:31" ht="18.75" x14ac:dyDescent="0.25">
      <c r="A442" s="1">
        <f t="shared" si="112"/>
        <v>441</v>
      </c>
      <c r="B442" s="1">
        <v>50245</v>
      </c>
      <c r="C442" s="1" t="s">
        <v>2310</v>
      </c>
      <c r="D442" s="1" t="s">
        <v>3346</v>
      </c>
      <c r="E442" s="1" t="s">
        <v>1309</v>
      </c>
      <c r="F442" s="12">
        <v>32.67</v>
      </c>
      <c r="G442" s="12">
        <v>32.973999999999997</v>
      </c>
      <c r="H442" s="3">
        <v>61</v>
      </c>
      <c r="I442" s="12">
        <v>66</v>
      </c>
      <c r="J442" s="12">
        <v>25.324000000000002</v>
      </c>
      <c r="K442" s="12">
        <v>23</v>
      </c>
      <c r="L442" s="12">
        <v>0</v>
      </c>
      <c r="M442" s="3">
        <v>33</v>
      </c>
      <c r="N442" s="2">
        <v>25</v>
      </c>
      <c r="O442" s="2">
        <v>40</v>
      </c>
      <c r="P442" s="20">
        <f t="shared" si="103"/>
        <v>99.316800000000001</v>
      </c>
      <c r="Q442" s="20">
        <f t="shared" si="104"/>
        <v>100.24095999999999</v>
      </c>
      <c r="R442" s="20">
        <f t="shared" si="105"/>
        <v>198</v>
      </c>
      <c r="S442" s="20">
        <f t="shared" si="106"/>
        <v>65.842400000000012</v>
      </c>
      <c r="T442" s="21">
        <f t="shared" si="107"/>
        <v>59.800000000000004</v>
      </c>
      <c r="U442" s="20"/>
      <c r="V442" s="20">
        <f t="shared" si="108"/>
        <v>100.32000000000001</v>
      </c>
      <c r="W442" s="20">
        <f t="shared" si="109"/>
        <v>65</v>
      </c>
      <c r="X442" s="20">
        <f t="shared" si="110"/>
        <v>120</v>
      </c>
      <c r="Y442" s="23" t="str">
        <f t="shared" si="111"/>
        <v>LKDRAM4</v>
      </c>
      <c r="Z442" s="23" t="str">
        <f t="shared" si="119"/>
        <v>LKDRM2</v>
      </c>
      <c r="AA442" s="23" t="str">
        <f t="shared" si="120"/>
        <v>GIR</v>
      </c>
      <c r="AB442" s="23" t="str">
        <f t="shared" si="121"/>
        <v>GIR2</v>
      </c>
      <c r="AC442" s="23" t="str">
        <f t="shared" si="122"/>
        <v>RS_GIR</v>
      </c>
      <c r="AD442" s="23" t="str">
        <f t="shared" si="123"/>
        <v>Bommrajpeth</v>
      </c>
      <c r="AE442" s="23" t="str">
        <f t="shared" si="124"/>
        <v>KSR3</v>
      </c>
    </row>
    <row r="443" spans="1:31" ht="18.75" x14ac:dyDescent="0.25">
      <c r="A443" s="1">
        <f t="shared" si="112"/>
        <v>442</v>
      </c>
      <c r="B443" s="1">
        <v>49251</v>
      </c>
      <c r="C443" s="1" t="s">
        <v>2202</v>
      </c>
      <c r="D443" s="1" t="s">
        <v>3347</v>
      </c>
      <c r="E443" s="1" t="s">
        <v>2807</v>
      </c>
      <c r="F443" s="12">
        <v>31.991</v>
      </c>
      <c r="G443" s="12">
        <v>32.128999999999998</v>
      </c>
      <c r="H443" s="3">
        <v>58</v>
      </c>
      <c r="I443" s="12">
        <v>63</v>
      </c>
      <c r="J443" s="12">
        <v>26.306000000000001</v>
      </c>
      <c r="K443" s="12">
        <v>24</v>
      </c>
      <c r="L443" s="12">
        <v>0</v>
      </c>
      <c r="M443" s="3">
        <v>32</v>
      </c>
      <c r="N443" s="3">
        <v>23</v>
      </c>
      <c r="O443" s="3">
        <v>44</v>
      </c>
      <c r="P443" s="20">
        <f t="shared" si="103"/>
        <v>97.25264</v>
      </c>
      <c r="Q443" s="20">
        <f t="shared" si="104"/>
        <v>97.672159999999991</v>
      </c>
      <c r="R443" s="20">
        <f t="shared" si="105"/>
        <v>189</v>
      </c>
      <c r="S443" s="20">
        <f t="shared" si="106"/>
        <v>68.395600000000002</v>
      </c>
      <c r="T443" s="21">
        <f t="shared" si="107"/>
        <v>62.400000000000006</v>
      </c>
      <c r="U443" s="20"/>
      <c r="V443" s="20">
        <f t="shared" si="108"/>
        <v>97.28</v>
      </c>
      <c r="W443" s="20">
        <f t="shared" si="109"/>
        <v>59.800000000000004</v>
      </c>
      <c r="X443" s="20">
        <f t="shared" si="110"/>
        <v>132</v>
      </c>
      <c r="Y443" s="23" t="str">
        <f t="shared" si="111"/>
        <v>Solakpalli</v>
      </c>
      <c r="Z443" s="23" t="str">
        <f t="shared" si="119"/>
        <v>LKDRM2</v>
      </c>
      <c r="AA443" s="23" t="str">
        <f t="shared" si="120"/>
        <v>GIR</v>
      </c>
      <c r="AB443" s="23" t="str">
        <f t="shared" si="121"/>
        <v>RS_GIR</v>
      </c>
      <c r="AC443" s="23" t="str">
        <f t="shared" si="122"/>
        <v>GIR2</v>
      </c>
      <c r="AD443" s="23" t="str">
        <f t="shared" si="123"/>
        <v>Bommrajpeth</v>
      </c>
      <c r="AE443" s="23" t="str">
        <f t="shared" si="124"/>
        <v>KSR3</v>
      </c>
    </row>
    <row r="444" spans="1:31" ht="18.75" x14ac:dyDescent="0.25">
      <c r="A444" s="1">
        <f t="shared" si="112"/>
        <v>443</v>
      </c>
      <c r="B444" s="1">
        <v>47446</v>
      </c>
      <c r="C444" s="1" t="s">
        <v>1957</v>
      </c>
      <c r="D444" s="1" t="s">
        <v>3348</v>
      </c>
      <c r="E444" s="1" t="s">
        <v>1309</v>
      </c>
      <c r="F444" s="12">
        <v>27.573</v>
      </c>
      <c r="G444" s="12">
        <v>27.663</v>
      </c>
      <c r="H444" s="3">
        <v>61</v>
      </c>
      <c r="I444" s="12">
        <v>66</v>
      </c>
      <c r="J444" s="12">
        <v>25.324000000000002</v>
      </c>
      <c r="K444" s="12">
        <v>23</v>
      </c>
      <c r="L444" s="12">
        <v>0</v>
      </c>
      <c r="M444" s="3">
        <v>28</v>
      </c>
      <c r="N444" s="2">
        <v>25</v>
      </c>
      <c r="O444" s="2">
        <v>40</v>
      </c>
      <c r="P444" s="20">
        <f t="shared" si="103"/>
        <v>83.821920000000006</v>
      </c>
      <c r="Q444" s="20">
        <f t="shared" si="104"/>
        <v>84.095520000000008</v>
      </c>
      <c r="R444" s="20">
        <f t="shared" si="105"/>
        <v>198</v>
      </c>
      <c r="S444" s="20">
        <f t="shared" si="106"/>
        <v>65.842400000000012</v>
      </c>
      <c r="T444" s="21">
        <f t="shared" si="107"/>
        <v>59.800000000000004</v>
      </c>
      <c r="U444" s="20"/>
      <c r="V444" s="20">
        <f t="shared" si="108"/>
        <v>85.12</v>
      </c>
      <c r="W444" s="20">
        <f t="shared" si="109"/>
        <v>65</v>
      </c>
      <c r="X444" s="20">
        <f t="shared" si="110"/>
        <v>120</v>
      </c>
      <c r="Y444" s="23" t="str">
        <f t="shared" si="111"/>
        <v>LKDRAM4</v>
      </c>
      <c r="Z444" s="23" t="str">
        <f t="shared" si="119"/>
        <v>LKDRM2</v>
      </c>
      <c r="AA444" s="23" t="str">
        <f t="shared" si="120"/>
        <v>GIR</v>
      </c>
      <c r="AB444" s="23" t="str">
        <f t="shared" si="121"/>
        <v>GIR2</v>
      </c>
      <c r="AC444" s="23" t="str">
        <f t="shared" si="122"/>
        <v>RS_GIR</v>
      </c>
      <c r="AD444" s="23" t="str">
        <f t="shared" si="123"/>
        <v>Bommrajpeth</v>
      </c>
      <c r="AE444" s="23" t="str">
        <f t="shared" si="124"/>
        <v>KSR3</v>
      </c>
    </row>
    <row r="445" spans="1:31" ht="18.75" x14ac:dyDescent="0.25">
      <c r="A445" s="1">
        <f t="shared" si="112"/>
        <v>444</v>
      </c>
      <c r="B445" s="1">
        <v>52784</v>
      </c>
      <c r="C445" s="1" t="s">
        <v>583</v>
      </c>
      <c r="D445" s="1" t="s">
        <v>3349</v>
      </c>
      <c r="E445" s="1" t="s">
        <v>1338</v>
      </c>
      <c r="F445" s="12">
        <v>28.56</v>
      </c>
      <c r="G445" s="12">
        <v>28.698</v>
      </c>
      <c r="H445" s="3">
        <v>0</v>
      </c>
      <c r="I445" s="12">
        <v>55</v>
      </c>
      <c r="J445" s="12">
        <v>43</v>
      </c>
      <c r="K445" s="12">
        <v>45</v>
      </c>
      <c r="L445" s="12">
        <v>0</v>
      </c>
      <c r="M445" s="3">
        <v>29</v>
      </c>
      <c r="N445" s="2">
        <v>33.75</v>
      </c>
      <c r="O445" s="2">
        <v>30.5</v>
      </c>
      <c r="P445" s="20">
        <f t="shared" si="103"/>
        <v>86.822400000000002</v>
      </c>
      <c r="Q445" s="20">
        <f t="shared" si="104"/>
        <v>87.241920000000007</v>
      </c>
      <c r="R445" s="20">
        <f t="shared" si="105"/>
        <v>165</v>
      </c>
      <c r="S445" s="20">
        <f t="shared" si="106"/>
        <v>111.8</v>
      </c>
      <c r="T445" s="21">
        <f t="shared" si="107"/>
        <v>117</v>
      </c>
      <c r="U445" s="20"/>
      <c r="V445" s="20">
        <f t="shared" si="108"/>
        <v>88.16</v>
      </c>
      <c r="W445" s="20">
        <f t="shared" si="109"/>
        <v>87.75</v>
      </c>
      <c r="X445" s="20">
        <f t="shared" si="110"/>
        <v>91.5</v>
      </c>
      <c r="Y445" s="23" t="str">
        <f t="shared" si="111"/>
        <v>GIR</v>
      </c>
      <c r="Z445" s="23" t="str">
        <f t="shared" si="119"/>
        <v>Solakpalli</v>
      </c>
      <c r="AA445" s="23" t="str">
        <f t="shared" si="120"/>
        <v>RS_GIR</v>
      </c>
      <c r="AB445" s="23" t="str">
        <f t="shared" si="121"/>
        <v>Bommrajpeth</v>
      </c>
      <c r="AC445" s="23" t="str">
        <f t="shared" si="122"/>
        <v>LKDRM2</v>
      </c>
      <c r="AD445" s="23" t="str">
        <f t="shared" si="123"/>
        <v>LKDRAM4</v>
      </c>
      <c r="AE445" s="23" t="str">
        <f t="shared" si="124"/>
        <v>KSR3</v>
      </c>
    </row>
    <row r="446" spans="1:31" ht="18.75" x14ac:dyDescent="0.25">
      <c r="A446" s="1">
        <f t="shared" si="112"/>
        <v>445</v>
      </c>
      <c r="B446" s="1">
        <v>47827</v>
      </c>
      <c r="C446" s="1" t="s">
        <v>503</v>
      </c>
      <c r="D446" s="1" t="s">
        <v>3350</v>
      </c>
      <c r="E446" s="1" t="s">
        <v>1436</v>
      </c>
      <c r="F446" s="12">
        <v>29.911000000000001</v>
      </c>
      <c r="G446" s="12">
        <v>30.048999999999999</v>
      </c>
      <c r="H446" s="2">
        <v>53.537999999999997</v>
      </c>
      <c r="I446" s="12">
        <v>61.537999999999997</v>
      </c>
      <c r="J446" s="12">
        <v>27</v>
      </c>
      <c r="K446" s="12">
        <v>28.553999999999998</v>
      </c>
      <c r="L446" s="12">
        <v>0</v>
      </c>
      <c r="M446" s="2">
        <v>30.5</v>
      </c>
      <c r="N446" s="3">
        <v>27</v>
      </c>
      <c r="O446" s="3">
        <v>41</v>
      </c>
      <c r="P446" s="20">
        <f t="shared" si="103"/>
        <v>90.92944</v>
      </c>
      <c r="Q446" s="20">
        <f t="shared" si="104"/>
        <v>91.348960000000005</v>
      </c>
      <c r="R446" s="20">
        <f t="shared" si="105"/>
        <v>184.61399999999998</v>
      </c>
      <c r="S446" s="20">
        <f t="shared" si="106"/>
        <v>70.2</v>
      </c>
      <c r="T446" s="21">
        <f t="shared" si="107"/>
        <v>74.240399999999994</v>
      </c>
      <c r="U446" s="20"/>
      <c r="V446" s="20">
        <f t="shared" si="108"/>
        <v>92.72</v>
      </c>
      <c r="W446" s="20">
        <f t="shared" si="109"/>
        <v>70.2</v>
      </c>
      <c r="X446" s="20">
        <f t="shared" si="110"/>
        <v>123</v>
      </c>
      <c r="Y446" s="23" t="str">
        <f t="shared" si="111"/>
        <v>LKDRM2</v>
      </c>
      <c r="Z446" s="23" t="str">
        <f t="shared" si="119"/>
        <v>LKDRAM4</v>
      </c>
      <c r="AA446" s="23" t="str">
        <f t="shared" si="120"/>
        <v>GIR</v>
      </c>
      <c r="AB446" s="23" t="str">
        <f t="shared" si="121"/>
        <v>GIR2</v>
      </c>
      <c r="AC446" s="23" t="str">
        <f t="shared" si="122"/>
        <v>RS_GIR</v>
      </c>
      <c r="AD446" s="23" t="str">
        <f t="shared" si="123"/>
        <v>Bommrajpeth</v>
      </c>
      <c r="AE446" s="23" t="str">
        <f t="shared" si="124"/>
        <v>KSR3</v>
      </c>
    </row>
    <row r="447" spans="1:31" ht="18.75" x14ac:dyDescent="0.25">
      <c r="A447" s="1">
        <f t="shared" si="112"/>
        <v>446</v>
      </c>
      <c r="B447" s="1">
        <v>11311</v>
      </c>
      <c r="C447" s="1" t="s">
        <v>1003</v>
      </c>
      <c r="D447" s="1" t="s">
        <v>3351</v>
      </c>
      <c r="E447" s="1" t="s">
        <v>1309</v>
      </c>
      <c r="F447" s="12">
        <v>33.226999999999997</v>
      </c>
      <c r="G447" s="12">
        <v>33.366</v>
      </c>
      <c r="H447" s="3">
        <v>61</v>
      </c>
      <c r="I447" s="12">
        <v>66</v>
      </c>
      <c r="J447" s="12">
        <v>25.324000000000002</v>
      </c>
      <c r="K447" s="12">
        <v>23</v>
      </c>
      <c r="L447" s="12">
        <v>0</v>
      </c>
      <c r="M447" s="2">
        <v>33.5</v>
      </c>
      <c r="N447" s="2">
        <v>24</v>
      </c>
      <c r="O447" s="2">
        <v>40</v>
      </c>
      <c r="P447" s="20">
        <f t="shared" si="103"/>
        <v>101.01007999999999</v>
      </c>
      <c r="Q447" s="20">
        <f t="shared" si="104"/>
        <v>101.43264000000001</v>
      </c>
      <c r="R447" s="20">
        <f t="shared" si="105"/>
        <v>198</v>
      </c>
      <c r="S447" s="20">
        <f t="shared" si="106"/>
        <v>65.842400000000012</v>
      </c>
      <c r="T447" s="21">
        <f t="shared" si="107"/>
        <v>59.800000000000004</v>
      </c>
      <c r="U447" s="20"/>
      <c r="V447" s="20">
        <f t="shared" si="108"/>
        <v>101.84</v>
      </c>
      <c r="W447" s="20">
        <f t="shared" si="109"/>
        <v>62.400000000000006</v>
      </c>
      <c r="X447" s="20">
        <f t="shared" si="110"/>
        <v>120</v>
      </c>
      <c r="Y447" s="23" t="str">
        <f t="shared" si="111"/>
        <v>LKDRAM4</v>
      </c>
      <c r="Z447" s="23" t="str">
        <f t="shared" si="119"/>
        <v>LKDRM2</v>
      </c>
      <c r="AA447" s="23" t="str">
        <f t="shared" si="120"/>
        <v>GIR</v>
      </c>
      <c r="AB447" s="23" t="str">
        <f t="shared" si="121"/>
        <v>GIR2</v>
      </c>
      <c r="AC447" s="23" t="str">
        <f t="shared" si="122"/>
        <v>RS_GIR</v>
      </c>
      <c r="AD447" s="23" t="str">
        <f t="shared" si="123"/>
        <v>Bommrajpeth</v>
      </c>
      <c r="AE447" s="23" t="str">
        <f t="shared" si="124"/>
        <v>KSR3</v>
      </c>
    </row>
    <row r="448" spans="1:31" ht="18.75" x14ac:dyDescent="0.25">
      <c r="A448" s="1">
        <f t="shared" si="112"/>
        <v>447</v>
      </c>
      <c r="B448" s="1">
        <v>47526</v>
      </c>
      <c r="C448" s="1" t="s">
        <v>185</v>
      </c>
      <c r="D448" s="1" t="s">
        <v>3352</v>
      </c>
      <c r="E448" s="1" t="s">
        <v>1376</v>
      </c>
      <c r="F448" s="12">
        <v>28.878</v>
      </c>
      <c r="G448" s="12">
        <v>29.015999999999998</v>
      </c>
      <c r="H448" s="3">
        <v>58</v>
      </c>
      <c r="I448" s="12">
        <v>63</v>
      </c>
      <c r="J448" s="12">
        <v>25.215</v>
      </c>
      <c r="K448" s="12">
        <v>27</v>
      </c>
      <c r="L448" s="12">
        <v>0</v>
      </c>
      <c r="M448" s="3">
        <v>29</v>
      </c>
      <c r="N448" s="2">
        <v>29</v>
      </c>
      <c r="O448" s="3">
        <v>44</v>
      </c>
      <c r="P448" s="20">
        <f t="shared" si="103"/>
        <v>87.789119999999997</v>
      </c>
      <c r="Q448" s="20">
        <f t="shared" si="104"/>
        <v>88.208640000000003</v>
      </c>
      <c r="R448" s="20">
        <f t="shared" si="105"/>
        <v>189</v>
      </c>
      <c r="S448" s="20">
        <f t="shared" si="106"/>
        <v>65.558999999999997</v>
      </c>
      <c r="T448" s="21">
        <f t="shared" si="107"/>
        <v>70.2</v>
      </c>
      <c r="U448" s="20"/>
      <c r="V448" s="20">
        <f t="shared" si="108"/>
        <v>88.16</v>
      </c>
      <c r="W448" s="20">
        <f t="shared" si="109"/>
        <v>75.400000000000006</v>
      </c>
      <c r="X448" s="20">
        <f t="shared" si="110"/>
        <v>132</v>
      </c>
      <c r="Y448" s="23" t="str">
        <f t="shared" si="111"/>
        <v>LKDRM2</v>
      </c>
      <c r="Z448" s="23" t="str">
        <f t="shared" si="119"/>
        <v>Solakpalli</v>
      </c>
      <c r="AA448" s="23" t="str">
        <f t="shared" si="120"/>
        <v>GIR</v>
      </c>
      <c r="AB448" s="23" t="str">
        <f t="shared" si="121"/>
        <v>RS_GIR</v>
      </c>
      <c r="AC448" s="23" t="str">
        <f t="shared" si="122"/>
        <v>GIR2</v>
      </c>
      <c r="AD448" s="23" t="str">
        <f t="shared" si="123"/>
        <v>Bommrajpeth</v>
      </c>
      <c r="AE448" s="23" t="str">
        <f t="shared" si="124"/>
        <v>KSR3</v>
      </c>
    </row>
    <row r="449" spans="1:31" ht="18.75" x14ac:dyDescent="0.25">
      <c r="A449" s="1">
        <f t="shared" si="112"/>
        <v>448</v>
      </c>
      <c r="B449" s="1">
        <v>12873</v>
      </c>
      <c r="C449" s="1" t="s">
        <v>1146</v>
      </c>
      <c r="D449" s="1" t="s">
        <v>3353</v>
      </c>
      <c r="E449" s="1" t="s">
        <v>1787</v>
      </c>
      <c r="F449" s="12">
        <v>82.703999999999994</v>
      </c>
      <c r="G449" s="12">
        <v>82</v>
      </c>
      <c r="H449" s="3">
        <v>650</v>
      </c>
      <c r="I449" s="12">
        <v>108</v>
      </c>
      <c r="J449" s="12">
        <v>50.167999999999999</v>
      </c>
      <c r="K449" s="12">
        <v>49.643999999999998</v>
      </c>
      <c r="L449" s="12">
        <v>0</v>
      </c>
      <c r="M449" s="3">
        <v>89</v>
      </c>
      <c r="N449" s="3">
        <v>60</v>
      </c>
      <c r="O449" s="3">
        <v>80</v>
      </c>
      <c r="P449" s="20">
        <f t="shared" si="103"/>
        <v>251.42015999999998</v>
      </c>
      <c r="Q449" s="20">
        <f t="shared" si="104"/>
        <v>249.28</v>
      </c>
      <c r="R449" s="20">
        <f t="shared" si="105"/>
        <v>324</v>
      </c>
      <c r="S449" s="20">
        <f t="shared" si="106"/>
        <v>130.43680000000001</v>
      </c>
      <c r="T449" s="21">
        <f t="shared" si="107"/>
        <v>129.0744</v>
      </c>
      <c r="U449" s="20"/>
      <c r="V449" s="20">
        <f t="shared" si="108"/>
        <v>270.56</v>
      </c>
      <c r="W449" s="20">
        <f t="shared" si="109"/>
        <v>156</v>
      </c>
      <c r="X449" s="20">
        <f t="shared" si="110"/>
        <v>240</v>
      </c>
      <c r="Y449" s="23" t="str">
        <f t="shared" si="111"/>
        <v>LKDRAM4</v>
      </c>
      <c r="Z449" s="23" t="str">
        <f t="shared" si="119"/>
        <v>Solakpalli</v>
      </c>
      <c r="AA449" s="23" t="str">
        <f t="shared" si="120"/>
        <v>Bommrajpeth</v>
      </c>
      <c r="AB449" s="23" t="str">
        <f t="shared" si="121"/>
        <v>GIR2</v>
      </c>
      <c r="AC449" s="23" t="str">
        <f t="shared" si="122"/>
        <v>GIR</v>
      </c>
      <c r="AD449" s="23" t="str">
        <f t="shared" si="123"/>
        <v>RS_GIR</v>
      </c>
      <c r="AE449" s="23" t="str">
        <f t="shared" si="124"/>
        <v>KSR3</v>
      </c>
    </row>
    <row r="450" spans="1:31" ht="18.75" x14ac:dyDescent="0.25">
      <c r="A450" s="1">
        <f t="shared" si="112"/>
        <v>449</v>
      </c>
      <c r="B450" s="1">
        <v>50302</v>
      </c>
      <c r="C450" s="1" t="s">
        <v>2321</v>
      </c>
      <c r="D450" s="1" t="s">
        <v>3354</v>
      </c>
      <c r="E450" s="1" t="s">
        <v>1627</v>
      </c>
      <c r="F450" s="12">
        <v>30.93</v>
      </c>
      <c r="G450" s="12">
        <v>31.061</v>
      </c>
      <c r="H450" s="3">
        <v>59</v>
      </c>
      <c r="I450" s="12">
        <v>63</v>
      </c>
      <c r="J450" s="12">
        <v>20.372</v>
      </c>
      <c r="K450" s="12">
        <v>18</v>
      </c>
      <c r="L450" s="12">
        <v>0</v>
      </c>
      <c r="M450" s="3">
        <v>31</v>
      </c>
      <c r="N450" s="2">
        <v>20</v>
      </c>
      <c r="O450" s="3">
        <v>45</v>
      </c>
      <c r="P450" s="20">
        <f t="shared" si="103"/>
        <v>94.027199999999993</v>
      </c>
      <c r="Q450" s="20">
        <f t="shared" si="104"/>
        <v>94.425439999999995</v>
      </c>
      <c r="R450" s="20">
        <f t="shared" si="105"/>
        <v>189</v>
      </c>
      <c r="S450" s="20">
        <f t="shared" si="106"/>
        <v>52.967199999999998</v>
      </c>
      <c r="T450" s="21">
        <f t="shared" si="107"/>
        <v>46.800000000000004</v>
      </c>
      <c r="U450" s="20"/>
      <c r="V450" s="20">
        <f t="shared" si="108"/>
        <v>94.24</v>
      </c>
      <c r="W450" s="20">
        <f t="shared" si="109"/>
        <v>52</v>
      </c>
      <c r="X450" s="20">
        <f t="shared" si="110"/>
        <v>135</v>
      </c>
      <c r="Y450" s="23" t="str">
        <f t="shared" si="111"/>
        <v>LKDRAM4</v>
      </c>
      <c r="Z450" s="23" t="str">
        <f t="shared" si="119"/>
        <v>LKDRM2</v>
      </c>
      <c r="AA450" s="23" t="str">
        <f t="shared" si="120"/>
        <v>GIR</v>
      </c>
      <c r="AB450" s="23" t="str">
        <f t="shared" si="121"/>
        <v>RS_GIR</v>
      </c>
      <c r="AC450" s="23" t="str">
        <f t="shared" si="122"/>
        <v>GIR2</v>
      </c>
      <c r="AD450" s="23" t="str">
        <f t="shared" si="123"/>
        <v>Bommrajpeth</v>
      </c>
      <c r="AE450" s="23" t="str">
        <f t="shared" si="124"/>
        <v>KSR3</v>
      </c>
    </row>
    <row r="451" spans="1:31" ht="18.75" x14ac:dyDescent="0.25">
      <c r="A451" s="1">
        <f t="shared" si="112"/>
        <v>450</v>
      </c>
      <c r="B451" s="1">
        <v>53273</v>
      </c>
      <c r="C451" s="1" t="s">
        <v>251</v>
      </c>
      <c r="D451" s="1" t="s">
        <v>3337</v>
      </c>
      <c r="E451" s="1" t="s">
        <v>2884</v>
      </c>
      <c r="F451" s="12">
        <v>33.295000000000002</v>
      </c>
      <c r="G451" s="12">
        <v>33.433</v>
      </c>
      <c r="H451" s="3">
        <v>58</v>
      </c>
      <c r="I451" s="12">
        <v>63</v>
      </c>
      <c r="J451" s="12">
        <v>25.215</v>
      </c>
      <c r="K451" s="12">
        <v>27</v>
      </c>
      <c r="L451" s="12">
        <v>0</v>
      </c>
      <c r="M451" s="3">
        <v>33</v>
      </c>
      <c r="N451" s="3">
        <v>26</v>
      </c>
      <c r="O451" s="3">
        <v>45</v>
      </c>
      <c r="P451" s="20">
        <f t="shared" ref="P451:P514" si="125">F451*3.04</f>
        <v>101.21680000000001</v>
      </c>
      <c r="Q451" s="20">
        <f t="shared" ref="Q451:Q514" si="126">G451*3.04</f>
        <v>101.63632</v>
      </c>
      <c r="R451" s="20">
        <f t="shared" ref="R451:R514" si="127">I451*3</f>
        <v>189</v>
      </c>
      <c r="S451" s="20">
        <f t="shared" ref="S451:S514" si="128">J451*2.6</f>
        <v>65.558999999999997</v>
      </c>
      <c r="T451" s="21">
        <f t="shared" ref="T451:T514" si="129">K451*2.6</f>
        <v>70.2</v>
      </c>
      <c r="U451" s="20"/>
      <c r="V451" s="20">
        <f t="shared" ref="V451:V514" si="130">M451*3.04</f>
        <v>100.32000000000001</v>
      </c>
      <c r="W451" s="20">
        <f t="shared" ref="W451:W514" si="131">N451*2.6</f>
        <v>67.600000000000009</v>
      </c>
      <c r="X451" s="20">
        <f t="shared" ref="X451:X514" si="132">O451*3</f>
        <v>135</v>
      </c>
      <c r="Y451" s="23" t="str">
        <f t="shared" ref="Y451:Y514" si="133">INDEX($P$1:$X$1,MATCH(MIN(P451:X451),P451:X451,0))</f>
        <v>LKDRM2</v>
      </c>
      <c r="Z451" s="23" t="str">
        <f t="shared" si="119"/>
        <v>LKDRAM4</v>
      </c>
      <c r="AA451" s="23" t="str">
        <f t="shared" si="120"/>
        <v>RS_GIR</v>
      </c>
      <c r="AB451" s="23" t="str">
        <f t="shared" si="121"/>
        <v>GIR</v>
      </c>
      <c r="AC451" s="23" t="str">
        <f t="shared" si="122"/>
        <v>GIR2</v>
      </c>
      <c r="AD451" s="23" t="str">
        <f t="shared" si="123"/>
        <v>Bommrajpeth</v>
      </c>
      <c r="AE451" s="23" t="str">
        <f t="shared" si="124"/>
        <v>KSR3</v>
      </c>
    </row>
    <row r="452" spans="1:31" ht="18.75" x14ac:dyDescent="0.25">
      <c r="A452" s="1">
        <f t="shared" ref="A452:A515" si="134">A451+1</f>
        <v>451</v>
      </c>
      <c r="B452" s="1">
        <v>47542</v>
      </c>
      <c r="C452" s="1" t="s">
        <v>1047</v>
      </c>
      <c r="D452" s="1" t="s">
        <v>3355</v>
      </c>
      <c r="E452" s="1" t="s">
        <v>1407</v>
      </c>
      <c r="F452" s="12">
        <v>38.648000000000003</v>
      </c>
      <c r="G452" s="12">
        <v>38.786000000000001</v>
      </c>
      <c r="H452" s="2">
        <v>54.83</v>
      </c>
      <c r="I452" s="12">
        <v>62.83</v>
      </c>
      <c r="J452" s="12">
        <v>26.832999999999998</v>
      </c>
      <c r="K452" s="12">
        <v>26.309000000000001</v>
      </c>
      <c r="L452" s="12">
        <v>0</v>
      </c>
      <c r="M452" s="3">
        <v>39</v>
      </c>
      <c r="N452" s="3">
        <v>30</v>
      </c>
      <c r="O452" s="2">
        <v>53</v>
      </c>
      <c r="P452" s="20">
        <f t="shared" si="125"/>
        <v>117.48992000000001</v>
      </c>
      <c r="Q452" s="20">
        <f t="shared" si="126"/>
        <v>117.90944</v>
      </c>
      <c r="R452" s="20">
        <f t="shared" si="127"/>
        <v>188.49</v>
      </c>
      <c r="S452" s="20">
        <f t="shared" si="128"/>
        <v>69.765799999999999</v>
      </c>
      <c r="T452" s="21">
        <f t="shared" si="129"/>
        <v>68.403400000000005</v>
      </c>
      <c r="U452" s="20"/>
      <c r="V452" s="20">
        <f t="shared" si="130"/>
        <v>118.56</v>
      </c>
      <c r="W452" s="20">
        <f t="shared" si="131"/>
        <v>78</v>
      </c>
      <c r="X452" s="20">
        <f t="shared" si="132"/>
        <v>159</v>
      </c>
      <c r="Y452" s="23" t="str">
        <f t="shared" si="133"/>
        <v>LKDRAM4</v>
      </c>
      <c r="Z452" s="23" t="str">
        <f t="shared" si="119"/>
        <v>Solakpalli</v>
      </c>
      <c r="AA452" s="23" t="str">
        <f t="shared" si="120"/>
        <v>GIR</v>
      </c>
      <c r="AB452" s="23" t="str">
        <f t="shared" si="121"/>
        <v>GIR2</v>
      </c>
      <c r="AC452" s="23" t="str">
        <f t="shared" si="122"/>
        <v>RS_GIR</v>
      </c>
      <c r="AD452" s="23" t="str">
        <f t="shared" si="123"/>
        <v>Bommrajpeth</v>
      </c>
      <c r="AE452" s="23" t="str">
        <f t="shared" si="124"/>
        <v>KSR3</v>
      </c>
    </row>
    <row r="453" spans="1:31" ht="18.75" x14ac:dyDescent="0.25">
      <c r="A453" s="1">
        <f t="shared" si="134"/>
        <v>452</v>
      </c>
      <c r="B453" s="1">
        <v>43593</v>
      </c>
      <c r="C453" s="1" t="s">
        <v>1754</v>
      </c>
      <c r="D453" s="1" t="s">
        <v>3356</v>
      </c>
      <c r="E453" s="1" t="s">
        <v>2260</v>
      </c>
      <c r="F453" s="12">
        <v>24.207999999999998</v>
      </c>
      <c r="G453" s="12">
        <v>24.346</v>
      </c>
      <c r="H453" s="3">
        <v>51</v>
      </c>
      <c r="I453" s="12">
        <v>56</v>
      </c>
      <c r="J453" s="12">
        <v>30</v>
      </c>
      <c r="K453" s="12">
        <v>32</v>
      </c>
      <c r="L453" s="12">
        <v>0</v>
      </c>
      <c r="M453" s="3">
        <v>24</v>
      </c>
      <c r="N453" s="3">
        <v>26</v>
      </c>
      <c r="O453" s="3">
        <v>40</v>
      </c>
      <c r="P453" s="20">
        <f t="shared" si="125"/>
        <v>73.592320000000001</v>
      </c>
      <c r="Q453" s="20">
        <f t="shared" si="126"/>
        <v>74.011840000000007</v>
      </c>
      <c r="R453" s="20">
        <f t="shared" si="127"/>
        <v>168</v>
      </c>
      <c r="S453" s="20">
        <f t="shared" si="128"/>
        <v>78</v>
      </c>
      <c r="T453" s="21">
        <f t="shared" si="129"/>
        <v>83.2</v>
      </c>
      <c r="U453" s="20"/>
      <c r="V453" s="20">
        <f t="shared" si="130"/>
        <v>72.960000000000008</v>
      </c>
      <c r="W453" s="20">
        <f t="shared" si="131"/>
        <v>67.600000000000009</v>
      </c>
      <c r="X453" s="20">
        <f t="shared" si="132"/>
        <v>120</v>
      </c>
      <c r="Y453" s="23" t="str">
        <f t="shared" si="133"/>
        <v>Solakpalli</v>
      </c>
      <c r="Z453" s="23" t="str">
        <f t="shared" si="119"/>
        <v>GIR</v>
      </c>
      <c r="AA453" s="23" t="str">
        <f t="shared" si="120"/>
        <v>GIR2</v>
      </c>
      <c r="AB453" s="23" t="str">
        <f t="shared" si="121"/>
        <v>LKDRM2</v>
      </c>
      <c r="AC453" s="23" t="str">
        <f t="shared" si="122"/>
        <v>LKDRAM4</v>
      </c>
      <c r="AD453" s="23" t="str">
        <f t="shared" si="123"/>
        <v>Bommrajpeth</v>
      </c>
      <c r="AE453" s="23" t="str">
        <f t="shared" si="124"/>
        <v>KSR3</v>
      </c>
    </row>
    <row r="454" spans="1:31" ht="18.75" x14ac:dyDescent="0.25">
      <c r="A454" s="1">
        <f t="shared" si="134"/>
        <v>453</v>
      </c>
      <c r="B454" s="1">
        <v>46549</v>
      </c>
      <c r="C454" s="1" t="s">
        <v>1838</v>
      </c>
      <c r="D454" s="1" t="s">
        <v>3357</v>
      </c>
      <c r="E454" s="1" t="s">
        <v>2783</v>
      </c>
      <c r="F454" s="12">
        <v>26.97</v>
      </c>
      <c r="G454" s="12">
        <v>27.108000000000001</v>
      </c>
      <c r="H454" s="3">
        <v>59</v>
      </c>
      <c r="I454" s="12">
        <v>64</v>
      </c>
      <c r="J454" s="12">
        <v>19.725000000000001</v>
      </c>
      <c r="K454" s="12">
        <v>17</v>
      </c>
      <c r="L454" s="12">
        <v>0</v>
      </c>
      <c r="M454" s="3">
        <v>27</v>
      </c>
      <c r="N454" s="2">
        <v>18</v>
      </c>
      <c r="O454" s="3">
        <v>45</v>
      </c>
      <c r="P454" s="20">
        <f t="shared" si="125"/>
        <v>81.988799999999998</v>
      </c>
      <c r="Q454" s="20">
        <f t="shared" si="126"/>
        <v>82.408320000000003</v>
      </c>
      <c r="R454" s="20">
        <f t="shared" si="127"/>
        <v>192</v>
      </c>
      <c r="S454" s="20">
        <f t="shared" si="128"/>
        <v>51.285000000000004</v>
      </c>
      <c r="T454" s="21">
        <f t="shared" si="129"/>
        <v>44.2</v>
      </c>
      <c r="U454" s="20"/>
      <c r="V454" s="20">
        <f t="shared" si="130"/>
        <v>82.08</v>
      </c>
      <c r="W454" s="20">
        <f t="shared" si="131"/>
        <v>46.800000000000004</v>
      </c>
      <c r="X454" s="20">
        <f t="shared" si="132"/>
        <v>135</v>
      </c>
      <c r="Y454" s="23" t="str">
        <f t="shared" si="133"/>
        <v>LKDRAM4</v>
      </c>
      <c r="Z454" s="23" t="str">
        <f t="shared" si="119"/>
        <v>LKDRM2</v>
      </c>
      <c r="AA454" s="23" t="str">
        <f t="shared" si="120"/>
        <v>GIR</v>
      </c>
      <c r="AB454" s="23" t="str">
        <f t="shared" si="121"/>
        <v>RS_GIR</v>
      </c>
      <c r="AC454" s="23" t="str">
        <f t="shared" si="122"/>
        <v>GIR2</v>
      </c>
      <c r="AD454" s="23" t="str">
        <f t="shared" si="123"/>
        <v>Bommrajpeth</v>
      </c>
      <c r="AE454" s="23" t="str">
        <f t="shared" si="124"/>
        <v>KSR3</v>
      </c>
    </row>
    <row r="455" spans="1:31" ht="18.75" x14ac:dyDescent="0.25">
      <c r="A455" s="1">
        <f t="shared" si="134"/>
        <v>454</v>
      </c>
      <c r="B455" s="1">
        <v>41121</v>
      </c>
      <c r="C455" s="1" t="s">
        <v>1610</v>
      </c>
      <c r="D455" s="1" t="s">
        <v>3358</v>
      </c>
      <c r="E455" s="1" t="s">
        <v>1309</v>
      </c>
      <c r="F455" s="12">
        <v>30.58</v>
      </c>
      <c r="G455" s="12">
        <v>30.719000000000001</v>
      </c>
      <c r="H455" s="3">
        <v>61</v>
      </c>
      <c r="I455" s="12">
        <v>66</v>
      </c>
      <c r="J455" s="12">
        <v>25.324000000000002</v>
      </c>
      <c r="K455" s="12">
        <v>23</v>
      </c>
      <c r="L455" s="12">
        <v>0</v>
      </c>
      <c r="M455" s="3">
        <v>31</v>
      </c>
      <c r="N455" s="2">
        <v>24.871794871794872</v>
      </c>
      <c r="O455" s="2">
        <v>40</v>
      </c>
      <c r="P455" s="20">
        <f t="shared" si="125"/>
        <v>92.963200000000001</v>
      </c>
      <c r="Q455" s="20">
        <f t="shared" si="126"/>
        <v>93.385760000000005</v>
      </c>
      <c r="R455" s="20">
        <f t="shared" si="127"/>
        <v>198</v>
      </c>
      <c r="S455" s="20">
        <f t="shared" si="128"/>
        <v>65.842400000000012</v>
      </c>
      <c r="T455" s="21">
        <f t="shared" si="129"/>
        <v>59.800000000000004</v>
      </c>
      <c r="U455" s="20"/>
      <c r="V455" s="20">
        <f t="shared" si="130"/>
        <v>94.24</v>
      </c>
      <c r="W455" s="20">
        <f t="shared" si="131"/>
        <v>64.666666666666671</v>
      </c>
      <c r="X455" s="20">
        <f t="shared" si="132"/>
        <v>120</v>
      </c>
      <c r="Y455" s="23" t="str">
        <f t="shared" si="133"/>
        <v>LKDRAM4</v>
      </c>
      <c r="Z455" s="23" t="str">
        <f t="shared" si="119"/>
        <v>LKDRM2</v>
      </c>
      <c r="AA455" s="23" t="str">
        <f t="shared" si="120"/>
        <v>GIR</v>
      </c>
      <c r="AB455" s="23" t="str">
        <f t="shared" si="121"/>
        <v>GIR2</v>
      </c>
      <c r="AC455" s="23" t="str">
        <f t="shared" si="122"/>
        <v>RS_GIR</v>
      </c>
      <c r="AD455" s="23" t="str">
        <f t="shared" si="123"/>
        <v>Bommrajpeth</v>
      </c>
      <c r="AE455" s="23" t="str">
        <f t="shared" si="124"/>
        <v>KSR3</v>
      </c>
    </row>
    <row r="456" spans="1:31" ht="18.75" x14ac:dyDescent="0.25">
      <c r="A456" s="1">
        <f t="shared" si="134"/>
        <v>455</v>
      </c>
      <c r="B456" s="1">
        <v>48920</v>
      </c>
      <c r="C456" s="1" t="s">
        <v>2157</v>
      </c>
      <c r="D456" s="1" t="s">
        <v>3359</v>
      </c>
      <c r="E456" s="1" t="s">
        <v>1382</v>
      </c>
      <c r="F456" s="12">
        <v>31.481000000000002</v>
      </c>
      <c r="G456" s="12">
        <v>31.619</v>
      </c>
      <c r="H456" s="3">
        <v>59</v>
      </c>
      <c r="I456" s="12">
        <v>67</v>
      </c>
      <c r="J456" s="12">
        <v>14.711</v>
      </c>
      <c r="K456" s="12">
        <v>14.186999999999999</v>
      </c>
      <c r="L456" s="12">
        <v>0</v>
      </c>
      <c r="M456" s="3">
        <v>31</v>
      </c>
      <c r="N456" s="2">
        <v>11.704000000000001</v>
      </c>
      <c r="O456" s="3">
        <v>45</v>
      </c>
      <c r="P456" s="20">
        <f t="shared" si="125"/>
        <v>95.702240000000003</v>
      </c>
      <c r="Q456" s="20">
        <f t="shared" si="126"/>
        <v>96.121759999999995</v>
      </c>
      <c r="R456" s="20">
        <f t="shared" si="127"/>
        <v>201</v>
      </c>
      <c r="S456" s="20">
        <f t="shared" si="128"/>
        <v>38.248600000000003</v>
      </c>
      <c r="T456" s="21">
        <f t="shared" si="129"/>
        <v>36.886200000000002</v>
      </c>
      <c r="U456" s="20"/>
      <c r="V456" s="20">
        <f t="shared" si="130"/>
        <v>94.24</v>
      </c>
      <c r="W456" s="20">
        <f t="shared" si="131"/>
        <v>30.430400000000002</v>
      </c>
      <c r="X456" s="20">
        <f t="shared" si="132"/>
        <v>135</v>
      </c>
      <c r="Y456" s="23" t="str">
        <f t="shared" si="133"/>
        <v>Solakpalli</v>
      </c>
      <c r="Z456" s="23" t="str">
        <f t="shared" si="119"/>
        <v>LKDRM2</v>
      </c>
      <c r="AA456" s="23" t="str">
        <f t="shared" si="120"/>
        <v>RS_GIR</v>
      </c>
      <c r="AB456" s="23" t="str">
        <f t="shared" si="121"/>
        <v>GIR</v>
      </c>
      <c r="AC456" s="23" t="str">
        <f t="shared" si="122"/>
        <v>GIR2</v>
      </c>
      <c r="AD456" s="23" t="str">
        <f t="shared" si="123"/>
        <v>Bommrajpeth</v>
      </c>
      <c r="AE456" s="23" t="str">
        <f t="shared" si="124"/>
        <v>KSR3</v>
      </c>
    </row>
    <row r="457" spans="1:31" ht="18.75" x14ac:dyDescent="0.25">
      <c r="A457" s="1">
        <f t="shared" si="134"/>
        <v>456</v>
      </c>
      <c r="B457" s="1">
        <v>42963</v>
      </c>
      <c r="C457" s="1" t="s">
        <v>1708</v>
      </c>
      <c r="D457" s="1" t="s">
        <v>3360</v>
      </c>
      <c r="E457" s="1" t="s">
        <v>1407</v>
      </c>
      <c r="F457" s="12">
        <v>40.027999999999999</v>
      </c>
      <c r="G457" s="12">
        <v>40.165999999999997</v>
      </c>
      <c r="H457" s="2">
        <v>54.83</v>
      </c>
      <c r="I457" s="12">
        <v>62.83</v>
      </c>
      <c r="J457" s="12">
        <v>27</v>
      </c>
      <c r="K457" s="12">
        <v>26</v>
      </c>
      <c r="L457" s="12">
        <v>0</v>
      </c>
      <c r="M457" s="3">
        <v>40</v>
      </c>
      <c r="N457" s="3">
        <v>30</v>
      </c>
      <c r="O457" s="2">
        <v>53</v>
      </c>
      <c r="P457" s="20">
        <f t="shared" si="125"/>
        <v>121.68512</v>
      </c>
      <c r="Q457" s="20">
        <f t="shared" si="126"/>
        <v>122.10463999999999</v>
      </c>
      <c r="R457" s="20">
        <f t="shared" si="127"/>
        <v>188.49</v>
      </c>
      <c r="S457" s="20">
        <f t="shared" si="128"/>
        <v>70.2</v>
      </c>
      <c r="T457" s="21">
        <f t="shared" si="129"/>
        <v>67.600000000000009</v>
      </c>
      <c r="U457" s="20"/>
      <c r="V457" s="20">
        <f t="shared" si="130"/>
        <v>121.6</v>
      </c>
      <c r="W457" s="20">
        <f t="shared" si="131"/>
        <v>78</v>
      </c>
      <c r="X457" s="20">
        <f t="shared" si="132"/>
        <v>159</v>
      </c>
      <c r="Y457" s="23" t="str">
        <f t="shared" si="133"/>
        <v>LKDRAM4</v>
      </c>
      <c r="Z457" s="23" t="str">
        <f t="shared" si="119"/>
        <v>Solakpalli</v>
      </c>
      <c r="AA457" s="23" t="str">
        <f t="shared" si="120"/>
        <v>RS_GIR</v>
      </c>
      <c r="AB457" s="23" t="str">
        <f t="shared" si="121"/>
        <v>GIR</v>
      </c>
      <c r="AC457" s="23" t="str">
        <f t="shared" si="122"/>
        <v>GIR2</v>
      </c>
      <c r="AD457" s="23" t="str">
        <f t="shared" si="123"/>
        <v>Bommrajpeth</v>
      </c>
      <c r="AE457" s="23" t="str">
        <f t="shared" si="124"/>
        <v>KSR3</v>
      </c>
    </row>
    <row r="458" spans="1:31" ht="18.75" x14ac:dyDescent="0.25">
      <c r="A458" s="1">
        <f t="shared" si="134"/>
        <v>457</v>
      </c>
      <c r="B458" s="1">
        <v>52170</v>
      </c>
      <c r="C458" s="1" t="s">
        <v>2600</v>
      </c>
      <c r="D458" s="1" t="s">
        <v>3109</v>
      </c>
      <c r="E458" s="1" t="s">
        <v>1418</v>
      </c>
      <c r="F458" s="12">
        <v>19.18</v>
      </c>
      <c r="G458" s="12">
        <v>19.318000000000001</v>
      </c>
      <c r="H458" s="3">
        <v>48</v>
      </c>
      <c r="I458" s="12">
        <v>53</v>
      </c>
      <c r="J458" s="12">
        <v>27.763000000000002</v>
      </c>
      <c r="K458" s="12">
        <v>30</v>
      </c>
      <c r="L458" s="12">
        <v>0</v>
      </c>
      <c r="M458" s="3">
        <v>19</v>
      </c>
      <c r="N458" s="2">
        <v>25</v>
      </c>
      <c r="O458" s="3">
        <v>36</v>
      </c>
      <c r="P458" s="20">
        <f t="shared" si="125"/>
        <v>58.307200000000002</v>
      </c>
      <c r="Q458" s="20">
        <f t="shared" si="126"/>
        <v>58.726720000000007</v>
      </c>
      <c r="R458" s="20">
        <f t="shared" si="127"/>
        <v>159</v>
      </c>
      <c r="S458" s="20">
        <f t="shared" si="128"/>
        <v>72.183800000000005</v>
      </c>
      <c r="T458" s="21">
        <f t="shared" si="129"/>
        <v>78</v>
      </c>
      <c r="U458" s="20"/>
      <c r="V458" s="20">
        <f t="shared" si="130"/>
        <v>57.76</v>
      </c>
      <c r="W458" s="20">
        <f t="shared" si="131"/>
        <v>65</v>
      </c>
      <c r="X458" s="20">
        <f t="shared" si="132"/>
        <v>108</v>
      </c>
      <c r="Y458" s="23" t="str">
        <f t="shared" si="133"/>
        <v>RS_GIR</v>
      </c>
      <c r="Z458" s="23" t="str">
        <f t="shared" si="119"/>
        <v>GIR2</v>
      </c>
      <c r="AA458" s="23" t="str">
        <f t="shared" si="120"/>
        <v>Solakpalli</v>
      </c>
      <c r="AB458" s="23" t="str">
        <f t="shared" si="121"/>
        <v>LKDRM2</v>
      </c>
      <c r="AC458" s="23" t="str">
        <f t="shared" si="122"/>
        <v>LKDRAM4</v>
      </c>
      <c r="AD458" s="23" t="str">
        <f t="shared" si="123"/>
        <v>Bommrajpeth</v>
      </c>
      <c r="AE458" s="23" t="str">
        <f t="shared" si="124"/>
        <v>KSR3</v>
      </c>
    </row>
    <row r="459" spans="1:31" ht="18.75" x14ac:dyDescent="0.25">
      <c r="A459" s="1">
        <f t="shared" si="134"/>
        <v>458</v>
      </c>
      <c r="B459" s="1">
        <v>54006</v>
      </c>
      <c r="C459" s="1" t="s">
        <v>919</v>
      </c>
      <c r="D459" s="1" t="s">
        <v>3361</v>
      </c>
      <c r="E459" s="1" t="s">
        <v>2915</v>
      </c>
      <c r="F459" s="12">
        <v>34.152999999999999</v>
      </c>
      <c r="G459" s="12">
        <v>34.290999999999997</v>
      </c>
      <c r="H459" s="3">
        <v>57</v>
      </c>
      <c r="I459" s="12">
        <v>62</v>
      </c>
      <c r="J459" s="12">
        <v>28</v>
      </c>
      <c r="K459" s="12">
        <v>30.225999999999999</v>
      </c>
      <c r="L459" s="12">
        <v>0</v>
      </c>
      <c r="M459" s="3">
        <v>34</v>
      </c>
      <c r="N459" s="3">
        <v>34</v>
      </c>
      <c r="O459" s="3">
        <v>43</v>
      </c>
      <c r="P459" s="20">
        <f t="shared" si="125"/>
        <v>103.82512</v>
      </c>
      <c r="Q459" s="20">
        <f t="shared" si="126"/>
        <v>104.24463999999999</v>
      </c>
      <c r="R459" s="20">
        <f t="shared" si="127"/>
        <v>186</v>
      </c>
      <c r="S459" s="20">
        <f t="shared" si="128"/>
        <v>72.8</v>
      </c>
      <c r="T459" s="21">
        <f t="shared" si="129"/>
        <v>78.587599999999995</v>
      </c>
      <c r="U459" s="20"/>
      <c r="V459" s="20">
        <f t="shared" si="130"/>
        <v>103.36</v>
      </c>
      <c r="W459" s="20">
        <f t="shared" si="131"/>
        <v>88.4</v>
      </c>
      <c r="X459" s="20">
        <f t="shared" si="132"/>
        <v>129</v>
      </c>
      <c r="Y459" s="23" t="str">
        <f t="shared" si="133"/>
        <v>LKDRM2</v>
      </c>
      <c r="Z459" s="23" t="str">
        <f t="shared" si="119"/>
        <v>Solakpalli</v>
      </c>
      <c r="AA459" s="23" t="str">
        <f t="shared" si="120"/>
        <v>RS_GIR</v>
      </c>
      <c r="AB459" s="23" t="str">
        <f t="shared" si="121"/>
        <v>GIR</v>
      </c>
      <c r="AC459" s="23" t="str">
        <f t="shared" si="122"/>
        <v>GIR2</v>
      </c>
      <c r="AD459" s="23" t="str">
        <f t="shared" si="123"/>
        <v>Bommrajpeth</v>
      </c>
      <c r="AE459" s="23" t="str">
        <f t="shared" si="124"/>
        <v>KSR3</v>
      </c>
    </row>
    <row r="460" spans="1:31" ht="18.75" x14ac:dyDescent="0.25">
      <c r="A460" s="1">
        <f t="shared" si="134"/>
        <v>459</v>
      </c>
      <c r="B460" s="1">
        <v>7274</v>
      </c>
      <c r="C460" s="1" t="s">
        <v>361</v>
      </c>
      <c r="D460" s="1" t="s">
        <v>3362</v>
      </c>
      <c r="E460" s="1" t="s">
        <v>2695</v>
      </c>
      <c r="F460" s="12">
        <v>33.085999999999999</v>
      </c>
      <c r="G460" s="12">
        <v>33.225000000000001</v>
      </c>
      <c r="H460" s="3">
        <v>58</v>
      </c>
      <c r="I460" s="12">
        <v>64</v>
      </c>
      <c r="J460" s="12">
        <v>30</v>
      </c>
      <c r="K460" s="12">
        <v>28</v>
      </c>
      <c r="L460" s="12">
        <v>0</v>
      </c>
      <c r="M460" s="3">
        <v>33</v>
      </c>
      <c r="N460" s="2">
        <v>28</v>
      </c>
      <c r="O460" s="3">
        <v>45</v>
      </c>
      <c r="P460" s="20">
        <f t="shared" si="125"/>
        <v>100.58144</v>
      </c>
      <c r="Q460" s="20">
        <f t="shared" si="126"/>
        <v>101.004</v>
      </c>
      <c r="R460" s="20">
        <f t="shared" si="127"/>
        <v>192</v>
      </c>
      <c r="S460" s="20">
        <f t="shared" si="128"/>
        <v>78</v>
      </c>
      <c r="T460" s="21">
        <f t="shared" si="129"/>
        <v>72.8</v>
      </c>
      <c r="U460" s="20"/>
      <c r="V460" s="20">
        <f t="shared" si="130"/>
        <v>100.32000000000001</v>
      </c>
      <c r="W460" s="20">
        <f t="shared" si="131"/>
        <v>72.8</v>
      </c>
      <c r="X460" s="20">
        <f t="shared" si="132"/>
        <v>135</v>
      </c>
      <c r="Y460" s="23" t="str">
        <f t="shared" si="133"/>
        <v>LKDRAM4</v>
      </c>
      <c r="Z460" s="23" t="str">
        <f t="shared" si="119"/>
        <v>LKDRM2</v>
      </c>
      <c r="AA460" s="23" t="str">
        <f t="shared" si="120"/>
        <v>RS_GIR</v>
      </c>
      <c r="AB460" s="23" t="str">
        <f t="shared" si="121"/>
        <v>GIR</v>
      </c>
      <c r="AC460" s="23" t="str">
        <f t="shared" si="122"/>
        <v>GIR2</v>
      </c>
      <c r="AD460" s="23" t="str">
        <f t="shared" si="123"/>
        <v>Bommrajpeth</v>
      </c>
      <c r="AE460" s="23" t="str">
        <f t="shared" si="124"/>
        <v>KSR3</v>
      </c>
    </row>
    <row r="461" spans="1:31" ht="18.75" x14ac:dyDescent="0.25">
      <c r="A461" s="1">
        <f t="shared" si="134"/>
        <v>460</v>
      </c>
      <c r="B461" s="1">
        <v>48051</v>
      </c>
      <c r="C461" s="1" t="s">
        <v>2050</v>
      </c>
      <c r="D461" s="1" t="s">
        <v>3363</v>
      </c>
      <c r="E461" s="1" t="s">
        <v>2783</v>
      </c>
      <c r="F461" s="12">
        <v>32.165999999999997</v>
      </c>
      <c r="G461" s="12">
        <v>32.304000000000002</v>
      </c>
      <c r="H461" s="3">
        <v>59</v>
      </c>
      <c r="I461" s="12">
        <v>64</v>
      </c>
      <c r="J461" s="12">
        <v>17.178999999999998</v>
      </c>
      <c r="K461" s="12">
        <v>16.655000000000001</v>
      </c>
      <c r="L461" s="12">
        <v>0</v>
      </c>
      <c r="M461" s="3">
        <v>32</v>
      </c>
      <c r="N461" s="2">
        <v>18</v>
      </c>
      <c r="O461" s="3">
        <v>45</v>
      </c>
      <c r="P461" s="20">
        <f t="shared" si="125"/>
        <v>97.784639999999996</v>
      </c>
      <c r="Q461" s="20">
        <f t="shared" si="126"/>
        <v>98.204160000000002</v>
      </c>
      <c r="R461" s="20">
        <f t="shared" si="127"/>
        <v>192</v>
      </c>
      <c r="S461" s="20">
        <f t="shared" si="128"/>
        <v>44.665399999999998</v>
      </c>
      <c r="T461" s="21">
        <f t="shared" si="129"/>
        <v>43.303000000000004</v>
      </c>
      <c r="U461" s="20"/>
      <c r="V461" s="20">
        <f t="shared" si="130"/>
        <v>97.28</v>
      </c>
      <c r="W461" s="20">
        <f t="shared" si="131"/>
        <v>46.800000000000004</v>
      </c>
      <c r="X461" s="20">
        <f t="shared" si="132"/>
        <v>135</v>
      </c>
      <c r="Y461" s="23" t="str">
        <f t="shared" si="133"/>
        <v>LKDRAM4</v>
      </c>
      <c r="Z461" s="23" t="str">
        <f t="shared" si="119"/>
        <v>Solakpalli</v>
      </c>
      <c r="AA461" s="23" t="str">
        <f t="shared" si="120"/>
        <v>RS_GIR</v>
      </c>
      <c r="AB461" s="23" t="str">
        <f t="shared" si="121"/>
        <v>GIR</v>
      </c>
      <c r="AC461" s="23" t="str">
        <f t="shared" si="122"/>
        <v>GIR2</v>
      </c>
      <c r="AD461" s="23" t="str">
        <f t="shared" si="123"/>
        <v>Bommrajpeth</v>
      </c>
      <c r="AE461" s="23" t="str">
        <f t="shared" si="124"/>
        <v>KSR3</v>
      </c>
    </row>
    <row r="462" spans="1:31" ht="18.75" x14ac:dyDescent="0.25">
      <c r="A462" s="1">
        <f t="shared" si="134"/>
        <v>461</v>
      </c>
      <c r="B462" s="1">
        <v>16231</v>
      </c>
      <c r="C462" s="1" t="s">
        <v>1280</v>
      </c>
      <c r="D462" s="1" t="s">
        <v>3364</v>
      </c>
      <c r="E462" s="1" t="s">
        <v>2726</v>
      </c>
      <c r="F462" s="12">
        <v>30.817</v>
      </c>
      <c r="G462" s="12">
        <v>30.954999999999998</v>
      </c>
      <c r="H462" s="2">
        <v>53.537999999999997</v>
      </c>
      <c r="I462" s="12">
        <v>61.537999999999997</v>
      </c>
      <c r="J462" s="12">
        <v>27</v>
      </c>
      <c r="K462" s="12">
        <v>28.553999999999998</v>
      </c>
      <c r="L462" s="12">
        <v>0</v>
      </c>
      <c r="M462" s="3">
        <v>31</v>
      </c>
      <c r="N462" s="3">
        <v>27</v>
      </c>
      <c r="O462" s="3">
        <v>41</v>
      </c>
      <c r="P462" s="20">
        <f t="shared" si="125"/>
        <v>93.683679999999995</v>
      </c>
      <c r="Q462" s="20">
        <f t="shared" si="126"/>
        <v>94.103200000000001</v>
      </c>
      <c r="R462" s="20">
        <f t="shared" si="127"/>
        <v>184.61399999999998</v>
      </c>
      <c r="S462" s="20">
        <f t="shared" si="128"/>
        <v>70.2</v>
      </c>
      <c r="T462" s="21">
        <f t="shared" si="129"/>
        <v>74.240399999999994</v>
      </c>
      <c r="U462" s="20"/>
      <c r="V462" s="20">
        <f t="shared" si="130"/>
        <v>94.24</v>
      </c>
      <c r="W462" s="20">
        <f t="shared" si="131"/>
        <v>70.2</v>
      </c>
      <c r="X462" s="20">
        <f t="shared" si="132"/>
        <v>123</v>
      </c>
      <c r="Y462" s="23" t="str">
        <f t="shared" si="133"/>
        <v>LKDRM2</v>
      </c>
      <c r="Z462" s="23" t="str">
        <f t="shared" si="119"/>
        <v>LKDRAM4</v>
      </c>
      <c r="AA462" s="23" t="str">
        <f t="shared" si="120"/>
        <v>GIR</v>
      </c>
      <c r="AB462" s="23" t="str">
        <f t="shared" si="121"/>
        <v>GIR2</v>
      </c>
      <c r="AC462" s="23" t="str">
        <f t="shared" si="122"/>
        <v>RS_GIR</v>
      </c>
      <c r="AD462" s="23" t="str">
        <f t="shared" si="123"/>
        <v>Bommrajpeth</v>
      </c>
      <c r="AE462" s="23" t="str">
        <f t="shared" si="124"/>
        <v>KSR3</v>
      </c>
    </row>
    <row r="463" spans="1:31" ht="18.75" x14ac:dyDescent="0.25">
      <c r="A463" s="1">
        <f t="shared" si="134"/>
        <v>462</v>
      </c>
      <c r="B463" s="1">
        <v>51709</v>
      </c>
      <c r="C463" s="1" t="s">
        <v>2524</v>
      </c>
      <c r="D463" s="1" t="s">
        <v>3365</v>
      </c>
      <c r="E463" s="1" t="s">
        <v>1309</v>
      </c>
      <c r="F463" s="12">
        <v>33.866999999999997</v>
      </c>
      <c r="G463" s="12">
        <v>34.005000000000003</v>
      </c>
      <c r="H463" s="3">
        <v>61</v>
      </c>
      <c r="I463" s="12">
        <v>66</v>
      </c>
      <c r="J463" s="12">
        <v>25.324000000000002</v>
      </c>
      <c r="K463" s="12">
        <v>23</v>
      </c>
      <c r="L463" s="12">
        <v>0</v>
      </c>
      <c r="M463" s="3">
        <v>34</v>
      </c>
      <c r="N463" s="2">
        <v>25</v>
      </c>
      <c r="O463" s="2">
        <v>40</v>
      </c>
      <c r="P463" s="20">
        <f t="shared" si="125"/>
        <v>102.95567999999999</v>
      </c>
      <c r="Q463" s="20">
        <f t="shared" si="126"/>
        <v>103.37520000000001</v>
      </c>
      <c r="R463" s="20">
        <f t="shared" si="127"/>
        <v>198</v>
      </c>
      <c r="S463" s="20">
        <f t="shared" si="128"/>
        <v>65.842400000000012</v>
      </c>
      <c r="T463" s="21">
        <f t="shared" si="129"/>
        <v>59.800000000000004</v>
      </c>
      <c r="U463" s="20"/>
      <c r="V463" s="20">
        <f t="shared" si="130"/>
        <v>103.36</v>
      </c>
      <c r="W463" s="20">
        <f t="shared" si="131"/>
        <v>65</v>
      </c>
      <c r="X463" s="20">
        <f t="shared" si="132"/>
        <v>120</v>
      </c>
      <c r="Y463" s="23" t="str">
        <f t="shared" si="133"/>
        <v>LKDRAM4</v>
      </c>
      <c r="Z463" s="23" t="str">
        <f t="shared" si="119"/>
        <v>LKDRM2</v>
      </c>
      <c r="AA463" s="23" t="str">
        <f t="shared" si="120"/>
        <v>GIR</v>
      </c>
      <c r="AB463" s="23" t="str">
        <f t="shared" si="121"/>
        <v>RS_GIR</v>
      </c>
      <c r="AC463" s="23" t="str">
        <f t="shared" si="122"/>
        <v>GIR2</v>
      </c>
      <c r="AD463" s="23" t="str">
        <f t="shared" si="123"/>
        <v>Bommrajpeth</v>
      </c>
      <c r="AE463" s="23" t="str">
        <f t="shared" si="124"/>
        <v>KSR3</v>
      </c>
    </row>
    <row r="464" spans="1:31" ht="18.75" x14ac:dyDescent="0.25">
      <c r="A464" s="1">
        <f t="shared" si="134"/>
        <v>463</v>
      </c>
      <c r="B464" s="1">
        <v>52135</v>
      </c>
      <c r="C464" s="1" t="s">
        <v>2591</v>
      </c>
      <c r="D464" s="1" t="s">
        <v>3366</v>
      </c>
      <c r="E464" s="1" t="s">
        <v>1165</v>
      </c>
      <c r="F464" s="12">
        <v>15.694000000000001</v>
      </c>
      <c r="G464" s="12">
        <v>15.832000000000001</v>
      </c>
      <c r="H464" s="3">
        <v>41</v>
      </c>
      <c r="I464" s="12">
        <v>46</v>
      </c>
      <c r="J464" s="12">
        <v>52</v>
      </c>
      <c r="K464" s="12">
        <v>54</v>
      </c>
      <c r="L464" s="12">
        <v>0</v>
      </c>
      <c r="M464" s="3">
        <v>16</v>
      </c>
      <c r="N464" s="2">
        <v>26.4</v>
      </c>
      <c r="O464" s="3">
        <v>28</v>
      </c>
      <c r="P464" s="20">
        <f t="shared" si="125"/>
        <v>47.709760000000003</v>
      </c>
      <c r="Q464" s="20">
        <f t="shared" si="126"/>
        <v>48.129280000000001</v>
      </c>
      <c r="R464" s="20">
        <f t="shared" si="127"/>
        <v>138</v>
      </c>
      <c r="S464" s="20">
        <f t="shared" si="128"/>
        <v>135.20000000000002</v>
      </c>
      <c r="T464" s="21">
        <f t="shared" si="129"/>
        <v>140.4</v>
      </c>
      <c r="U464" s="20"/>
      <c r="V464" s="20">
        <f t="shared" si="130"/>
        <v>48.64</v>
      </c>
      <c r="W464" s="20">
        <f t="shared" si="131"/>
        <v>68.64</v>
      </c>
      <c r="X464" s="20">
        <f t="shared" si="132"/>
        <v>84</v>
      </c>
      <c r="Y464" s="23" t="str">
        <f t="shared" si="133"/>
        <v>GIR</v>
      </c>
      <c r="Z464" s="23" t="str">
        <f t="shared" si="119"/>
        <v>RS_GIR</v>
      </c>
      <c r="AA464" s="23" t="str">
        <f t="shared" si="120"/>
        <v>Solakpalli</v>
      </c>
      <c r="AB464" s="23" t="str">
        <f t="shared" si="121"/>
        <v>Bommrajpeth</v>
      </c>
      <c r="AC464" s="23" t="str">
        <f t="shared" si="122"/>
        <v>LKDRM2</v>
      </c>
      <c r="AD464" s="23" t="str">
        <f t="shared" si="123"/>
        <v>KSR3</v>
      </c>
      <c r="AE464" s="23" t="str">
        <f t="shared" si="124"/>
        <v>LKDRAM4</v>
      </c>
    </row>
    <row r="465" spans="1:31" ht="18.75" x14ac:dyDescent="0.25">
      <c r="A465" s="1">
        <f t="shared" si="134"/>
        <v>464</v>
      </c>
      <c r="B465" s="1">
        <v>49307</v>
      </c>
      <c r="C465" s="1" t="s">
        <v>2206</v>
      </c>
      <c r="D465" s="1" t="s">
        <v>3367</v>
      </c>
      <c r="E465" s="1" t="s">
        <v>1508</v>
      </c>
      <c r="F465" s="12">
        <v>33.462000000000003</v>
      </c>
      <c r="G465" s="12">
        <v>33.6</v>
      </c>
      <c r="H465" s="2">
        <v>51.56</v>
      </c>
      <c r="I465" s="12">
        <v>59.56</v>
      </c>
      <c r="J465" s="12">
        <v>27.347999999999999</v>
      </c>
      <c r="K465" s="12">
        <v>22.771999999999998</v>
      </c>
      <c r="L465" s="12">
        <v>0</v>
      </c>
      <c r="M465" s="3">
        <v>33</v>
      </c>
      <c r="N465" s="2">
        <v>22</v>
      </c>
      <c r="O465" s="3">
        <v>51</v>
      </c>
      <c r="P465" s="20">
        <f t="shared" si="125"/>
        <v>101.72448000000001</v>
      </c>
      <c r="Q465" s="20">
        <f t="shared" si="126"/>
        <v>102.14400000000001</v>
      </c>
      <c r="R465" s="20">
        <f t="shared" si="127"/>
        <v>178.68</v>
      </c>
      <c r="S465" s="20">
        <f t="shared" si="128"/>
        <v>71.104799999999997</v>
      </c>
      <c r="T465" s="21">
        <f t="shared" si="129"/>
        <v>59.2072</v>
      </c>
      <c r="U465" s="20"/>
      <c r="V465" s="20">
        <f t="shared" si="130"/>
        <v>100.32000000000001</v>
      </c>
      <c r="W465" s="20">
        <f t="shared" si="131"/>
        <v>57.2</v>
      </c>
      <c r="X465" s="20">
        <f t="shared" si="132"/>
        <v>153</v>
      </c>
      <c r="Y465" s="23" t="str">
        <f t="shared" si="133"/>
        <v>Solakpalli</v>
      </c>
      <c r="Z465" s="23" t="str">
        <f t="shared" si="119"/>
        <v>LKDRM2</v>
      </c>
      <c r="AA465" s="23" t="str">
        <f t="shared" si="120"/>
        <v>RS_GIR</v>
      </c>
      <c r="AB465" s="23" t="str">
        <f t="shared" si="121"/>
        <v>GIR</v>
      </c>
      <c r="AC465" s="23" t="str">
        <f t="shared" si="122"/>
        <v>GIR2</v>
      </c>
      <c r="AD465" s="23" t="str">
        <f t="shared" si="123"/>
        <v>Bommrajpeth</v>
      </c>
      <c r="AE465" s="23" t="str">
        <f t="shared" si="124"/>
        <v>KSR3</v>
      </c>
    </row>
    <row r="466" spans="1:31" ht="18.75" x14ac:dyDescent="0.25">
      <c r="A466" s="1">
        <f t="shared" si="134"/>
        <v>465</v>
      </c>
      <c r="B466" s="1">
        <v>52142</v>
      </c>
      <c r="C466" s="1" t="s">
        <v>933</v>
      </c>
      <c r="D466" s="1" t="s">
        <v>3368</v>
      </c>
      <c r="E466" s="1" t="s">
        <v>2854</v>
      </c>
      <c r="F466" s="12">
        <v>26.181999999999999</v>
      </c>
      <c r="G466" s="12">
        <v>26.32</v>
      </c>
      <c r="H466" s="3">
        <v>51</v>
      </c>
      <c r="I466" s="12">
        <v>56</v>
      </c>
      <c r="J466" s="12">
        <v>30</v>
      </c>
      <c r="K466" s="12">
        <v>32</v>
      </c>
      <c r="L466" s="12">
        <v>0</v>
      </c>
      <c r="M466" s="3">
        <v>26</v>
      </c>
      <c r="N466" s="3">
        <v>26</v>
      </c>
      <c r="O466" s="3">
        <v>40</v>
      </c>
      <c r="P466" s="20">
        <f t="shared" si="125"/>
        <v>79.593279999999993</v>
      </c>
      <c r="Q466" s="20">
        <f t="shared" si="126"/>
        <v>80.012799999999999</v>
      </c>
      <c r="R466" s="20">
        <f t="shared" si="127"/>
        <v>168</v>
      </c>
      <c r="S466" s="20">
        <f t="shared" si="128"/>
        <v>78</v>
      </c>
      <c r="T466" s="21">
        <f t="shared" si="129"/>
        <v>83.2</v>
      </c>
      <c r="U466" s="20"/>
      <c r="V466" s="20">
        <f t="shared" si="130"/>
        <v>79.040000000000006</v>
      </c>
      <c r="W466" s="20">
        <f t="shared" si="131"/>
        <v>67.600000000000009</v>
      </c>
      <c r="X466" s="20">
        <f t="shared" si="132"/>
        <v>120</v>
      </c>
      <c r="Y466" s="23" t="str">
        <f t="shared" si="133"/>
        <v>Solakpalli</v>
      </c>
      <c r="Z466" s="23" t="str">
        <f t="shared" si="119"/>
        <v>RS_GIR</v>
      </c>
      <c r="AA466" s="23" t="str">
        <f t="shared" si="120"/>
        <v>GIR</v>
      </c>
      <c r="AB466" s="23" t="str">
        <f t="shared" si="121"/>
        <v>GIR2</v>
      </c>
      <c r="AC466" s="23" t="str">
        <f t="shared" si="122"/>
        <v>LKDRAM4</v>
      </c>
      <c r="AD466" s="23" t="str">
        <f t="shared" si="123"/>
        <v>Bommrajpeth</v>
      </c>
      <c r="AE466" s="23" t="str">
        <f t="shared" si="124"/>
        <v>KSR3</v>
      </c>
    </row>
    <row r="467" spans="1:31" ht="18.75" x14ac:dyDescent="0.25">
      <c r="A467" s="1">
        <f t="shared" si="134"/>
        <v>466</v>
      </c>
      <c r="B467" s="1">
        <v>51650</v>
      </c>
      <c r="C467" s="1" t="s">
        <v>2516</v>
      </c>
      <c r="D467" s="1" t="s">
        <v>3369</v>
      </c>
      <c r="E467" s="1" t="s">
        <v>1334</v>
      </c>
      <c r="F467" s="12">
        <v>33.762999999999998</v>
      </c>
      <c r="G467" s="12">
        <v>33.901000000000003</v>
      </c>
      <c r="H467" s="2">
        <v>58</v>
      </c>
      <c r="I467" s="12">
        <v>63</v>
      </c>
      <c r="J467" s="12">
        <v>29.234000000000002</v>
      </c>
      <c r="K467" s="12">
        <v>27</v>
      </c>
      <c r="L467" s="12">
        <v>0</v>
      </c>
      <c r="M467" s="3">
        <v>34</v>
      </c>
      <c r="N467" s="3">
        <v>23</v>
      </c>
      <c r="O467" s="3">
        <v>43</v>
      </c>
      <c r="P467" s="20">
        <f t="shared" si="125"/>
        <v>102.63951999999999</v>
      </c>
      <c r="Q467" s="20">
        <f t="shared" si="126"/>
        <v>103.05904000000001</v>
      </c>
      <c r="R467" s="20">
        <f t="shared" si="127"/>
        <v>189</v>
      </c>
      <c r="S467" s="20">
        <f t="shared" si="128"/>
        <v>76.008400000000009</v>
      </c>
      <c r="T467" s="21">
        <f t="shared" si="129"/>
        <v>70.2</v>
      </c>
      <c r="U467" s="20"/>
      <c r="V467" s="20">
        <f t="shared" si="130"/>
        <v>103.36</v>
      </c>
      <c r="W467" s="20">
        <f t="shared" si="131"/>
        <v>59.800000000000004</v>
      </c>
      <c r="X467" s="20">
        <f t="shared" si="132"/>
        <v>129</v>
      </c>
      <c r="Y467" s="23" t="str">
        <f t="shared" si="133"/>
        <v>Solakpalli</v>
      </c>
      <c r="Z467" s="23" t="str">
        <f t="shared" si="119"/>
        <v>LKDRM2</v>
      </c>
      <c r="AA467" s="23" t="str">
        <f t="shared" si="120"/>
        <v>GIR</v>
      </c>
      <c r="AB467" s="23" t="str">
        <f t="shared" si="121"/>
        <v>GIR2</v>
      </c>
      <c r="AC467" s="23" t="str">
        <f t="shared" si="122"/>
        <v>RS_GIR</v>
      </c>
      <c r="AD467" s="23" t="str">
        <f t="shared" si="123"/>
        <v>Bommrajpeth</v>
      </c>
      <c r="AE467" s="23" t="str">
        <f t="shared" si="124"/>
        <v>KSR3</v>
      </c>
    </row>
    <row r="468" spans="1:31" ht="18.75" x14ac:dyDescent="0.25">
      <c r="A468" s="1">
        <f t="shared" si="134"/>
        <v>467</v>
      </c>
      <c r="B468" s="1">
        <v>41564</v>
      </c>
      <c r="C468" s="1" t="s">
        <v>1638</v>
      </c>
      <c r="D468" s="1" t="s">
        <v>3370</v>
      </c>
      <c r="E468" s="1" t="s">
        <v>1627</v>
      </c>
      <c r="F468" s="12">
        <v>28.436</v>
      </c>
      <c r="G468" s="12">
        <v>28.574999999999999</v>
      </c>
      <c r="H468" s="3">
        <v>59</v>
      </c>
      <c r="I468" s="12">
        <v>63</v>
      </c>
      <c r="J468" s="12">
        <v>19</v>
      </c>
      <c r="K468" s="12">
        <v>18</v>
      </c>
      <c r="L468" s="12">
        <v>0</v>
      </c>
      <c r="M468" s="2">
        <v>30.5</v>
      </c>
      <c r="N468" s="2">
        <v>21</v>
      </c>
      <c r="O468" s="3">
        <v>45</v>
      </c>
      <c r="P468" s="20">
        <f t="shared" si="125"/>
        <v>86.445440000000005</v>
      </c>
      <c r="Q468" s="20">
        <f t="shared" si="126"/>
        <v>86.867999999999995</v>
      </c>
      <c r="R468" s="20">
        <f t="shared" si="127"/>
        <v>189</v>
      </c>
      <c r="S468" s="20">
        <f t="shared" si="128"/>
        <v>49.4</v>
      </c>
      <c r="T468" s="21">
        <f t="shared" si="129"/>
        <v>46.800000000000004</v>
      </c>
      <c r="U468" s="20"/>
      <c r="V468" s="20">
        <f t="shared" si="130"/>
        <v>92.72</v>
      </c>
      <c r="W468" s="20">
        <f t="shared" si="131"/>
        <v>54.6</v>
      </c>
      <c r="X468" s="20">
        <f t="shared" si="132"/>
        <v>135</v>
      </c>
      <c r="Y468" s="23" t="str">
        <f t="shared" si="133"/>
        <v>LKDRAM4</v>
      </c>
      <c r="Z468" s="23" t="str">
        <f t="shared" si="119"/>
        <v>Solakpalli</v>
      </c>
      <c r="AA468" s="23" t="str">
        <f t="shared" si="120"/>
        <v>GIR</v>
      </c>
      <c r="AB468" s="23" t="str">
        <f t="shared" si="121"/>
        <v>GIR2</v>
      </c>
      <c r="AC468" s="23" t="str">
        <f t="shared" si="122"/>
        <v>RS_GIR</v>
      </c>
      <c r="AD468" s="23" t="str">
        <f t="shared" si="123"/>
        <v>Bommrajpeth</v>
      </c>
      <c r="AE468" s="23" t="str">
        <f t="shared" si="124"/>
        <v>KSR3</v>
      </c>
    </row>
    <row r="469" spans="1:31" ht="18.75" x14ac:dyDescent="0.25">
      <c r="A469" s="1">
        <f t="shared" si="134"/>
        <v>468</v>
      </c>
      <c r="B469" s="1">
        <v>51916</v>
      </c>
      <c r="C469" s="1" t="s">
        <v>2553</v>
      </c>
      <c r="D469" s="1" t="s">
        <v>3333</v>
      </c>
      <c r="E469" s="1" t="s">
        <v>1340</v>
      </c>
      <c r="F469" s="12">
        <v>37.206000000000003</v>
      </c>
      <c r="G469" s="12">
        <v>35</v>
      </c>
      <c r="H469" s="3">
        <v>61</v>
      </c>
      <c r="I469" s="12">
        <v>66</v>
      </c>
      <c r="J469" s="12">
        <v>29.922999999999998</v>
      </c>
      <c r="K469" s="12">
        <v>29.399000000000001</v>
      </c>
      <c r="L469" s="12">
        <v>0</v>
      </c>
      <c r="M469" s="3">
        <v>37</v>
      </c>
      <c r="N469" s="3">
        <v>34</v>
      </c>
      <c r="O469" s="3">
        <v>50</v>
      </c>
      <c r="P469" s="20">
        <f t="shared" si="125"/>
        <v>113.10624000000001</v>
      </c>
      <c r="Q469" s="20">
        <f t="shared" si="126"/>
        <v>106.4</v>
      </c>
      <c r="R469" s="20">
        <f t="shared" si="127"/>
        <v>198</v>
      </c>
      <c r="S469" s="20">
        <f t="shared" si="128"/>
        <v>77.799800000000005</v>
      </c>
      <c r="T469" s="21">
        <f t="shared" si="129"/>
        <v>76.437400000000011</v>
      </c>
      <c r="U469" s="20"/>
      <c r="V469" s="20">
        <f t="shared" si="130"/>
        <v>112.48</v>
      </c>
      <c r="W469" s="20">
        <f t="shared" si="131"/>
        <v>88.4</v>
      </c>
      <c r="X469" s="20">
        <f t="shared" si="132"/>
        <v>150</v>
      </c>
      <c r="Y469" s="23" t="str">
        <f t="shared" si="133"/>
        <v>LKDRAM4</v>
      </c>
      <c r="Z469" s="23" t="str">
        <f t="shared" si="119"/>
        <v>Solakpalli</v>
      </c>
      <c r="AA469" s="23" t="str">
        <f t="shared" si="120"/>
        <v>GIR2</v>
      </c>
      <c r="AB469" s="23" t="str">
        <f t="shared" si="121"/>
        <v>RS_GIR</v>
      </c>
      <c r="AC469" s="23" t="str">
        <f t="shared" si="122"/>
        <v>GIR</v>
      </c>
      <c r="AD469" s="23" t="str">
        <f t="shared" si="123"/>
        <v>Bommrajpeth</v>
      </c>
      <c r="AE469" s="23" t="str">
        <f t="shared" si="124"/>
        <v>KSR3</v>
      </c>
    </row>
    <row r="470" spans="1:31" ht="18.75" x14ac:dyDescent="0.25">
      <c r="A470" s="1">
        <f t="shared" si="134"/>
        <v>469</v>
      </c>
      <c r="B470" s="1">
        <v>53749</v>
      </c>
      <c r="C470" s="1" t="s">
        <v>795</v>
      </c>
      <c r="D470" s="1" t="s">
        <v>3371</v>
      </c>
      <c r="E470" s="1" t="s">
        <v>2904</v>
      </c>
      <c r="F470" s="12">
        <v>29.091999999999999</v>
      </c>
      <c r="G470" s="12">
        <v>29.23</v>
      </c>
      <c r="H470" s="3">
        <v>38</v>
      </c>
      <c r="I470" s="12">
        <v>43</v>
      </c>
      <c r="J470" s="12">
        <v>28</v>
      </c>
      <c r="K470" s="12">
        <v>30</v>
      </c>
      <c r="L470" s="12">
        <v>0</v>
      </c>
      <c r="M470" s="3">
        <v>29</v>
      </c>
      <c r="N470" s="3">
        <v>31</v>
      </c>
      <c r="O470" s="3">
        <v>53</v>
      </c>
      <c r="P470" s="20">
        <f t="shared" si="125"/>
        <v>88.439679999999996</v>
      </c>
      <c r="Q470" s="20">
        <f t="shared" si="126"/>
        <v>88.859200000000001</v>
      </c>
      <c r="R470" s="20">
        <f t="shared" si="127"/>
        <v>129</v>
      </c>
      <c r="S470" s="20">
        <f t="shared" si="128"/>
        <v>72.8</v>
      </c>
      <c r="T470" s="21">
        <f t="shared" si="129"/>
        <v>78</v>
      </c>
      <c r="U470" s="20"/>
      <c r="V470" s="20">
        <f t="shared" si="130"/>
        <v>88.16</v>
      </c>
      <c r="W470" s="20">
        <f t="shared" si="131"/>
        <v>80.600000000000009</v>
      </c>
      <c r="X470" s="20">
        <f t="shared" si="132"/>
        <v>159</v>
      </c>
      <c r="Y470" s="23" t="str">
        <f t="shared" si="133"/>
        <v>LKDRM2</v>
      </c>
      <c r="Z470" s="23" t="str">
        <f t="shared" si="119"/>
        <v>Solakpalli</v>
      </c>
      <c r="AA470" s="23" t="str">
        <f t="shared" si="120"/>
        <v>RS_GIR</v>
      </c>
      <c r="AB470" s="23" t="str">
        <f t="shared" si="121"/>
        <v>GIR</v>
      </c>
      <c r="AC470" s="23" t="str">
        <f t="shared" si="122"/>
        <v>GIR2</v>
      </c>
      <c r="AD470" s="23" t="str">
        <f t="shared" si="123"/>
        <v>KSR3</v>
      </c>
      <c r="AE470" s="23" t="str">
        <f t="shared" si="124"/>
        <v>Bommrajpeth</v>
      </c>
    </row>
    <row r="471" spans="1:31" ht="18.75" x14ac:dyDescent="0.25">
      <c r="A471" s="1">
        <f t="shared" si="134"/>
        <v>470</v>
      </c>
      <c r="B471" s="1">
        <v>52401</v>
      </c>
      <c r="C471" s="1" t="s">
        <v>2622</v>
      </c>
      <c r="D471" s="1" t="s">
        <v>3372</v>
      </c>
      <c r="E471" s="1" t="s">
        <v>1627</v>
      </c>
      <c r="F471" s="12">
        <v>30.707999999999998</v>
      </c>
      <c r="G471" s="12">
        <v>30.846</v>
      </c>
      <c r="H471" s="3">
        <v>59</v>
      </c>
      <c r="I471" s="12">
        <v>63</v>
      </c>
      <c r="J471" s="12">
        <v>23.463000000000001</v>
      </c>
      <c r="K471" s="12">
        <v>18</v>
      </c>
      <c r="L471" s="12">
        <v>0</v>
      </c>
      <c r="M471" s="3">
        <v>32</v>
      </c>
      <c r="N471" s="2">
        <v>20.928571428571427</v>
      </c>
      <c r="O471" s="3">
        <v>45</v>
      </c>
      <c r="P471" s="20">
        <f t="shared" si="125"/>
        <v>93.352319999999992</v>
      </c>
      <c r="Q471" s="20">
        <f t="shared" si="126"/>
        <v>93.771839999999997</v>
      </c>
      <c r="R471" s="20">
        <f t="shared" si="127"/>
        <v>189</v>
      </c>
      <c r="S471" s="20">
        <f t="shared" si="128"/>
        <v>61.003800000000005</v>
      </c>
      <c r="T471" s="21">
        <f t="shared" si="129"/>
        <v>46.800000000000004</v>
      </c>
      <c r="U471" s="20"/>
      <c r="V471" s="20">
        <f t="shared" si="130"/>
        <v>97.28</v>
      </c>
      <c r="W471" s="20">
        <f t="shared" si="131"/>
        <v>54.414285714285711</v>
      </c>
      <c r="X471" s="20">
        <f t="shared" si="132"/>
        <v>135</v>
      </c>
      <c r="Y471" s="23" t="str">
        <f t="shared" si="133"/>
        <v>LKDRAM4</v>
      </c>
      <c r="Z471" s="23" t="str">
        <f t="shared" ref="Z471:Z502" si="135">INDEX($P$1:$X$1,MATCH(LARGE(P471:X471,6),P471:X471,0))</f>
        <v>LKDRM2</v>
      </c>
      <c r="AA471" s="23" t="str">
        <f t="shared" ref="AA471:AA502" si="136">INDEX($P$1:$X$1,MATCH(LARGE(P471:X471,5),P471:X471,0))</f>
        <v>GIR</v>
      </c>
      <c r="AB471" s="23" t="str">
        <f t="shared" ref="AB471:AB502" si="137">INDEX($P$1:$X$1,MATCH(LARGE(P471:X471,4),P471:X471,0))</f>
        <v>GIR2</v>
      </c>
      <c r="AC471" s="23" t="str">
        <f t="shared" ref="AC471:AC502" si="138">INDEX($P$1:$X$1,MATCH(LARGE(P471:X471,3),P471:X471,0))</f>
        <v>RS_GIR</v>
      </c>
      <c r="AD471" s="23" t="str">
        <f t="shared" ref="AD471:AD502" si="139">INDEX($P$1:$X$1,MATCH(LARGE(P471:X471,2),P471:X471,0))</f>
        <v>Bommrajpeth</v>
      </c>
      <c r="AE471" s="23" t="str">
        <f t="shared" ref="AE471:AE502" si="140">INDEX($P$1:$X$1,MATCH(MAX(P471:X471),P471:X471,0))</f>
        <v>KSR3</v>
      </c>
    </row>
    <row r="472" spans="1:31" ht="18.75" x14ac:dyDescent="0.25">
      <c r="A472" s="1">
        <f t="shared" si="134"/>
        <v>471</v>
      </c>
      <c r="B472" s="1">
        <v>24864</v>
      </c>
      <c r="C472" s="1" t="s">
        <v>831</v>
      </c>
      <c r="D472" s="1" t="s">
        <v>3373</v>
      </c>
      <c r="E472" s="1" t="s">
        <v>2708</v>
      </c>
      <c r="F472" s="12">
        <v>26.163</v>
      </c>
      <c r="G472" s="12">
        <v>26.302</v>
      </c>
      <c r="H472" s="3">
        <v>51</v>
      </c>
      <c r="I472" s="12">
        <v>56</v>
      </c>
      <c r="J472" s="12">
        <v>29.015000000000001</v>
      </c>
      <c r="K472" s="12">
        <v>27</v>
      </c>
      <c r="L472" s="12">
        <v>0</v>
      </c>
      <c r="M472" s="3">
        <v>26</v>
      </c>
      <c r="N472" s="2">
        <v>22.028571428571428</v>
      </c>
      <c r="O472" s="3">
        <v>38</v>
      </c>
      <c r="P472" s="20">
        <f t="shared" si="125"/>
        <v>79.535520000000005</v>
      </c>
      <c r="Q472" s="20">
        <f t="shared" si="126"/>
        <v>79.958079999999995</v>
      </c>
      <c r="R472" s="20">
        <f t="shared" si="127"/>
        <v>168</v>
      </c>
      <c r="S472" s="20">
        <f t="shared" si="128"/>
        <v>75.439000000000007</v>
      </c>
      <c r="T472" s="21">
        <f t="shared" si="129"/>
        <v>70.2</v>
      </c>
      <c r="U472" s="20"/>
      <c r="V472" s="20">
        <f t="shared" si="130"/>
        <v>79.040000000000006</v>
      </c>
      <c r="W472" s="20">
        <f t="shared" si="131"/>
        <v>57.274285714285718</v>
      </c>
      <c r="X472" s="20">
        <f t="shared" si="132"/>
        <v>114</v>
      </c>
      <c r="Y472" s="23" t="str">
        <f t="shared" si="133"/>
        <v>Solakpalli</v>
      </c>
      <c r="Z472" s="23" t="str">
        <f t="shared" si="135"/>
        <v>LKDRM2</v>
      </c>
      <c r="AA472" s="23" t="str">
        <f t="shared" si="136"/>
        <v>RS_GIR</v>
      </c>
      <c r="AB472" s="23" t="str">
        <f t="shared" si="137"/>
        <v>GIR</v>
      </c>
      <c r="AC472" s="23" t="str">
        <f t="shared" si="138"/>
        <v>GIR2</v>
      </c>
      <c r="AD472" s="23" t="str">
        <f t="shared" si="139"/>
        <v>Bommrajpeth</v>
      </c>
      <c r="AE472" s="23" t="str">
        <f t="shared" si="140"/>
        <v>KSR3</v>
      </c>
    </row>
    <row r="473" spans="1:31" ht="18.75" x14ac:dyDescent="0.25">
      <c r="A473" s="1">
        <f t="shared" si="134"/>
        <v>472</v>
      </c>
      <c r="B473" s="1">
        <v>53621</v>
      </c>
      <c r="C473" s="1" t="s">
        <v>1001</v>
      </c>
      <c r="D473" s="1" t="s">
        <v>3374</v>
      </c>
      <c r="E473" s="1" t="s">
        <v>2853</v>
      </c>
      <c r="F473" s="12">
        <v>26.401</v>
      </c>
      <c r="G473" s="12">
        <v>26.5</v>
      </c>
      <c r="H473" s="3">
        <v>50</v>
      </c>
      <c r="I473" s="12">
        <v>55</v>
      </c>
      <c r="J473" s="12">
        <v>43</v>
      </c>
      <c r="K473" s="12">
        <v>45</v>
      </c>
      <c r="L473" s="12">
        <v>0</v>
      </c>
      <c r="M473" s="3">
        <v>26</v>
      </c>
      <c r="N473" s="3">
        <v>41</v>
      </c>
      <c r="O473" s="3">
        <v>31</v>
      </c>
      <c r="P473" s="20">
        <f t="shared" si="125"/>
        <v>80.259039999999999</v>
      </c>
      <c r="Q473" s="20">
        <f t="shared" si="126"/>
        <v>80.56</v>
      </c>
      <c r="R473" s="20">
        <f t="shared" si="127"/>
        <v>165</v>
      </c>
      <c r="S473" s="20">
        <f t="shared" si="128"/>
        <v>111.8</v>
      </c>
      <c r="T473" s="21">
        <f t="shared" si="129"/>
        <v>117</v>
      </c>
      <c r="U473" s="20"/>
      <c r="V473" s="20">
        <f t="shared" si="130"/>
        <v>79.040000000000006</v>
      </c>
      <c r="W473" s="20">
        <f t="shared" si="131"/>
        <v>106.60000000000001</v>
      </c>
      <c r="X473" s="20">
        <f t="shared" si="132"/>
        <v>93</v>
      </c>
      <c r="Y473" s="23" t="str">
        <f t="shared" si="133"/>
        <v>RS_GIR</v>
      </c>
      <c r="Z473" s="23" t="str">
        <f t="shared" si="135"/>
        <v>GIR2</v>
      </c>
      <c r="AA473" s="23" t="str">
        <f t="shared" si="136"/>
        <v>Bommrajpeth</v>
      </c>
      <c r="AB473" s="23" t="str">
        <f t="shared" si="137"/>
        <v>Solakpalli</v>
      </c>
      <c r="AC473" s="23" t="str">
        <f t="shared" si="138"/>
        <v>LKDRM2</v>
      </c>
      <c r="AD473" s="23" t="str">
        <f t="shared" si="139"/>
        <v>LKDRAM4</v>
      </c>
      <c r="AE473" s="23" t="str">
        <f t="shared" si="140"/>
        <v>KSR3</v>
      </c>
    </row>
    <row r="474" spans="1:31" ht="18.75" x14ac:dyDescent="0.25">
      <c r="A474" s="1">
        <f t="shared" si="134"/>
        <v>473</v>
      </c>
      <c r="B474" s="1">
        <v>54003</v>
      </c>
      <c r="C474" s="1" t="s">
        <v>837</v>
      </c>
      <c r="D474" s="1" t="s">
        <v>3375</v>
      </c>
      <c r="E474" s="1" t="s">
        <v>2866</v>
      </c>
      <c r="F474" s="12">
        <v>28.521999999999998</v>
      </c>
      <c r="G474" s="12">
        <v>28.66</v>
      </c>
      <c r="H474" s="2">
        <v>53.537999999999997</v>
      </c>
      <c r="I474" s="12">
        <v>61.537999999999997</v>
      </c>
      <c r="J474" s="12">
        <v>27</v>
      </c>
      <c r="K474" s="12">
        <v>28.553999999999998</v>
      </c>
      <c r="L474" s="12">
        <v>0</v>
      </c>
      <c r="M474" s="3">
        <v>29</v>
      </c>
      <c r="N474" s="3">
        <v>27</v>
      </c>
      <c r="O474" s="3">
        <v>41</v>
      </c>
      <c r="P474" s="20">
        <f t="shared" si="125"/>
        <v>86.706879999999998</v>
      </c>
      <c r="Q474" s="20">
        <f t="shared" si="126"/>
        <v>87.126400000000004</v>
      </c>
      <c r="R474" s="20">
        <f t="shared" si="127"/>
        <v>184.61399999999998</v>
      </c>
      <c r="S474" s="20">
        <f t="shared" si="128"/>
        <v>70.2</v>
      </c>
      <c r="T474" s="21">
        <f t="shared" si="129"/>
        <v>74.240399999999994</v>
      </c>
      <c r="U474" s="20"/>
      <c r="V474" s="20">
        <f t="shared" si="130"/>
        <v>88.16</v>
      </c>
      <c r="W474" s="20">
        <f t="shared" si="131"/>
        <v>70.2</v>
      </c>
      <c r="X474" s="20">
        <f t="shared" si="132"/>
        <v>123</v>
      </c>
      <c r="Y474" s="23" t="str">
        <f t="shared" si="133"/>
        <v>LKDRM2</v>
      </c>
      <c r="Z474" s="23" t="str">
        <f t="shared" si="135"/>
        <v>LKDRAM4</v>
      </c>
      <c r="AA474" s="23" t="str">
        <f t="shared" si="136"/>
        <v>GIR</v>
      </c>
      <c r="AB474" s="23" t="str">
        <f t="shared" si="137"/>
        <v>GIR2</v>
      </c>
      <c r="AC474" s="23" t="str">
        <f t="shared" si="138"/>
        <v>RS_GIR</v>
      </c>
      <c r="AD474" s="23" t="str">
        <f t="shared" si="139"/>
        <v>Bommrajpeth</v>
      </c>
      <c r="AE474" s="23" t="str">
        <f t="shared" si="140"/>
        <v>KSR3</v>
      </c>
    </row>
    <row r="475" spans="1:31" ht="18.75" x14ac:dyDescent="0.25">
      <c r="A475" s="1">
        <f t="shared" si="134"/>
        <v>474</v>
      </c>
      <c r="B475" s="1">
        <v>24328</v>
      </c>
      <c r="C475" s="1" t="s">
        <v>1298</v>
      </c>
      <c r="D475" s="1" t="s">
        <v>3311</v>
      </c>
      <c r="E475" s="1" t="s">
        <v>1407</v>
      </c>
      <c r="F475" s="12">
        <v>37.551000000000002</v>
      </c>
      <c r="G475" s="12">
        <v>37.69</v>
      </c>
      <c r="H475" s="2">
        <v>54.83</v>
      </c>
      <c r="I475" s="12">
        <v>62.83</v>
      </c>
      <c r="J475" s="12">
        <v>25.731999999999999</v>
      </c>
      <c r="K475" s="12">
        <v>25.213000000000001</v>
      </c>
      <c r="L475" s="12">
        <v>0</v>
      </c>
      <c r="M475" s="3">
        <v>37</v>
      </c>
      <c r="N475" s="3">
        <v>23</v>
      </c>
      <c r="O475" s="2">
        <v>53</v>
      </c>
      <c r="P475" s="20">
        <f t="shared" si="125"/>
        <v>114.15504000000001</v>
      </c>
      <c r="Q475" s="20">
        <f t="shared" si="126"/>
        <v>114.57759999999999</v>
      </c>
      <c r="R475" s="20">
        <f t="shared" si="127"/>
        <v>188.49</v>
      </c>
      <c r="S475" s="20">
        <f t="shared" si="128"/>
        <v>66.903199999999998</v>
      </c>
      <c r="T475" s="21">
        <f t="shared" si="129"/>
        <v>65.55380000000001</v>
      </c>
      <c r="U475" s="20"/>
      <c r="V475" s="20">
        <f t="shared" si="130"/>
        <v>112.48</v>
      </c>
      <c r="W475" s="20">
        <f t="shared" si="131"/>
        <v>59.800000000000004</v>
      </c>
      <c r="X475" s="20">
        <f t="shared" si="132"/>
        <v>159</v>
      </c>
      <c r="Y475" s="23" t="str">
        <f t="shared" si="133"/>
        <v>Solakpalli</v>
      </c>
      <c r="Z475" s="23" t="str">
        <f t="shared" si="135"/>
        <v>LKDRM2</v>
      </c>
      <c r="AA475" s="23" t="str">
        <f t="shared" si="136"/>
        <v>RS_GIR</v>
      </c>
      <c r="AB475" s="23" t="str">
        <f t="shared" si="137"/>
        <v>GIR</v>
      </c>
      <c r="AC475" s="23" t="str">
        <f t="shared" si="138"/>
        <v>GIR2</v>
      </c>
      <c r="AD475" s="23" t="str">
        <f t="shared" si="139"/>
        <v>Bommrajpeth</v>
      </c>
      <c r="AE475" s="23" t="str">
        <f t="shared" si="140"/>
        <v>KSR3</v>
      </c>
    </row>
    <row r="476" spans="1:31" ht="18.75" x14ac:dyDescent="0.25">
      <c r="A476" s="1">
        <f t="shared" si="134"/>
        <v>475</v>
      </c>
      <c r="B476" s="1">
        <v>41010</v>
      </c>
      <c r="C476" s="1" t="s">
        <v>1597</v>
      </c>
      <c r="D476" s="1" t="s">
        <v>3376</v>
      </c>
      <c r="E476" s="1" t="s">
        <v>1382</v>
      </c>
      <c r="F476" s="12">
        <v>32.49</v>
      </c>
      <c r="G476" s="12">
        <v>32.625999999999998</v>
      </c>
      <c r="H476" s="3">
        <v>59</v>
      </c>
      <c r="I476" s="12">
        <v>67</v>
      </c>
      <c r="J476" s="12">
        <v>14.711</v>
      </c>
      <c r="K476" s="12">
        <v>14.186999999999999</v>
      </c>
      <c r="L476" s="12">
        <v>0</v>
      </c>
      <c r="M476" s="2">
        <v>34</v>
      </c>
      <c r="N476" s="2">
        <v>10</v>
      </c>
      <c r="O476" s="3">
        <v>45</v>
      </c>
      <c r="P476" s="20">
        <f t="shared" si="125"/>
        <v>98.769600000000011</v>
      </c>
      <c r="Q476" s="20">
        <f t="shared" si="126"/>
        <v>99.183039999999991</v>
      </c>
      <c r="R476" s="20">
        <f t="shared" si="127"/>
        <v>201</v>
      </c>
      <c r="S476" s="20">
        <f t="shared" si="128"/>
        <v>38.248600000000003</v>
      </c>
      <c r="T476" s="21">
        <f t="shared" si="129"/>
        <v>36.886200000000002</v>
      </c>
      <c r="U476" s="20"/>
      <c r="V476" s="20">
        <f t="shared" si="130"/>
        <v>103.36</v>
      </c>
      <c r="W476" s="20">
        <f t="shared" si="131"/>
        <v>26</v>
      </c>
      <c r="X476" s="20">
        <f t="shared" si="132"/>
        <v>135</v>
      </c>
      <c r="Y476" s="23" t="str">
        <f t="shared" si="133"/>
        <v>Solakpalli</v>
      </c>
      <c r="Z476" s="23" t="str">
        <f t="shared" si="135"/>
        <v>LKDRM2</v>
      </c>
      <c r="AA476" s="23" t="str">
        <f t="shared" si="136"/>
        <v>GIR</v>
      </c>
      <c r="AB476" s="23" t="str">
        <f t="shared" si="137"/>
        <v>GIR2</v>
      </c>
      <c r="AC476" s="23" t="str">
        <f t="shared" si="138"/>
        <v>RS_GIR</v>
      </c>
      <c r="AD476" s="23" t="str">
        <f t="shared" si="139"/>
        <v>Bommrajpeth</v>
      </c>
      <c r="AE476" s="23" t="str">
        <f t="shared" si="140"/>
        <v>KSR3</v>
      </c>
    </row>
    <row r="477" spans="1:31" ht="18.75" x14ac:dyDescent="0.25">
      <c r="A477" s="1">
        <f t="shared" si="134"/>
        <v>476</v>
      </c>
      <c r="B477" s="1">
        <v>24599</v>
      </c>
      <c r="C477" s="1" t="s">
        <v>1323</v>
      </c>
      <c r="D477" s="1" t="s">
        <v>3377</v>
      </c>
      <c r="E477" s="1" t="s">
        <v>1508</v>
      </c>
      <c r="F477" s="12">
        <v>33.875</v>
      </c>
      <c r="G477" s="12">
        <v>34.014000000000003</v>
      </c>
      <c r="H477" s="2">
        <v>51.56</v>
      </c>
      <c r="I477" s="12">
        <v>59.56</v>
      </c>
      <c r="J477" s="12">
        <v>27.347999999999999</v>
      </c>
      <c r="K477" s="12">
        <v>22.771999999999998</v>
      </c>
      <c r="L477" s="12">
        <v>0</v>
      </c>
      <c r="M477" s="3">
        <v>34</v>
      </c>
      <c r="N477" s="2">
        <v>25</v>
      </c>
      <c r="O477" s="3">
        <v>51</v>
      </c>
      <c r="P477" s="20">
        <f t="shared" si="125"/>
        <v>102.98</v>
      </c>
      <c r="Q477" s="20">
        <f t="shared" si="126"/>
        <v>103.40256000000001</v>
      </c>
      <c r="R477" s="20">
        <f t="shared" si="127"/>
        <v>178.68</v>
      </c>
      <c r="S477" s="20">
        <f t="shared" si="128"/>
        <v>71.104799999999997</v>
      </c>
      <c r="T477" s="21">
        <f t="shared" si="129"/>
        <v>59.2072</v>
      </c>
      <c r="U477" s="20"/>
      <c r="V477" s="20">
        <f t="shared" si="130"/>
        <v>103.36</v>
      </c>
      <c r="W477" s="20">
        <f t="shared" si="131"/>
        <v>65</v>
      </c>
      <c r="X477" s="20">
        <f t="shared" si="132"/>
        <v>153</v>
      </c>
      <c r="Y477" s="23" t="str">
        <f t="shared" si="133"/>
        <v>LKDRAM4</v>
      </c>
      <c r="Z477" s="23" t="str">
        <f t="shared" si="135"/>
        <v>LKDRM2</v>
      </c>
      <c r="AA477" s="23" t="str">
        <f t="shared" si="136"/>
        <v>GIR</v>
      </c>
      <c r="AB477" s="23" t="str">
        <f t="shared" si="137"/>
        <v>RS_GIR</v>
      </c>
      <c r="AC477" s="23" t="str">
        <f t="shared" si="138"/>
        <v>GIR2</v>
      </c>
      <c r="AD477" s="23" t="str">
        <f t="shared" si="139"/>
        <v>Bommrajpeth</v>
      </c>
      <c r="AE477" s="23" t="str">
        <f t="shared" si="140"/>
        <v>KSR3</v>
      </c>
    </row>
    <row r="478" spans="1:31" ht="18.75" x14ac:dyDescent="0.25">
      <c r="A478" s="1">
        <f t="shared" si="134"/>
        <v>477</v>
      </c>
      <c r="B478" s="1">
        <v>46258</v>
      </c>
      <c r="C478" s="1" t="s">
        <v>1806</v>
      </c>
      <c r="D478" s="1" t="s">
        <v>3284</v>
      </c>
      <c r="E478" s="1" t="s">
        <v>2260</v>
      </c>
      <c r="F478" s="12">
        <v>25.24</v>
      </c>
      <c r="G478" s="12">
        <v>25.378</v>
      </c>
      <c r="H478" s="3">
        <v>51</v>
      </c>
      <c r="I478" s="12">
        <v>56</v>
      </c>
      <c r="J478" s="12">
        <v>30</v>
      </c>
      <c r="K478" s="12">
        <v>32</v>
      </c>
      <c r="L478" s="12">
        <v>0</v>
      </c>
      <c r="M478" s="3">
        <v>25</v>
      </c>
      <c r="N478" s="3">
        <v>32</v>
      </c>
      <c r="O478" s="3">
        <v>40</v>
      </c>
      <c r="P478" s="20">
        <f t="shared" si="125"/>
        <v>76.729599999999991</v>
      </c>
      <c r="Q478" s="20">
        <f t="shared" si="126"/>
        <v>77.149119999999996</v>
      </c>
      <c r="R478" s="20">
        <f t="shared" si="127"/>
        <v>168</v>
      </c>
      <c r="S478" s="20">
        <f t="shared" si="128"/>
        <v>78</v>
      </c>
      <c r="T478" s="21">
        <f t="shared" si="129"/>
        <v>83.2</v>
      </c>
      <c r="U478" s="20"/>
      <c r="V478" s="20">
        <f t="shared" si="130"/>
        <v>76</v>
      </c>
      <c r="W478" s="20">
        <f t="shared" si="131"/>
        <v>83.2</v>
      </c>
      <c r="X478" s="20">
        <f t="shared" si="132"/>
        <v>120</v>
      </c>
      <c r="Y478" s="23" t="str">
        <f t="shared" si="133"/>
        <v>RS_GIR</v>
      </c>
      <c r="Z478" s="23" t="str">
        <f t="shared" si="135"/>
        <v>GIR2</v>
      </c>
      <c r="AA478" s="23" t="str">
        <f t="shared" si="136"/>
        <v>LKDRM2</v>
      </c>
      <c r="AB478" s="23" t="str">
        <f t="shared" si="137"/>
        <v>LKDRAM4</v>
      </c>
      <c r="AC478" s="23" t="str">
        <f t="shared" si="138"/>
        <v>LKDRAM4</v>
      </c>
      <c r="AD478" s="23" t="str">
        <f t="shared" si="139"/>
        <v>Bommrajpeth</v>
      </c>
      <c r="AE478" s="23" t="str">
        <f t="shared" si="140"/>
        <v>KSR3</v>
      </c>
    </row>
    <row r="479" spans="1:31" ht="18.75" x14ac:dyDescent="0.25">
      <c r="A479" s="1">
        <f t="shared" si="134"/>
        <v>478</v>
      </c>
      <c r="B479" s="1">
        <v>27363</v>
      </c>
      <c r="C479" s="1" t="s">
        <v>1416</v>
      </c>
      <c r="D479" s="1" t="s">
        <v>3378</v>
      </c>
      <c r="E479" s="1" t="s">
        <v>1418</v>
      </c>
      <c r="F479" s="12">
        <v>19.503</v>
      </c>
      <c r="G479" s="12">
        <v>19.641999999999999</v>
      </c>
      <c r="H479" s="3">
        <v>48</v>
      </c>
      <c r="I479" s="12">
        <v>53</v>
      </c>
      <c r="J479" s="12">
        <v>27.763000000000002</v>
      </c>
      <c r="K479" s="12">
        <v>30</v>
      </c>
      <c r="L479" s="12">
        <v>0</v>
      </c>
      <c r="M479" s="3">
        <v>20</v>
      </c>
      <c r="N479" s="2">
        <v>25</v>
      </c>
      <c r="O479" s="3">
        <v>36</v>
      </c>
      <c r="P479" s="20">
        <f t="shared" si="125"/>
        <v>59.289120000000004</v>
      </c>
      <c r="Q479" s="20">
        <f t="shared" si="126"/>
        <v>59.711680000000001</v>
      </c>
      <c r="R479" s="20">
        <f t="shared" si="127"/>
        <v>159</v>
      </c>
      <c r="S479" s="20">
        <f t="shared" si="128"/>
        <v>72.183800000000005</v>
      </c>
      <c r="T479" s="21">
        <f t="shared" si="129"/>
        <v>78</v>
      </c>
      <c r="U479" s="20"/>
      <c r="V479" s="20">
        <f t="shared" si="130"/>
        <v>60.8</v>
      </c>
      <c r="W479" s="20">
        <f t="shared" si="131"/>
        <v>65</v>
      </c>
      <c r="X479" s="20">
        <f t="shared" si="132"/>
        <v>108</v>
      </c>
      <c r="Y479" s="23" t="str">
        <f t="shared" si="133"/>
        <v>GIR</v>
      </c>
      <c r="Z479" s="23" t="str">
        <f t="shared" si="135"/>
        <v>RS_GIR</v>
      </c>
      <c r="AA479" s="23" t="str">
        <f t="shared" si="136"/>
        <v>Solakpalli</v>
      </c>
      <c r="AB479" s="23" t="str">
        <f t="shared" si="137"/>
        <v>LKDRM2</v>
      </c>
      <c r="AC479" s="23" t="str">
        <f t="shared" si="138"/>
        <v>LKDRAM4</v>
      </c>
      <c r="AD479" s="23" t="str">
        <f t="shared" si="139"/>
        <v>Bommrajpeth</v>
      </c>
      <c r="AE479" s="23" t="str">
        <f t="shared" si="140"/>
        <v>KSR3</v>
      </c>
    </row>
    <row r="480" spans="1:31" ht="18.75" x14ac:dyDescent="0.25">
      <c r="A480" s="1">
        <f t="shared" si="134"/>
        <v>479</v>
      </c>
      <c r="B480" s="1">
        <v>53656</v>
      </c>
      <c r="C480" s="1" t="s">
        <v>198</v>
      </c>
      <c r="D480" s="1" t="s">
        <v>3379</v>
      </c>
      <c r="E480" s="1" t="s">
        <v>2863</v>
      </c>
      <c r="F480" s="12">
        <v>18.251999999999999</v>
      </c>
      <c r="G480" s="12">
        <v>18.39</v>
      </c>
      <c r="H480" s="3">
        <v>41</v>
      </c>
      <c r="I480" s="12">
        <v>46</v>
      </c>
      <c r="J480" s="12">
        <v>52</v>
      </c>
      <c r="K480" s="12">
        <v>54</v>
      </c>
      <c r="L480" s="12">
        <v>0</v>
      </c>
      <c r="M480" s="3">
        <v>18</v>
      </c>
      <c r="N480" s="3">
        <v>53</v>
      </c>
      <c r="O480" s="3">
        <v>28</v>
      </c>
      <c r="P480" s="20">
        <f t="shared" si="125"/>
        <v>55.486079999999994</v>
      </c>
      <c r="Q480" s="20">
        <f t="shared" si="126"/>
        <v>55.9056</v>
      </c>
      <c r="R480" s="20">
        <f t="shared" si="127"/>
        <v>138</v>
      </c>
      <c r="S480" s="20">
        <f t="shared" si="128"/>
        <v>135.20000000000002</v>
      </c>
      <c r="T480" s="21">
        <f t="shared" si="129"/>
        <v>140.4</v>
      </c>
      <c r="U480" s="20"/>
      <c r="V480" s="20">
        <f t="shared" si="130"/>
        <v>54.72</v>
      </c>
      <c r="W480" s="20">
        <f t="shared" si="131"/>
        <v>137.80000000000001</v>
      </c>
      <c r="X480" s="20">
        <f t="shared" si="132"/>
        <v>84</v>
      </c>
      <c r="Y480" s="23" t="str">
        <f t="shared" si="133"/>
        <v>RS_GIR</v>
      </c>
      <c r="Z480" s="23" t="str">
        <f t="shared" si="135"/>
        <v>GIR2</v>
      </c>
      <c r="AA480" s="23" t="str">
        <f t="shared" si="136"/>
        <v>Bommrajpeth</v>
      </c>
      <c r="AB480" s="23" t="str">
        <f t="shared" si="137"/>
        <v>LKDRM2</v>
      </c>
      <c r="AC480" s="23" t="str">
        <f t="shared" si="138"/>
        <v>Solakpalli</v>
      </c>
      <c r="AD480" s="23" t="str">
        <f t="shared" si="139"/>
        <v>KSR3</v>
      </c>
      <c r="AE480" s="23" t="str">
        <f t="shared" si="140"/>
        <v>LKDRAM4</v>
      </c>
    </row>
    <row r="481" spans="1:31" ht="18.75" x14ac:dyDescent="0.25">
      <c r="A481" s="1">
        <f t="shared" si="134"/>
        <v>480</v>
      </c>
      <c r="B481" s="1">
        <v>16281</v>
      </c>
      <c r="C481" s="1" t="s">
        <v>1286</v>
      </c>
      <c r="D481" s="1" t="s">
        <v>3380</v>
      </c>
      <c r="E481" s="1" t="s">
        <v>2260</v>
      </c>
      <c r="F481" s="12">
        <v>26.408000000000001</v>
      </c>
      <c r="G481" s="12">
        <v>26.547000000000001</v>
      </c>
      <c r="H481" s="3">
        <v>51</v>
      </c>
      <c r="I481" s="12">
        <v>56</v>
      </c>
      <c r="J481" s="12">
        <v>30</v>
      </c>
      <c r="K481" s="12">
        <v>32</v>
      </c>
      <c r="L481" s="12">
        <v>0</v>
      </c>
      <c r="M481" s="3">
        <v>26</v>
      </c>
      <c r="N481" s="3">
        <v>32</v>
      </c>
      <c r="O481" s="3">
        <v>40</v>
      </c>
      <c r="P481" s="20">
        <f t="shared" si="125"/>
        <v>80.280320000000003</v>
      </c>
      <c r="Q481" s="20">
        <f t="shared" si="126"/>
        <v>80.702880000000007</v>
      </c>
      <c r="R481" s="20">
        <f t="shared" si="127"/>
        <v>168</v>
      </c>
      <c r="S481" s="20">
        <f t="shared" si="128"/>
        <v>78</v>
      </c>
      <c r="T481" s="21">
        <f t="shared" si="129"/>
        <v>83.2</v>
      </c>
      <c r="U481" s="20"/>
      <c r="V481" s="20">
        <f t="shared" si="130"/>
        <v>79.040000000000006</v>
      </c>
      <c r="W481" s="20">
        <f t="shared" si="131"/>
        <v>83.2</v>
      </c>
      <c r="X481" s="20">
        <f t="shared" si="132"/>
        <v>120</v>
      </c>
      <c r="Y481" s="23" t="str">
        <f t="shared" si="133"/>
        <v>LKDRM2</v>
      </c>
      <c r="Z481" s="23" t="str">
        <f t="shared" si="135"/>
        <v>GIR</v>
      </c>
      <c r="AA481" s="23" t="str">
        <f t="shared" si="136"/>
        <v>GIR2</v>
      </c>
      <c r="AB481" s="23" t="str">
        <f t="shared" si="137"/>
        <v>LKDRAM4</v>
      </c>
      <c r="AC481" s="23" t="str">
        <f t="shared" si="138"/>
        <v>LKDRAM4</v>
      </c>
      <c r="AD481" s="23" t="str">
        <f t="shared" si="139"/>
        <v>Bommrajpeth</v>
      </c>
      <c r="AE481" s="23" t="str">
        <f t="shared" si="140"/>
        <v>KSR3</v>
      </c>
    </row>
    <row r="482" spans="1:31" ht="18.75" x14ac:dyDescent="0.25">
      <c r="A482" s="1">
        <f t="shared" si="134"/>
        <v>481</v>
      </c>
      <c r="B482" s="1">
        <v>50809</v>
      </c>
      <c r="C482" s="1" t="s">
        <v>2399</v>
      </c>
      <c r="D482" s="1" t="s">
        <v>3381</v>
      </c>
      <c r="E482" s="1" t="s">
        <v>2690</v>
      </c>
      <c r="F482" s="12">
        <v>43.051000000000002</v>
      </c>
      <c r="G482" s="12">
        <v>43.140999999999998</v>
      </c>
      <c r="H482" s="3">
        <v>74</v>
      </c>
      <c r="I482" s="12">
        <v>79</v>
      </c>
      <c r="J482" s="12">
        <v>12.771000000000001</v>
      </c>
      <c r="K482" s="12">
        <v>12.247</v>
      </c>
      <c r="L482" s="12">
        <v>0</v>
      </c>
      <c r="M482" s="3">
        <v>43</v>
      </c>
      <c r="N482" s="3">
        <v>28</v>
      </c>
      <c r="O482" s="3">
        <v>60</v>
      </c>
      <c r="P482" s="20">
        <f t="shared" si="125"/>
        <v>130.87504000000001</v>
      </c>
      <c r="Q482" s="20">
        <f t="shared" si="126"/>
        <v>131.14864</v>
      </c>
      <c r="R482" s="20">
        <f t="shared" si="127"/>
        <v>237</v>
      </c>
      <c r="S482" s="20">
        <f t="shared" si="128"/>
        <v>33.204600000000006</v>
      </c>
      <c r="T482" s="21">
        <f t="shared" si="129"/>
        <v>31.842200000000002</v>
      </c>
      <c r="U482" s="20"/>
      <c r="V482" s="20">
        <f t="shared" si="130"/>
        <v>130.72</v>
      </c>
      <c r="W482" s="20">
        <f t="shared" si="131"/>
        <v>72.8</v>
      </c>
      <c r="X482" s="20">
        <f t="shared" si="132"/>
        <v>180</v>
      </c>
      <c r="Y482" s="23" t="str">
        <f t="shared" si="133"/>
        <v>LKDRAM4</v>
      </c>
      <c r="Z482" s="23" t="str">
        <f t="shared" si="135"/>
        <v>Solakpalli</v>
      </c>
      <c r="AA482" s="23" t="str">
        <f t="shared" si="136"/>
        <v>RS_GIR</v>
      </c>
      <c r="AB482" s="23" t="str">
        <f t="shared" si="137"/>
        <v>GIR</v>
      </c>
      <c r="AC482" s="23" t="str">
        <f t="shared" si="138"/>
        <v>GIR2</v>
      </c>
      <c r="AD482" s="23" t="str">
        <f t="shared" si="139"/>
        <v>Bommrajpeth</v>
      </c>
      <c r="AE482" s="23" t="str">
        <f t="shared" si="140"/>
        <v>KSR3</v>
      </c>
    </row>
    <row r="483" spans="1:31" ht="18.75" x14ac:dyDescent="0.25">
      <c r="A483" s="1">
        <f t="shared" si="134"/>
        <v>482</v>
      </c>
      <c r="B483" s="1">
        <v>53901</v>
      </c>
      <c r="C483" s="1" t="s">
        <v>733</v>
      </c>
      <c r="D483" s="1" t="s">
        <v>3382</v>
      </c>
      <c r="E483" s="1" t="s">
        <v>2879</v>
      </c>
      <c r="F483" s="12">
        <v>38.816000000000003</v>
      </c>
      <c r="G483" s="12">
        <v>38</v>
      </c>
      <c r="H483" s="2">
        <v>54.83</v>
      </c>
      <c r="I483" s="12">
        <v>62.83</v>
      </c>
      <c r="J483" s="12">
        <v>27.167000000000002</v>
      </c>
      <c r="K483" s="12">
        <v>26.478000000000002</v>
      </c>
      <c r="L483" s="12">
        <v>0</v>
      </c>
      <c r="M483" s="3">
        <v>39</v>
      </c>
      <c r="N483" s="3">
        <v>30</v>
      </c>
      <c r="O483" s="2">
        <v>53</v>
      </c>
      <c r="P483" s="20">
        <f t="shared" si="125"/>
        <v>118.00064</v>
      </c>
      <c r="Q483" s="20">
        <f t="shared" si="126"/>
        <v>115.52</v>
      </c>
      <c r="R483" s="20">
        <f t="shared" si="127"/>
        <v>188.49</v>
      </c>
      <c r="S483" s="20">
        <f t="shared" si="128"/>
        <v>70.634200000000007</v>
      </c>
      <c r="T483" s="21">
        <f t="shared" si="129"/>
        <v>68.842800000000011</v>
      </c>
      <c r="U483" s="20"/>
      <c r="V483" s="20">
        <f t="shared" si="130"/>
        <v>118.56</v>
      </c>
      <c r="W483" s="20">
        <f t="shared" si="131"/>
        <v>78</v>
      </c>
      <c r="X483" s="20">
        <f t="shared" si="132"/>
        <v>159</v>
      </c>
      <c r="Y483" s="23" t="str">
        <f t="shared" si="133"/>
        <v>LKDRAM4</v>
      </c>
      <c r="Z483" s="23" t="str">
        <f t="shared" si="135"/>
        <v>Solakpalli</v>
      </c>
      <c r="AA483" s="23" t="str">
        <f t="shared" si="136"/>
        <v>GIR2</v>
      </c>
      <c r="AB483" s="23" t="str">
        <f t="shared" si="137"/>
        <v>GIR</v>
      </c>
      <c r="AC483" s="23" t="str">
        <f t="shared" si="138"/>
        <v>RS_GIR</v>
      </c>
      <c r="AD483" s="23" t="str">
        <f t="shared" si="139"/>
        <v>Bommrajpeth</v>
      </c>
      <c r="AE483" s="23" t="str">
        <f t="shared" si="140"/>
        <v>KSR3</v>
      </c>
    </row>
    <row r="484" spans="1:31" ht="18.75" x14ac:dyDescent="0.25">
      <c r="A484" s="1">
        <f t="shared" si="134"/>
        <v>483</v>
      </c>
      <c r="B484" s="1">
        <v>48516</v>
      </c>
      <c r="C484" s="1" t="s">
        <v>2104</v>
      </c>
      <c r="D484" s="1" t="s">
        <v>3383</v>
      </c>
      <c r="E484" s="1" t="s">
        <v>1680</v>
      </c>
      <c r="F484" s="12">
        <v>33.899000000000001</v>
      </c>
      <c r="G484" s="12">
        <v>34.036999999999999</v>
      </c>
      <c r="H484" s="3">
        <v>61</v>
      </c>
      <c r="I484" s="12">
        <v>68</v>
      </c>
      <c r="J484" s="12">
        <v>15.06</v>
      </c>
      <c r="K484" s="12">
        <v>14.536</v>
      </c>
      <c r="L484" s="12">
        <v>0</v>
      </c>
      <c r="M484" s="3">
        <v>34</v>
      </c>
      <c r="N484" s="2">
        <v>45</v>
      </c>
      <c r="O484" s="2">
        <v>67</v>
      </c>
      <c r="P484" s="20">
        <f t="shared" si="125"/>
        <v>103.05296</v>
      </c>
      <c r="Q484" s="20">
        <f t="shared" si="126"/>
        <v>103.47248</v>
      </c>
      <c r="R484" s="20">
        <f t="shared" si="127"/>
        <v>204</v>
      </c>
      <c r="S484" s="20">
        <f t="shared" si="128"/>
        <v>39.156000000000006</v>
      </c>
      <c r="T484" s="21">
        <f t="shared" si="129"/>
        <v>37.793599999999998</v>
      </c>
      <c r="U484" s="20"/>
      <c r="V484" s="20">
        <f t="shared" si="130"/>
        <v>103.36</v>
      </c>
      <c r="W484" s="20">
        <f t="shared" si="131"/>
        <v>117</v>
      </c>
      <c r="X484" s="20">
        <f t="shared" si="132"/>
        <v>201</v>
      </c>
      <c r="Y484" s="23" t="str">
        <f t="shared" si="133"/>
        <v>LKDRAM4</v>
      </c>
      <c r="Z484" s="23" t="str">
        <f t="shared" si="135"/>
        <v>GIR</v>
      </c>
      <c r="AA484" s="23" t="str">
        <f t="shared" si="136"/>
        <v>RS_GIR</v>
      </c>
      <c r="AB484" s="23" t="str">
        <f t="shared" si="137"/>
        <v>GIR2</v>
      </c>
      <c r="AC484" s="23" t="str">
        <f t="shared" si="138"/>
        <v>Solakpalli</v>
      </c>
      <c r="AD484" s="23" t="str">
        <f t="shared" si="139"/>
        <v>Bommrajpeth</v>
      </c>
      <c r="AE484" s="23" t="str">
        <f t="shared" si="140"/>
        <v>KSR3</v>
      </c>
    </row>
    <row r="485" spans="1:31" ht="18.75" x14ac:dyDescent="0.25">
      <c r="A485" s="1">
        <f t="shared" si="134"/>
        <v>484</v>
      </c>
      <c r="B485" s="1">
        <v>6803</v>
      </c>
      <c r="C485" s="1" t="s">
        <v>1023</v>
      </c>
      <c r="D485" s="1" t="s">
        <v>3384</v>
      </c>
      <c r="E485" s="1" t="s">
        <v>2690</v>
      </c>
      <c r="F485" s="12">
        <v>41.06</v>
      </c>
      <c r="G485" s="12">
        <v>41.198999999999998</v>
      </c>
      <c r="H485" s="2">
        <v>74</v>
      </c>
      <c r="I485" s="12">
        <v>79</v>
      </c>
      <c r="J485" s="12">
        <v>14.571</v>
      </c>
      <c r="K485" s="12">
        <v>14.047000000000001</v>
      </c>
      <c r="L485" s="12">
        <v>0</v>
      </c>
      <c r="M485" s="3">
        <v>41</v>
      </c>
      <c r="N485" s="3">
        <v>23</v>
      </c>
      <c r="O485" s="3">
        <v>60</v>
      </c>
      <c r="P485" s="20">
        <f t="shared" si="125"/>
        <v>124.8224</v>
      </c>
      <c r="Q485" s="20">
        <f t="shared" si="126"/>
        <v>125.24495999999999</v>
      </c>
      <c r="R485" s="20">
        <f t="shared" si="127"/>
        <v>237</v>
      </c>
      <c r="S485" s="20">
        <f t="shared" si="128"/>
        <v>37.884599999999999</v>
      </c>
      <c r="T485" s="21">
        <f t="shared" si="129"/>
        <v>36.522200000000005</v>
      </c>
      <c r="U485" s="20"/>
      <c r="V485" s="20">
        <f t="shared" si="130"/>
        <v>124.64</v>
      </c>
      <c r="W485" s="20">
        <f t="shared" si="131"/>
        <v>59.800000000000004</v>
      </c>
      <c r="X485" s="20">
        <f t="shared" si="132"/>
        <v>180</v>
      </c>
      <c r="Y485" s="23" t="str">
        <f t="shared" si="133"/>
        <v>LKDRAM4</v>
      </c>
      <c r="Z485" s="23" t="str">
        <f t="shared" si="135"/>
        <v>Solakpalli</v>
      </c>
      <c r="AA485" s="23" t="str">
        <f t="shared" si="136"/>
        <v>RS_GIR</v>
      </c>
      <c r="AB485" s="23" t="str">
        <f t="shared" si="137"/>
        <v>GIR</v>
      </c>
      <c r="AC485" s="23" t="str">
        <f t="shared" si="138"/>
        <v>GIR2</v>
      </c>
      <c r="AD485" s="23" t="str">
        <f t="shared" si="139"/>
        <v>Bommrajpeth</v>
      </c>
      <c r="AE485" s="23" t="str">
        <f t="shared" si="140"/>
        <v>KSR3</v>
      </c>
    </row>
    <row r="486" spans="1:31" ht="18.75" x14ac:dyDescent="0.25">
      <c r="A486" s="1">
        <f t="shared" si="134"/>
        <v>485</v>
      </c>
      <c r="B486" s="1">
        <v>54025</v>
      </c>
      <c r="C486" s="1" t="s">
        <v>1025</v>
      </c>
      <c r="D486" s="1" t="s">
        <v>3367</v>
      </c>
      <c r="E486" s="1" t="s">
        <v>2892</v>
      </c>
      <c r="F486" s="12">
        <v>29.744</v>
      </c>
      <c r="G486" s="12">
        <v>29.882000000000001</v>
      </c>
      <c r="H486" s="3">
        <v>59</v>
      </c>
      <c r="I486" s="12">
        <v>63</v>
      </c>
      <c r="J486" s="12">
        <v>23</v>
      </c>
      <c r="K486" s="12">
        <v>18</v>
      </c>
      <c r="L486" s="12">
        <v>0</v>
      </c>
      <c r="M486" s="3">
        <v>30</v>
      </c>
      <c r="N486" s="3">
        <v>23</v>
      </c>
      <c r="O486" s="3">
        <v>45</v>
      </c>
      <c r="P486" s="20">
        <f t="shared" si="125"/>
        <v>90.421760000000006</v>
      </c>
      <c r="Q486" s="20">
        <f t="shared" si="126"/>
        <v>90.841280000000012</v>
      </c>
      <c r="R486" s="20">
        <f t="shared" si="127"/>
        <v>189</v>
      </c>
      <c r="S486" s="20">
        <f t="shared" si="128"/>
        <v>59.800000000000004</v>
      </c>
      <c r="T486" s="21">
        <f t="shared" si="129"/>
        <v>46.800000000000004</v>
      </c>
      <c r="U486" s="20"/>
      <c r="V486" s="20">
        <f t="shared" si="130"/>
        <v>91.2</v>
      </c>
      <c r="W486" s="20">
        <f t="shared" si="131"/>
        <v>59.800000000000004</v>
      </c>
      <c r="X486" s="20">
        <f t="shared" si="132"/>
        <v>135</v>
      </c>
      <c r="Y486" s="23" t="str">
        <f t="shared" si="133"/>
        <v>LKDRAM4</v>
      </c>
      <c r="Z486" s="23" t="str">
        <f t="shared" si="135"/>
        <v>LKDRM2</v>
      </c>
      <c r="AA486" s="23" t="str">
        <f t="shared" si="136"/>
        <v>GIR</v>
      </c>
      <c r="AB486" s="23" t="str">
        <f t="shared" si="137"/>
        <v>GIR2</v>
      </c>
      <c r="AC486" s="23" t="str">
        <f t="shared" si="138"/>
        <v>RS_GIR</v>
      </c>
      <c r="AD486" s="23" t="str">
        <f t="shared" si="139"/>
        <v>Bommrajpeth</v>
      </c>
      <c r="AE486" s="23" t="str">
        <f t="shared" si="140"/>
        <v>KSR3</v>
      </c>
    </row>
    <row r="487" spans="1:31" ht="18.75" x14ac:dyDescent="0.25">
      <c r="A487" s="1">
        <f t="shared" si="134"/>
        <v>486</v>
      </c>
      <c r="B487" s="1">
        <v>28549</v>
      </c>
      <c r="C487" s="1" t="s">
        <v>1423</v>
      </c>
      <c r="D487" s="1" t="s">
        <v>1424</v>
      </c>
      <c r="E487" s="1" t="s">
        <v>1061</v>
      </c>
      <c r="F487" s="12">
        <v>39.371000000000002</v>
      </c>
      <c r="G487" s="12">
        <v>39.51</v>
      </c>
      <c r="H487" s="2">
        <v>55.197000000000003</v>
      </c>
      <c r="I487" s="12">
        <v>63.197000000000003</v>
      </c>
      <c r="J487" s="12">
        <v>27.555</v>
      </c>
      <c r="K487" s="12">
        <v>27.032</v>
      </c>
      <c r="L487" s="12">
        <v>0</v>
      </c>
      <c r="M487" s="3">
        <v>39</v>
      </c>
      <c r="N487" s="2">
        <v>28</v>
      </c>
      <c r="O487" s="3">
        <v>53</v>
      </c>
      <c r="P487" s="20">
        <f t="shared" si="125"/>
        <v>119.68784000000001</v>
      </c>
      <c r="Q487" s="20">
        <f t="shared" si="126"/>
        <v>120.1104</v>
      </c>
      <c r="R487" s="20">
        <f t="shared" si="127"/>
        <v>189.59100000000001</v>
      </c>
      <c r="S487" s="20">
        <f t="shared" si="128"/>
        <v>71.643000000000001</v>
      </c>
      <c r="T487" s="21">
        <f t="shared" si="129"/>
        <v>70.283200000000008</v>
      </c>
      <c r="U487" s="20"/>
      <c r="V487" s="20">
        <f t="shared" si="130"/>
        <v>118.56</v>
      </c>
      <c r="W487" s="20">
        <f t="shared" si="131"/>
        <v>72.8</v>
      </c>
      <c r="X487" s="20">
        <f t="shared" si="132"/>
        <v>159</v>
      </c>
      <c r="Y487" s="23" t="str">
        <f t="shared" si="133"/>
        <v>LKDRAM4</v>
      </c>
      <c r="Z487" s="23" t="str">
        <f t="shared" si="135"/>
        <v>Solakpalli</v>
      </c>
      <c r="AA487" s="23" t="str">
        <f t="shared" si="136"/>
        <v>RS_GIR</v>
      </c>
      <c r="AB487" s="23" t="str">
        <f t="shared" si="137"/>
        <v>GIR</v>
      </c>
      <c r="AC487" s="23" t="str">
        <f t="shared" si="138"/>
        <v>GIR2</v>
      </c>
      <c r="AD487" s="23" t="str">
        <f t="shared" si="139"/>
        <v>Bommrajpeth</v>
      </c>
      <c r="AE487" s="23" t="str">
        <f t="shared" si="140"/>
        <v>KSR3</v>
      </c>
    </row>
    <row r="488" spans="1:31" ht="18.75" x14ac:dyDescent="0.25">
      <c r="A488" s="1">
        <f t="shared" si="134"/>
        <v>487</v>
      </c>
      <c r="B488" s="1">
        <v>42745</v>
      </c>
      <c r="C488" s="1" t="s">
        <v>1686</v>
      </c>
      <c r="D488" s="1" t="s">
        <v>3385</v>
      </c>
      <c r="E488" s="1" t="s">
        <v>1407</v>
      </c>
      <c r="F488" s="12">
        <v>40.055</v>
      </c>
      <c r="G488" s="12">
        <v>40.192999999999998</v>
      </c>
      <c r="H488" s="2">
        <v>54.83</v>
      </c>
      <c r="I488" s="12">
        <v>62.83</v>
      </c>
      <c r="J488" s="12">
        <v>28.425999999999998</v>
      </c>
      <c r="K488" s="12">
        <v>27.888000000000002</v>
      </c>
      <c r="L488" s="12">
        <v>0</v>
      </c>
      <c r="M488" s="3">
        <v>40</v>
      </c>
      <c r="N488" s="3">
        <v>30</v>
      </c>
      <c r="O488" s="2">
        <v>53</v>
      </c>
      <c r="P488" s="20">
        <f t="shared" si="125"/>
        <v>121.7672</v>
      </c>
      <c r="Q488" s="20">
        <f t="shared" si="126"/>
        <v>122.18671999999999</v>
      </c>
      <c r="R488" s="20">
        <f t="shared" si="127"/>
        <v>188.49</v>
      </c>
      <c r="S488" s="20">
        <f t="shared" si="128"/>
        <v>73.907600000000002</v>
      </c>
      <c r="T488" s="21">
        <f t="shared" si="129"/>
        <v>72.508800000000008</v>
      </c>
      <c r="U488" s="20"/>
      <c r="V488" s="20">
        <f t="shared" si="130"/>
        <v>121.6</v>
      </c>
      <c r="W488" s="20">
        <f t="shared" si="131"/>
        <v>78</v>
      </c>
      <c r="X488" s="20">
        <f t="shared" si="132"/>
        <v>159</v>
      </c>
      <c r="Y488" s="23" t="str">
        <f t="shared" si="133"/>
        <v>LKDRAM4</v>
      </c>
      <c r="Z488" s="23" t="str">
        <f t="shared" si="135"/>
        <v>Solakpalli</v>
      </c>
      <c r="AA488" s="23" t="str">
        <f t="shared" si="136"/>
        <v>RS_GIR</v>
      </c>
      <c r="AB488" s="23" t="str">
        <f t="shared" si="137"/>
        <v>GIR</v>
      </c>
      <c r="AC488" s="23" t="str">
        <f t="shared" si="138"/>
        <v>GIR2</v>
      </c>
      <c r="AD488" s="23" t="str">
        <f t="shared" si="139"/>
        <v>Bommrajpeth</v>
      </c>
      <c r="AE488" s="23" t="str">
        <f t="shared" si="140"/>
        <v>KSR3</v>
      </c>
    </row>
    <row r="489" spans="1:31" ht="18.75" x14ac:dyDescent="0.25">
      <c r="A489" s="1">
        <f t="shared" si="134"/>
        <v>488</v>
      </c>
      <c r="B489" s="1">
        <v>16449</v>
      </c>
      <c r="C489" s="1" t="s">
        <v>1292</v>
      </c>
      <c r="D489" s="1" t="s">
        <v>3386</v>
      </c>
      <c r="E489" s="1" t="s">
        <v>1334</v>
      </c>
      <c r="F489" s="12">
        <v>33.837000000000003</v>
      </c>
      <c r="G489" s="12">
        <v>33.975000000000001</v>
      </c>
      <c r="H489" s="2">
        <v>58</v>
      </c>
      <c r="I489" s="12">
        <v>63</v>
      </c>
      <c r="J489" s="12">
        <v>29.306999999999999</v>
      </c>
      <c r="K489" s="12">
        <v>27</v>
      </c>
      <c r="L489" s="12">
        <v>0</v>
      </c>
      <c r="M489" s="2">
        <v>34.5</v>
      </c>
      <c r="N489" s="3">
        <v>31</v>
      </c>
      <c r="O489" s="3">
        <v>43</v>
      </c>
      <c r="P489" s="20">
        <f t="shared" si="125"/>
        <v>102.86448000000001</v>
      </c>
      <c r="Q489" s="20">
        <f t="shared" si="126"/>
        <v>103.28400000000001</v>
      </c>
      <c r="R489" s="20">
        <f t="shared" si="127"/>
        <v>189</v>
      </c>
      <c r="S489" s="20">
        <f t="shared" si="128"/>
        <v>76.1982</v>
      </c>
      <c r="T489" s="21">
        <f t="shared" si="129"/>
        <v>70.2</v>
      </c>
      <c r="U489" s="20"/>
      <c r="V489" s="20">
        <f t="shared" si="130"/>
        <v>104.88</v>
      </c>
      <c r="W489" s="20">
        <f t="shared" si="131"/>
        <v>80.600000000000009</v>
      </c>
      <c r="X489" s="20">
        <f t="shared" si="132"/>
        <v>129</v>
      </c>
      <c r="Y489" s="23" t="str">
        <f t="shared" si="133"/>
        <v>LKDRAM4</v>
      </c>
      <c r="Z489" s="23" t="str">
        <f t="shared" si="135"/>
        <v>Solakpalli</v>
      </c>
      <c r="AA489" s="23" t="str">
        <f t="shared" si="136"/>
        <v>GIR</v>
      </c>
      <c r="AB489" s="23" t="str">
        <f t="shared" si="137"/>
        <v>GIR2</v>
      </c>
      <c r="AC489" s="23" t="str">
        <f t="shared" si="138"/>
        <v>RS_GIR</v>
      </c>
      <c r="AD489" s="23" t="str">
        <f t="shared" si="139"/>
        <v>Bommrajpeth</v>
      </c>
      <c r="AE489" s="23" t="str">
        <f t="shared" si="140"/>
        <v>KSR3</v>
      </c>
    </row>
    <row r="490" spans="1:31" ht="18.75" x14ac:dyDescent="0.25">
      <c r="A490" s="1">
        <f t="shared" si="134"/>
        <v>489</v>
      </c>
      <c r="B490" s="1">
        <v>11653</v>
      </c>
      <c r="C490" s="1" t="s">
        <v>611</v>
      </c>
      <c r="D490" s="1" t="s">
        <v>3387</v>
      </c>
      <c r="E490" s="1" t="s">
        <v>2850</v>
      </c>
      <c r="F490" s="12">
        <v>33.966999999999999</v>
      </c>
      <c r="G490" s="12">
        <v>34.104999999999997</v>
      </c>
      <c r="H490" s="3">
        <v>36</v>
      </c>
      <c r="I490" s="12">
        <v>41</v>
      </c>
      <c r="J490" s="12">
        <v>29.437000000000001</v>
      </c>
      <c r="K490" s="12">
        <v>31</v>
      </c>
      <c r="L490" s="12">
        <v>0</v>
      </c>
      <c r="M490" s="3">
        <v>34</v>
      </c>
      <c r="N490" s="3">
        <v>31</v>
      </c>
      <c r="O490" s="3">
        <v>44</v>
      </c>
      <c r="P490" s="20">
        <f t="shared" si="125"/>
        <v>103.25968</v>
      </c>
      <c r="Q490" s="20">
        <f t="shared" si="126"/>
        <v>103.67919999999999</v>
      </c>
      <c r="R490" s="20">
        <f t="shared" si="127"/>
        <v>123</v>
      </c>
      <c r="S490" s="20">
        <f t="shared" si="128"/>
        <v>76.536200000000008</v>
      </c>
      <c r="T490" s="21">
        <f t="shared" si="129"/>
        <v>80.600000000000009</v>
      </c>
      <c r="U490" s="20"/>
      <c r="V490" s="20">
        <f t="shared" si="130"/>
        <v>103.36</v>
      </c>
      <c r="W490" s="20">
        <f t="shared" si="131"/>
        <v>80.600000000000009</v>
      </c>
      <c r="X490" s="20">
        <f t="shared" si="132"/>
        <v>132</v>
      </c>
      <c r="Y490" s="23" t="str">
        <f t="shared" si="133"/>
        <v>LKDRM2</v>
      </c>
      <c r="Z490" s="23" t="str">
        <f t="shared" si="135"/>
        <v>LKDRAM4</v>
      </c>
      <c r="AA490" s="23" t="str">
        <f t="shared" si="136"/>
        <v>GIR</v>
      </c>
      <c r="AB490" s="23" t="str">
        <f t="shared" si="137"/>
        <v>RS_GIR</v>
      </c>
      <c r="AC490" s="23" t="str">
        <f t="shared" si="138"/>
        <v>GIR2</v>
      </c>
      <c r="AD490" s="23" t="str">
        <f t="shared" si="139"/>
        <v>KSR3</v>
      </c>
      <c r="AE490" s="23" t="str">
        <f t="shared" si="140"/>
        <v>Bommrajpeth</v>
      </c>
    </row>
    <row r="491" spans="1:31" ht="18.75" x14ac:dyDescent="0.25">
      <c r="A491" s="1">
        <f t="shared" si="134"/>
        <v>490</v>
      </c>
      <c r="B491" s="1">
        <v>51794</v>
      </c>
      <c r="C491" s="1" t="s">
        <v>355</v>
      </c>
      <c r="D491" s="1" t="s">
        <v>3388</v>
      </c>
      <c r="E491" s="1" t="s">
        <v>2861</v>
      </c>
      <c r="F491" s="12">
        <v>31.132000000000001</v>
      </c>
      <c r="G491" s="12">
        <v>31.27</v>
      </c>
      <c r="H491" s="3">
        <v>61</v>
      </c>
      <c r="I491" s="12">
        <v>66</v>
      </c>
      <c r="J491" s="12">
        <v>25.324000000000002</v>
      </c>
      <c r="K491" s="12">
        <v>23</v>
      </c>
      <c r="L491" s="12">
        <v>0</v>
      </c>
      <c r="M491" s="3">
        <v>31</v>
      </c>
      <c r="N491" s="3">
        <v>23</v>
      </c>
      <c r="O491" s="2">
        <v>40</v>
      </c>
      <c r="P491" s="20">
        <f t="shared" si="125"/>
        <v>94.641280000000009</v>
      </c>
      <c r="Q491" s="20">
        <f t="shared" si="126"/>
        <v>95.0608</v>
      </c>
      <c r="R491" s="20">
        <f t="shared" si="127"/>
        <v>198</v>
      </c>
      <c r="S491" s="20">
        <f t="shared" si="128"/>
        <v>65.842400000000012</v>
      </c>
      <c r="T491" s="21">
        <f t="shared" si="129"/>
        <v>59.800000000000004</v>
      </c>
      <c r="U491" s="20"/>
      <c r="V491" s="20">
        <f t="shared" si="130"/>
        <v>94.24</v>
      </c>
      <c r="W491" s="20">
        <f t="shared" si="131"/>
        <v>59.800000000000004</v>
      </c>
      <c r="X491" s="20">
        <f t="shared" si="132"/>
        <v>120</v>
      </c>
      <c r="Y491" s="23" t="str">
        <f t="shared" si="133"/>
        <v>LKDRAM4</v>
      </c>
      <c r="Z491" s="23" t="str">
        <f t="shared" si="135"/>
        <v>LKDRM2</v>
      </c>
      <c r="AA491" s="23" t="str">
        <f t="shared" si="136"/>
        <v>RS_GIR</v>
      </c>
      <c r="AB491" s="23" t="str">
        <f t="shared" si="137"/>
        <v>GIR</v>
      </c>
      <c r="AC491" s="23" t="str">
        <f t="shared" si="138"/>
        <v>GIR2</v>
      </c>
      <c r="AD491" s="23" t="str">
        <f t="shared" si="139"/>
        <v>Bommrajpeth</v>
      </c>
      <c r="AE491" s="23" t="str">
        <f t="shared" si="140"/>
        <v>KSR3</v>
      </c>
    </row>
    <row r="492" spans="1:31" ht="18.75" x14ac:dyDescent="0.25">
      <c r="A492" s="1">
        <f t="shared" si="134"/>
        <v>491</v>
      </c>
      <c r="B492" s="1">
        <v>47675</v>
      </c>
      <c r="C492" s="1" t="s">
        <v>2004</v>
      </c>
      <c r="D492" s="1" t="s">
        <v>3389</v>
      </c>
      <c r="E492" s="1" t="s">
        <v>1376</v>
      </c>
      <c r="F492" s="12">
        <v>31.015000000000001</v>
      </c>
      <c r="G492" s="12">
        <v>31.152999999999999</v>
      </c>
      <c r="H492" s="3">
        <v>58</v>
      </c>
      <c r="I492" s="12">
        <v>63</v>
      </c>
      <c r="J492" s="12">
        <v>25.215</v>
      </c>
      <c r="K492" s="12">
        <v>27</v>
      </c>
      <c r="L492" s="12">
        <v>0</v>
      </c>
      <c r="M492" s="2">
        <v>32</v>
      </c>
      <c r="N492" s="2">
        <v>28</v>
      </c>
      <c r="O492" s="3">
        <v>44</v>
      </c>
      <c r="P492" s="20">
        <f t="shared" si="125"/>
        <v>94.285600000000002</v>
      </c>
      <c r="Q492" s="20">
        <f t="shared" si="126"/>
        <v>94.705119999999994</v>
      </c>
      <c r="R492" s="20">
        <f t="shared" si="127"/>
        <v>189</v>
      </c>
      <c r="S492" s="20">
        <f t="shared" si="128"/>
        <v>65.558999999999997</v>
      </c>
      <c r="T492" s="21">
        <f t="shared" si="129"/>
        <v>70.2</v>
      </c>
      <c r="U492" s="20"/>
      <c r="V492" s="20">
        <f t="shared" si="130"/>
        <v>97.28</v>
      </c>
      <c r="W492" s="20">
        <f t="shared" si="131"/>
        <v>72.8</v>
      </c>
      <c r="X492" s="20">
        <f t="shared" si="132"/>
        <v>132</v>
      </c>
      <c r="Y492" s="23" t="str">
        <f t="shared" si="133"/>
        <v>LKDRM2</v>
      </c>
      <c r="Z492" s="23" t="str">
        <f t="shared" si="135"/>
        <v>Solakpalli</v>
      </c>
      <c r="AA492" s="23" t="str">
        <f t="shared" si="136"/>
        <v>GIR</v>
      </c>
      <c r="AB492" s="23" t="str">
        <f t="shared" si="137"/>
        <v>GIR2</v>
      </c>
      <c r="AC492" s="23" t="str">
        <f t="shared" si="138"/>
        <v>RS_GIR</v>
      </c>
      <c r="AD492" s="23" t="str">
        <f t="shared" si="139"/>
        <v>Bommrajpeth</v>
      </c>
      <c r="AE492" s="23" t="str">
        <f t="shared" si="140"/>
        <v>KSR3</v>
      </c>
    </row>
    <row r="493" spans="1:31" ht="18.75" x14ac:dyDescent="0.25">
      <c r="A493" s="1">
        <f t="shared" si="134"/>
        <v>492</v>
      </c>
      <c r="B493" s="1">
        <v>41804</v>
      </c>
      <c r="C493" s="1" t="s">
        <v>1644</v>
      </c>
      <c r="D493" s="1" t="s">
        <v>3390</v>
      </c>
      <c r="E493" s="1" t="s">
        <v>1508</v>
      </c>
      <c r="F493" s="12">
        <v>34.985999999999997</v>
      </c>
      <c r="G493" s="12">
        <v>35.125</v>
      </c>
      <c r="H493" s="2">
        <v>51.56</v>
      </c>
      <c r="I493" s="12">
        <v>59.56</v>
      </c>
      <c r="J493" s="12">
        <v>27.347999999999999</v>
      </c>
      <c r="K493" s="12">
        <v>22.771999999999998</v>
      </c>
      <c r="L493" s="12">
        <v>0</v>
      </c>
      <c r="M493" s="2">
        <v>35</v>
      </c>
      <c r="N493" s="2">
        <v>24</v>
      </c>
      <c r="O493" s="3">
        <v>51</v>
      </c>
      <c r="P493" s="20">
        <f t="shared" si="125"/>
        <v>106.35744</v>
      </c>
      <c r="Q493" s="20">
        <f t="shared" si="126"/>
        <v>106.78</v>
      </c>
      <c r="R493" s="20">
        <f t="shared" si="127"/>
        <v>178.68</v>
      </c>
      <c r="S493" s="20">
        <f t="shared" si="128"/>
        <v>71.104799999999997</v>
      </c>
      <c r="T493" s="21">
        <f t="shared" si="129"/>
        <v>59.2072</v>
      </c>
      <c r="U493" s="20"/>
      <c r="V493" s="20">
        <f t="shared" si="130"/>
        <v>106.4</v>
      </c>
      <c r="W493" s="20">
        <f t="shared" si="131"/>
        <v>62.400000000000006</v>
      </c>
      <c r="X493" s="20">
        <f t="shared" si="132"/>
        <v>153</v>
      </c>
      <c r="Y493" s="23" t="str">
        <f t="shared" si="133"/>
        <v>LKDRAM4</v>
      </c>
      <c r="Z493" s="23" t="str">
        <f t="shared" si="135"/>
        <v>LKDRM2</v>
      </c>
      <c r="AA493" s="23" t="str">
        <f t="shared" si="136"/>
        <v>GIR</v>
      </c>
      <c r="AB493" s="23" t="str">
        <f t="shared" si="137"/>
        <v>RS_GIR</v>
      </c>
      <c r="AC493" s="23" t="str">
        <f t="shared" si="138"/>
        <v>GIR2</v>
      </c>
      <c r="AD493" s="23" t="str">
        <f t="shared" si="139"/>
        <v>Bommrajpeth</v>
      </c>
      <c r="AE493" s="23" t="str">
        <f t="shared" si="140"/>
        <v>KSR3</v>
      </c>
    </row>
    <row r="494" spans="1:31" ht="18.75" x14ac:dyDescent="0.25">
      <c r="A494" s="1">
        <f t="shared" si="134"/>
        <v>493</v>
      </c>
      <c r="B494" s="1">
        <v>54237</v>
      </c>
      <c r="C494" s="1" t="s">
        <v>979</v>
      </c>
      <c r="D494" s="1" t="s">
        <v>3391</v>
      </c>
      <c r="E494" s="1" t="s">
        <v>2860</v>
      </c>
      <c r="F494" s="12">
        <v>34</v>
      </c>
      <c r="G494" s="12">
        <v>34</v>
      </c>
      <c r="H494" s="3">
        <v>59</v>
      </c>
      <c r="I494" s="12">
        <v>67</v>
      </c>
      <c r="J494" s="12">
        <v>15.193</v>
      </c>
      <c r="K494" s="12">
        <v>14.669</v>
      </c>
      <c r="L494" s="12">
        <v>0</v>
      </c>
      <c r="M494" s="3">
        <v>34</v>
      </c>
      <c r="N494" s="3">
        <v>12</v>
      </c>
      <c r="O494" s="3">
        <v>45</v>
      </c>
      <c r="P494" s="20">
        <f t="shared" si="125"/>
        <v>103.36</v>
      </c>
      <c r="Q494" s="20">
        <f t="shared" si="126"/>
        <v>103.36</v>
      </c>
      <c r="R494" s="20">
        <f t="shared" si="127"/>
        <v>201</v>
      </c>
      <c r="S494" s="20">
        <f t="shared" si="128"/>
        <v>39.501800000000003</v>
      </c>
      <c r="T494" s="21">
        <f t="shared" si="129"/>
        <v>38.139400000000002</v>
      </c>
      <c r="U494" s="20"/>
      <c r="V494" s="20">
        <f t="shared" si="130"/>
        <v>103.36</v>
      </c>
      <c r="W494" s="20">
        <f t="shared" si="131"/>
        <v>31.200000000000003</v>
      </c>
      <c r="X494" s="20">
        <f t="shared" si="132"/>
        <v>135</v>
      </c>
      <c r="Y494" s="23" t="str">
        <f t="shared" si="133"/>
        <v>Solakpalli</v>
      </c>
      <c r="Z494" s="23" t="str">
        <f t="shared" si="135"/>
        <v>LKDRM2</v>
      </c>
      <c r="AA494" s="23" t="str">
        <f t="shared" si="136"/>
        <v>GIR</v>
      </c>
      <c r="AB494" s="23" t="str">
        <f t="shared" si="137"/>
        <v>GIR</v>
      </c>
      <c r="AC494" s="23" t="str">
        <f t="shared" si="138"/>
        <v>GIR</v>
      </c>
      <c r="AD494" s="23" t="str">
        <f t="shared" si="139"/>
        <v>Bommrajpeth</v>
      </c>
      <c r="AE494" s="23" t="str">
        <f t="shared" si="140"/>
        <v>KSR3</v>
      </c>
    </row>
    <row r="495" spans="1:31" ht="18.75" x14ac:dyDescent="0.25">
      <c r="A495" s="1">
        <f t="shared" si="134"/>
        <v>494</v>
      </c>
      <c r="B495" s="1">
        <v>47182</v>
      </c>
      <c r="C495" s="1" t="s">
        <v>275</v>
      </c>
      <c r="D495" s="1" t="s">
        <v>3392</v>
      </c>
      <c r="E495" s="1" t="s">
        <v>1528</v>
      </c>
      <c r="F495" s="12">
        <v>22.085999999999999</v>
      </c>
      <c r="G495" s="12">
        <v>22.297000000000001</v>
      </c>
      <c r="H495" s="3">
        <v>45</v>
      </c>
      <c r="I495" s="12">
        <v>50</v>
      </c>
      <c r="J495" s="12">
        <v>36</v>
      </c>
      <c r="K495" s="12">
        <v>38</v>
      </c>
      <c r="L495" s="12">
        <v>0</v>
      </c>
      <c r="M495" s="2">
        <v>23</v>
      </c>
      <c r="N495" s="3">
        <v>36</v>
      </c>
      <c r="O495" s="2">
        <v>32</v>
      </c>
      <c r="P495" s="20">
        <f t="shared" si="125"/>
        <v>67.141440000000003</v>
      </c>
      <c r="Q495" s="20">
        <f t="shared" si="126"/>
        <v>67.782880000000006</v>
      </c>
      <c r="R495" s="20">
        <f t="shared" si="127"/>
        <v>150</v>
      </c>
      <c r="S495" s="20">
        <f t="shared" si="128"/>
        <v>93.600000000000009</v>
      </c>
      <c r="T495" s="21">
        <f t="shared" si="129"/>
        <v>98.8</v>
      </c>
      <c r="U495" s="20"/>
      <c r="V495" s="20">
        <f t="shared" si="130"/>
        <v>69.92</v>
      </c>
      <c r="W495" s="20">
        <f t="shared" si="131"/>
        <v>93.600000000000009</v>
      </c>
      <c r="X495" s="20">
        <f t="shared" si="132"/>
        <v>96</v>
      </c>
      <c r="Y495" s="23" t="str">
        <f t="shared" si="133"/>
        <v>GIR</v>
      </c>
      <c r="Z495" s="23" t="str">
        <f t="shared" si="135"/>
        <v>RS_GIR</v>
      </c>
      <c r="AA495" s="23" t="str">
        <f t="shared" si="136"/>
        <v>LKDRM2</v>
      </c>
      <c r="AB495" s="23" t="str">
        <f t="shared" si="137"/>
        <v>LKDRM2</v>
      </c>
      <c r="AC495" s="23" t="str">
        <f t="shared" si="138"/>
        <v>Bommrajpeth</v>
      </c>
      <c r="AD495" s="23" t="str">
        <f t="shared" si="139"/>
        <v>LKDRAM4</v>
      </c>
      <c r="AE495" s="23" t="str">
        <f t="shared" si="140"/>
        <v>KSR3</v>
      </c>
    </row>
    <row r="496" spans="1:31" ht="18.75" x14ac:dyDescent="0.25">
      <c r="A496" s="1">
        <f t="shared" si="134"/>
        <v>495</v>
      </c>
      <c r="B496" s="1">
        <v>53518</v>
      </c>
      <c r="C496" s="1" t="s">
        <v>803</v>
      </c>
      <c r="D496" s="1" t="s">
        <v>3393</v>
      </c>
      <c r="E496" s="1" t="s">
        <v>2861</v>
      </c>
      <c r="F496" s="12">
        <v>32.229999999999997</v>
      </c>
      <c r="G496" s="12">
        <v>32.368000000000002</v>
      </c>
      <c r="H496" s="3">
        <v>61</v>
      </c>
      <c r="I496" s="12">
        <v>66</v>
      </c>
      <c r="J496" s="12">
        <v>25.324000000000002</v>
      </c>
      <c r="K496" s="12">
        <v>23</v>
      </c>
      <c r="L496" s="12">
        <v>0</v>
      </c>
      <c r="M496" s="3">
        <v>32</v>
      </c>
      <c r="N496" s="3">
        <v>23</v>
      </c>
      <c r="O496" s="2">
        <v>40</v>
      </c>
      <c r="P496" s="20">
        <f t="shared" si="125"/>
        <v>97.979199999999992</v>
      </c>
      <c r="Q496" s="20">
        <f t="shared" si="126"/>
        <v>98.398720000000012</v>
      </c>
      <c r="R496" s="20">
        <f t="shared" si="127"/>
        <v>198</v>
      </c>
      <c r="S496" s="20">
        <f t="shared" si="128"/>
        <v>65.842400000000012</v>
      </c>
      <c r="T496" s="21">
        <f t="shared" si="129"/>
        <v>59.800000000000004</v>
      </c>
      <c r="U496" s="20"/>
      <c r="V496" s="20">
        <f t="shared" si="130"/>
        <v>97.28</v>
      </c>
      <c r="W496" s="20">
        <f t="shared" si="131"/>
        <v>59.800000000000004</v>
      </c>
      <c r="X496" s="20">
        <f t="shared" si="132"/>
        <v>120</v>
      </c>
      <c r="Y496" s="23" t="str">
        <f t="shared" si="133"/>
        <v>LKDRAM4</v>
      </c>
      <c r="Z496" s="23" t="str">
        <f t="shared" si="135"/>
        <v>LKDRM2</v>
      </c>
      <c r="AA496" s="23" t="str">
        <f t="shared" si="136"/>
        <v>RS_GIR</v>
      </c>
      <c r="AB496" s="23" t="str">
        <f t="shared" si="137"/>
        <v>GIR</v>
      </c>
      <c r="AC496" s="23" t="str">
        <f t="shared" si="138"/>
        <v>GIR2</v>
      </c>
      <c r="AD496" s="23" t="str">
        <f t="shared" si="139"/>
        <v>Bommrajpeth</v>
      </c>
      <c r="AE496" s="23" t="str">
        <f t="shared" si="140"/>
        <v>KSR3</v>
      </c>
    </row>
    <row r="497" spans="1:31" ht="18.75" x14ac:dyDescent="0.25">
      <c r="A497" s="1">
        <f t="shared" si="134"/>
        <v>496</v>
      </c>
      <c r="B497" s="1">
        <v>7603</v>
      </c>
      <c r="C497" s="1" t="s">
        <v>1112</v>
      </c>
      <c r="D497" s="1" t="s">
        <v>3394</v>
      </c>
      <c r="E497" s="1" t="s">
        <v>2703</v>
      </c>
      <c r="F497" s="12">
        <v>50.881</v>
      </c>
      <c r="G497" s="12">
        <v>53.363999999999997</v>
      </c>
      <c r="H497" s="2">
        <v>57</v>
      </c>
      <c r="I497" s="12">
        <v>89.1</v>
      </c>
      <c r="J497" s="12">
        <v>24.681000000000001</v>
      </c>
      <c r="K497" s="12">
        <v>24.157</v>
      </c>
      <c r="L497" s="12">
        <v>0</v>
      </c>
      <c r="M497" s="2">
        <v>52.5</v>
      </c>
      <c r="N497" s="3">
        <v>35</v>
      </c>
      <c r="O497" s="3">
        <v>65</v>
      </c>
      <c r="P497" s="20">
        <f t="shared" si="125"/>
        <v>154.67824000000002</v>
      </c>
      <c r="Q497" s="20">
        <f t="shared" si="126"/>
        <v>162.22656000000001</v>
      </c>
      <c r="R497" s="20">
        <f t="shared" si="127"/>
        <v>267.29999999999995</v>
      </c>
      <c r="S497" s="20">
        <f t="shared" si="128"/>
        <v>64.170600000000007</v>
      </c>
      <c r="T497" s="21">
        <f t="shared" si="129"/>
        <v>62.808199999999999</v>
      </c>
      <c r="U497" s="20"/>
      <c r="V497" s="20">
        <f t="shared" si="130"/>
        <v>159.6</v>
      </c>
      <c r="W497" s="20">
        <f t="shared" si="131"/>
        <v>91</v>
      </c>
      <c r="X497" s="20">
        <f t="shared" si="132"/>
        <v>195</v>
      </c>
      <c r="Y497" s="23" t="str">
        <f t="shared" si="133"/>
        <v>LKDRAM4</v>
      </c>
      <c r="Z497" s="23" t="str">
        <f t="shared" si="135"/>
        <v>Solakpalli</v>
      </c>
      <c r="AA497" s="23" t="str">
        <f t="shared" si="136"/>
        <v>GIR</v>
      </c>
      <c r="AB497" s="23" t="str">
        <f t="shared" si="137"/>
        <v>RS_GIR</v>
      </c>
      <c r="AC497" s="23" t="str">
        <f t="shared" si="138"/>
        <v>GIR2</v>
      </c>
      <c r="AD497" s="23" t="str">
        <f t="shared" si="139"/>
        <v>Bommrajpeth</v>
      </c>
      <c r="AE497" s="23" t="str">
        <f t="shared" si="140"/>
        <v>KSR3</v>
      </c>
    </row>
    <row r="498" spans="1:31" ht="18.75" x14ac:dyDescent="0.25">
      <c r="A498" s="1">
        <f t="shared" si="134"/>
        <v>497</v>
      </c>
      <c r="B498" s="1">
        <v>53705</v>
      </c>
      <c r="C498" s="1" t="s">
        <v>395</v>
      </c>
      <c r="D498" s="1" t="s">
        <v>3395</v>
      </c>
      <c r="E498" s="1" t="s">
        <v>2901</v>
      </c>
      <c r="F498" s="12">
        <v>31.538</v>
      </c>
      <c r="G498" s="12">
        <v>31.675999999999998</v>
      </c>
      <c r="H498" s="3">
        <v>59</v>
      </c>
      <c r="I498" s="12">
        <v>67</v>
      </c>
      <c r="J498" s="12">
        <v>16.559000000000001</v>
      </c>
      <c r="K498" s="12">
        <v>16</v>
      </c>
      <c r="L498" s="12">
        <v>0</v>
      </c>
      <c r="M498" s="3">
        <v>32</v>
      </c>
      <c r="N498" s="3">
        <v>16</v>
      </c>
      <c r="O498" s="3">
        <v>45</v>
      </c>
      <c r="P498" s="20">
        <f t="shared" si="125"/>
        <v>95.875520000000009</v>
      </c>
      <c r="Q498" s="20">
        <f t="shared" si="126"/>
        <v>96.29504</v>
      </c>
      <c r="R498" s="20">
        <f t="shared" si="127"/>
        <v>201</v>
      </c>
      <c r="S498" s="20">
        <f t="shared" si="128"/>
        <v>43.053400000000003</v>
      </c>
      <c r="T498" s="21">
        <f t="shared" si="129"/>
        <v>41.6</v>
      </c>
      <c r="U498" s="20"/>
      <c r="V498" s="20">
        <f t="shared" si="130"/>
        <v>97.28</v>
      </c>
      <c r="W498" s="20">
        <f t="shared" si="131"/>
        <v>41.6</v>
      </c>
      <c r="X498" s="20">
        <f t="shared" si="132"/>
        <v>135</v>
      </c>
      <c r="Y498" s="23" t="str">
        <f t="shared" si="133"/>
        <v>LKDRAM4</v>
      </c>
      <c r="Z498" s="23" t="str">
        <f t="shared" si="135"/>
        <v>LKDRM2</v>
      </c>
      <c r="AA498" s="23" t="str">
        <f t="shared" si="136"/>
        <v>GIR</v>
      </c>
      <c r="AB498" s="23" t="str">
        <f t="shared" si="137"/>
        <v>GIR2</v>
      </c>
      <c r="AC498" s="23" t="str">
        <f t="shared" si="138"/>
        <v>RS_GIR</v>
      </c>
      <c r="AD498" s="23" t="str">
        <f t="shared" si="139"/>
        <v>Bommrajpeth</v>
      </c>
      <c r="AE498" s="23" t="str">
        <f t="shared" si="140"/>
        <v>KSR3</v>
      </c>
    </row>
    <row r="499" spans="1:31" ht="18.75" x14ac:dyDescent="0.25">
      <c r="A499" s="1">
        <f t="shared" si="134"/>
        <v>498</v>
      </c>
      <c r="B499" s="1">
        <v>53446</v>
      </c>
      <c r="C499" s="1" t="s">
        <v>693</v>
      </c>
      <c r="D499" s="1" t="s">
        <v>3396</v>
      </c>
      <c r="E499" s="1" t="s">
        <v>2879</v>
      </c>
      <c r="F499" s="12">
        <v>39.19</v>
      </c>
      <c r="G499" s="12">
        <v>39.328000000000003</v>
      </c>
      <c r="H499" s="2">
        <v>54.83</v>
      </c>
      <c r="I499" s="12">
        <v>62.83</v>
      </c>
      <c r="J499" s="12">
        <v>27.376000000000001</v>
      </c>
      <c r="K499" s="12">
        <v>27.888000000000002</v>
      </c>
      <c r="L499" s="12">
        <v>0</v>
      </c>
      <c r="M499" s="3">
        <v>39</v>
      </c>
      <c r="N499" s="3">
        <v>32</v>
      </c>
      <c r="O499" s="2">
        <v>53</v>
      </c>
      <c r="P499" s="20">
        <f t="shared" si="125"/>
        <v>119.13759999999999</v>
      </c>
      <c r="Q499" s="20">
        <f t="shared" si="126"/>
        <v>119.55712000000001</v>
      </c>
      <c r="R499" s="20">
        <f t="shared" si="127"/>
        <v>188.49</v>
      </c>
      <c r="S499" s="20">
        <f t="shared" si="128"/>
        <v>71.177600000000012</v>
      </c>
      <c r="T499" s="21">
        <f t="shared" si="129"/>
        <v>72.508800000000008</v>
      </c>
      <c r="U499" s="20"/>
      <c r="V499" s="20">
        <f t="shared" si="130"/>
        <v>118.56</v>
      </c>
      <c r="W499" s="20">
        <f t="shared" si="131"/>
        <v>83.2</v>
      </c>
      <c r="X499" s="20">
        <f t="shared" si="132"/>
        <v>159</v>
      </c>
      <c r="Y499" s="23" t="str">
        <f t="shared" si="133"/>
        <v>LKDRM2</v>
      </c>
      <c r="Z499" s="23" t="str">
        <f t="shared" si="135"/>
        <v>Solakpalli</v>
      </c>
      <c r="AA499" s="23" t="str">
        <f t="shared" si="136"/>
        <v>RS_GIR</v>
      </c>
      <c r="AB499" s="23" t="str">
        <f t="shared" si="137"/>
        <v>GIR</v>
      </c>
      <c r="AC499" s="23" t="str">
        <f t="shared" si="138"/>
        <v>GIR2</v>
      </c>
      <c r="AD499" s="23" t="str">
        <f t="shared" si="139"/>
        <v>Bommrajpeth</v>
      </c>
      <c r="AE499" s="23" t="str">
        <f t="shared" si="140"/>
        <v>KSR3</v>
      </c>
    </row>
    <row r="500" spans="1:31" ht="18.75" x14ac:dyDescent="0.25">
      <c r="A500" s="1">
        <f t="shared" si="134"/>
        <v>499</v>
      </c>
      <c r="B500" s="1">
        <v>52060</v>
      </c>
      <c r="C500" s="1" t="s">
        <v>2579</v>
      </c>
      <c r="D500" s="1" t="s">
        <v>3397</v>
      </c>
      <c r="E500" s="1" t="s">
        <v>1430</v>
      </c>
      <c r="F500" s="12">
        <v>39.015000000000001</v>
      </c>
      <c r="G500" s="12">
        <v>41</v>
      </c>
      <c r="H500" s="3">
        <v>54</v>
      </c>
      <c r="I500" s="12">
        <v>62</v>
      </c>
      <c r="J500" s="12">
        <v>27.202000000000002</v>
      </c>
      <c r="K500" s="12">
        <v>30</v>
      </c>
      <c r="L500" s="12">
        <v>0</v>
      </c>
      <c r="M500" s="3">
        <v>39</v>
      </c>
      <c r="N500" s="3">
        <v>30</v>
      </c>
      <c r="O500" s="3">
        <v>58</v>
      </c>
      <c r="P500" s="20">
        <f t="shared" si="125"/>
        <v>118.60560000000001</v>
      </c>
      <c r="Q500" s="20">
        <f t="shared" si="126"/>
        <v>124.64</v>
      </c>
      <c r="R500" s="20">
        <f t="shared" si="127"/>
        <v>186</v>
      </c>
      <c r="S500" s="20">
        <f t="shared" si="128"/>
        <v>70.725200000000001</v>
      </c>
      <c r="T500" s="21">
        <f t="shared" si="129"/>
        <v>78</v>
      </c>
      <c r="U500" s="20"/>
      <c r="V500" s="20">
        <f t="shared" si="130"/>
        <v>118.56</v>
      </c>
      <c r="W500" s="20">
        <f t="shared" si="131"/>
        <v>78</v>
      </c>
      <c r="X500" s="20">
        <f t="shared" si="132"/>
        <v>174</v>
      </c>
      <c r="Y500" s="23" t="str">
        <f t="shared" si="133"/>
        <v>LKDRM2</v>
      </c>
      <c r="Z500" s="23" t="str">
        <f t="shared" si="135"/>
        <v>LKDRAM4</v>
      </c>
      <c r="AA500" s="23" t="str">
        <f t="shared" si="136"/>
        <v>RS_GIR</v>
      </c>
      <c r="AB500" s="23" t="str">
        <f t="shared" si="137"/>
        <v>GIR</v>
      </c>
      <c r="AC500" s="23" t="str">
        <f t="shared" si="138"/>
        <v>GIR2</v>
      </c>
      <c r="AD500" s="23" t="str">
        <f t="shared" si="139"/>
        <v>Bommrajpeth</v>
      </c>
      <c r="AE500" s="23" t="str">
        <f t="shared" si="140"/>
        <v>KSR3</v>
      </c>
    </row>
    <row r="501" spans="1:31" ht="18.75" x14ac:dyDescent="0.25">
      <c r="A501" s="1">
        <f t="shared" si="134"/>
        <v>500</v>
      </c>
      <c r="B501" s="1">
        <v>54206</v>
      </c>
      <c r="C501" s="1" t="s">
        <v>975</v>
      </c>
      <c r="D501" s="1" t="s">
        <v>3340</v>
      </c>
      <c r="E501" s="1" t="s">
        <v>2856</v>
      </c>
      <c r="F501" s="12">
        <v>35.44</v>
      </c>
      <c r="G501" s="12">
        <v>35.578000000000003</v>
      </c>
      <c r="H501" s="3">
        <v>57</v>
      </c>
      <c r="I501" s="12">
        <v>62</v>
      </c>
      <c r="J501" s="12">
        <v>36.000999999999998</v>
      </c>
      <c r="K501" s="12">
        <v>38</v>
      </c>
      <c r="L501" s="12">
        <v>0</v>
      </c>
      <c r="M501" s="3">
        <v>35</v>
      </c>
      <c r="N501" s="3">
        <v>33</v>
      </c>
      <c r="O501" s="3">
        <v>43</v>
      </c>
      <c r="P501" s="20">
        <f t="shared" si="125"/>
        <v>107.7376</v>
      </c>
      <c r="Q501" s="20">
        <f t="shared" si="126"/>
        <v>108.15712000000001</v>
      </c>
      <c r="R501" s="20">
        <f t="shared" si="127"/>
        <v>186</v>
      </c>
      <c r="S501" s="20">
        <f t="shared" si="128"/>
        <v>93.602599999999995</v>
      </c>
      <c r="T501" s="21">
        <f t="shared" si="129"/>
        <v>98.8</v>
      </c>
      <c r="U501" s="20"/>
      <c r="V501" s="20">
        <f t="shared" si="130"/>
        <v>106.4</v>
      </c>
      <c r="W501" s="20">
        <f t="shared" si="131"/>
        <v>85.8</v>
      </c>
      <c r="X501" s="20">
        <f t="shared" si="132"/>
        <v>129</v>
      </c>
      <c r="Y501" s="23" t="str">
        <f t="shared" si="133"/>
        <v>Solakpalli</v>
      </c>
      <c r="Z501" s="23" t="str">
        <f t="shared" si="135"/>
        <v>LKDRAM4</v>
      </c>
      <c r="AA501" s="23" t="str">
        <f t="shared" si="136"/>
        <v>RS_GIR</v>
      </c>
      <c r="AB501" s="23" t="str">
        <f t="shared" si="137"/>
        <v>GIR</v>
      </c>
      <c r="AC501" s="23" t="str">
        <f t="shared" si="138"/>
        <v>GIR2</v>
      </c>
      <c r="AD501" s="23" t="str">
        <f t="shared" si="139"/>
        <v>Bommrajpeth</v>
      </c>
      <c r="AE501" s="23" t="str">
        <f t="shared" si="140"/>
        <v>KSR3</v>
      </c>
    </row>
    <row r="502" spans="1:31" ht="18.75" x14ac:dyDescent="0.25">
      <c r="A502" s="1">
        <f t="shared" si="134"/>
        <v>501</v>
      </c>
      <c r="B502" s="1">
        <v>35636</v>
      </c>
      <c r="C502" s="1" t="s">
        <v>1465</v>
      </c>
      <c r="D502" s="1" t="s">
        <v>3398</v>
      </c>
      <c r="E502" s="1" t="s">
        <v>2747</v>
      </c>
      <c r="F502" s="12">
        <v>42.569000000000003</v>
      </c>
      <c r="G502" s="12">
        <v>42.707999999999998</v>
      </c>
      <c r="H502" s="3">
        <v>85</v>
      </c>
      <c r="I502" s="12">
        <v>90</v>
      </c>
      <c r="J502" s="12">
        <v>36.497999999999998</v>
      </c>
      <c r="K502" s="12">
        <v>36.595999999999997</v>
      </c>
      <c r="L502" s="12">
        <v>0</v>
      </c>
      <c r="M502" s="3">
        <v>43</v>
      </c>
      <c r="N502" s="3">
        <v>33</v>
      </c>
      <c r="O502" s="3">
        <v>71</v>
      </c>
      <c r="P502" s="20">
        <f t="shared" si="125"/>
        <v>129.40976000000001</v>
      </c>
      <c r="Q502" s="20">
        <f t="shared" si="126"/>
        <v>129.83232000000001</v>
      </c>
      <c r="R502" s="20">
        <f t="shared" si="127"/>
        <v>270</v>
      </c>
      <c r="S502" s="20">
        <f t="shared" si="128"/>
        <v>94.894800000000004</v>
      </c>
      <c r="T502" s="21">
        <f t="shared" si="129"/>
        <v>95.149599999999992</v>
      </c>
      <c r="U502" s="20"/>
      <c r="V502" s="20">
        <f t="shared" si="130"/>
        <v>130.72</v>
      </c>
      <c r="W502" s="20">
        <f t="shared" si="131"/>
        <v>85.8</v>
      </c>
      <c r="X502" s="20">
        <f t="shared" si="132"/>
        <v>213</v>
      </c>
      <c r="Y502" s="23" t="str">
        <f t="shared" si="133"/>
        <v>Solakpalli</v>
      </c>
      <c r="Z502" s="23" t="str">
        <f t="shared" si="135"/>
        <v>LKDRAM4</v>
      </c>
      <c r="AA502" s="23" t="str">
        <f t="shared" si="136"/>
        <v>GIR</v>
      </c>
      <c r="AB502" s="23" t="str">
        <f t="shared" si="137"/>
        <v>GIR2</v>
      </c>
      <c r="AC502" s="23" t="str">
        <f t="shared" si="138"/>
        <v>RS_GIR</v>
      </c>
      <c r="AD502" s="23" t="str">
        <f t="shared" si="139"/>
        <v>Bommrajpeth</v>
      </c>
      <c r="AE502" s="23" t="str">
        <f t="shared" si="140"/>
        <v>KSR3</v>
      </c>
    </row>
    <row r="503" spans="1:31" ht="18.75" x14ac:dyDescent="0.25">
      <c r="A503" s="1">
        <f t="shared" si="134"/>
        <v>502</v>
      </c>
      <c r="B503" s="1">
        <v>54242</v>
      </c>
      <c r="C503" s="1" t="s">
        <v>1013</v>
      </c>
      <c r="D503" s="1" t="s">
        <v>3399</v>
      </c>
      <c r="E503" s="1" t="s">
        <v>2860</v>
      </c>
      <c r="F503" s="12">
        <v>43.966000000000001</v>
      </c>
      <c r="G503" s="12">
        <v>42</v>
      </c>
      <c r="H503" s="3">
        <v>59</v>
      </c>
      <c r="I503" s="12">
        <v>67</v>
      </c>
      <c r="J503" s="12">
        <v>16.114999999999998</v>
      </c>
      <c r="K503" s="12">
        <v>18</v>
      </c>
      <c r="L503" s="12">
        <v>0</v>
      </c>
      <c r="M503" s="3">
        <v>44</v>
      </c>
      <c r="N503" s="3">
        <v>18</v>
      </c>
      <c r="O503" s="3">
        <v>45</v>
      </c>
      <c r="P503" s="20">
        <f t="shared" si="125"/>
        <v>133.65664000000001</v>
      </c>
      <c r="Q503" s="20">
        <f t="shared" si="126"/>
        <v>127.68</v>
      </c>
      <c r="R503" s="20">
        <f t="shared" si="127"/>
        <v>201</v>
      </c>
      <c r="S503" s="20">
        <f t="shared" si="128"/>
        <v>41.899000000000001</v>
      </c>
      <c r="T503" s="21">
        <f t="shared" si="129"/>
        <v>46.800000000000004</v>
      </c>
      <c r="U503" s="20"/>
      <c r="V503" s="20">
        <f t="shared" si="130"/>
        <v>133.76</v>
      </c>
      <c r="W503" s="20">
        <f t="shared" si="131"/>
        <v>46.800000000000004</v>
      </c>
      <c r="X503" s="20">
        <f t="shared" si="132"/>
        <v>135</v>
      </c>
      <c r="Y503" s="23" t="str">
        <f t="shared" si="133"/>
        <v>LKDRM2</v>
      </c>
      <c r="Z503" s="23" t="str">
        <f t="shared" ref="Z503:Z514" si="141">INDEX($P$1:$X$1,MATCH(LARGE(P503:X503,6),P503:X503,0))</f>
        <v>LKDRAM4</v>
      </c>
      <c r="AA503" s="23" t="str">
        <f t="shared" ref="AA503:AA514" si="142">INDEX($P$1:$X$1,MATCH(LARGE(P503:X503,5),P503:X503,0))</f>
        <v>GIR2</v>
      </c>
      <c r="AB503" s="23" t="str">
        <f t="shared" ref="AB503:AB514" si="143">INDEX($P$1:$X$1,MATCH(LARGE(P503:X503,4),P503:X503,0))</f>
        <v>GIR</v>
      </c>
      <c r="AC503" s="23" t="str">
        <f t="shared" ref="AC503:AC514" si="144">INDEX($P$1:$X$1,MATCH(LARGE(P503:X503,3),P503:X503,0))</f>
        <v>RS_GIR</v>
      </c>
      <c r="AD503" s="23" t="str">
        <f t="shared" ref="AD503:AD514" si="145">INDEX($P$1:$X$1,MATCH(LARGE(P503:X503,2),P503:X503,0))</f>
        <v>Bommrajpeth</v>
      </c>
      <c r="AE503" s="23" t="str">
        <f t="shared" ref="AE503:AE514" si="146">INDEX($P$1:$X$1,MATCH(MAX(P503:X503),P503:X503,0))</f>
        <v>KSR3</v>
      </c>
    </row>
    <row r="504" spans="1:31" ht="18.75" x14ac:dyDescent="0.25">
      <c r="A504" s="1">
        <f t="shared" si="134"/>
        <v>503</v>
      </c>
      <c r="B504" s="1">
        <v>53753</v>
      </c>
      <c r="C504" s="1" t="s">
        <v>529</v>
      </c>
      <c r="D504" s="1" t="s">
        <v>3400</v>
      </c>
      <c r="E504" s="1" t="s">
        <v>2866</v>
      </c>
      <c r="F504" s="12">
        <v>29.893999999999998</v>
      </c>
      <c r="G504" s="12">
        <v>30.032</v>
      </c>
      <c r="H504" s="2">
        <v>53.537999999999997</v>
      </c>
      <c r="I504" s="12">
        <v>61.537999999999997</v>
      </c>
      <c r="J504" s="12">
        <v>27</v>
      </c>
      <c r="K504" s="12">
        <v>28.553999999999998</v>
      </c>
      <c r="L504" s="12">
        <v>0</v>
      </c>
      <c r="M504" s="3">
        <v>30</v>
      </c>
      <c r="N504" s="3">
        <v>27</v>
      </c>
      <c r="O504" s="3">
        <v>41</v>
      </c>
      <c r="P504" s="20">
        <f t="shared" si="125"/>
        <v>90.877759999999995</v>
      </c>
      <c r="Q504" s="20">
        <f t="shared" si="126"/>
        <v>91.297280000000001</v>
      </c>
      <c r="R504" s="20">
        <f t="shared" si="127"/>
        <v>184.61399999999998</v>
      </c>
      <c r="S504" s="20">
        <f t="shared" si="128"/>
        <v>70.2</v>
      </c>
      <c r="T504" s="21">
        <f t="shared" si="129"/>
        <v>74.240399999999994</v>
      </c>
      <c r="U504" s="20"/>
      <c r="V504" s="20">
        <f t="shared" si="130"/>
        <v>91.2</v>
      </c>
      <c r="W504" s="20">
        <f t="shared" si="131"/>
        <v>70.2</v>
      </c>
      <c r="X504" s="20">
        <f t="shared" si="132"/>
        <v>123</v>
      </c>
      <c r="Y504" s="23" t="str">
        <f t="shared" si="133"/>
        <v>LKDRM2</v>
      </c>
      <c r="Z504" s="23" t="str">
        <f t="shared" si="141"/>
        <v>LKDRAM4</v>
      </c>
      <c r="AA504" s="23" t="str">
        <f t="shared" si="142"/>
        <v>GIR</v>
      </c>
      <c r="AB504" s="23" t="str">
        <f t="shared" si="143"/>
        <v>RS_GIR</v>
      </c>
      <c r="AC504" s="23" t="str">
        <f t="shared" si="144"/>
        <v>GIR2</v>
      </c>
      <c r="AD504" s="23" t="str">
        <f t="shared" si="145"/>
        <v>Bommrajpeth</v>
      </c>
      <c r="AE504" s="23" t="str">
        <f t="shared" si="146"/>
        <v>KSR3</v>
      </c>
    </row>
    <row r="505" spans="1:31" ht="18.75" x14ac:dyDescent="0.25">
      <c r="A505" s="1">
        <f t="shared" si="134"/>
        <v>504</v>
      </c>
      <c r="B505" s="1">
        <v>47591</v>
      </c>
      <c r="C505" s="1" t="s">
        <v>1984</v>
      </c>
      <c r="D505" s="1" t="s">
        <v>3401</v>
      </c>
      <c r="E505" s="1" t="s">
        <v>1309</v>
      </c>
      <c r="F505" s="12">
        <v>33.494999999999997</v>
      </c>
      <c r="G505" s="12">
        <v>33.633000000000003</v>
      </c>
      <c r="H505" s="3">
        <v>61</v>
      </c>
      <c r="I505" s="12">
        <v>66</v>
      </c>
      <c r="J505" s="12">
        <v>25.324000000000002</v>
      </c>
      <c r="K505" s="12">
        <v>23</v>
      </c>
      <c r="L505" s="12">
        <v>0</v>
      </c>
      <c r="M505" s="2">
        <v>34.5</v>
      </c>
      <c r="N505" s="2">
        <v>25</v>
      </c>
      <c r="O505" s="2">
        <v>40</v>
      </c>
      <c r="P505" s="20">
        <f t="shared" si="125"/>
        <v>101.8248</v>
      </c>
      <c r="Q505" s="20">
        <f t="shared" si="126"/>
        <v>102.24432000000002</v>
      </c>
      <c r="R505" s="20">
        <f t="shared" si="127"/>
        <v>198</v>
      </c>
      <c r="S505" s="20">
        <f t="shared" si="128"/>
        <v>65.842400000000012</v>
      </c>
      <c r="T505" s="21">
        <f t="shared" si="129"/>
        <v>59.800000000000004</v>
      </c>
      <c r="U505" s="20"/>
      <c r="V505" s="20">
        <f t="shared" si="130"/>
        <v>104.88</v>
      </c>
      <c r="W505" s="20">
        <f t="shared" si="131"/>
        <v>65</v>
      </c>
      <c r="X505" s="20">
        <f t="shared" si="132"/>
        <v>120</v>
      </c>
      <c r="Y505" s="23" t="str">
        <f t="shared" si="133"/>
        <v>LKDRAM4</v>
      </c>
      <c r="Z505" s="23" t="str">
        <f t="shared" si="141"/>
        <v>LKDRM2</v>
      </c>
      <c r="AA505" s="23" t="str">
        <f t="shared" si="142"/>
        <v>GIR</v>
      </c>
      <c r="AB505" s="23" t="str">
        <f t="shared" si="143"/>
        <v>GIR2</v>
      </c>
      <c r="AC505" s="23" t="str">
        <f t="shared" si="144"/>
        <v>RS_GIR</v>
      </c>
      <c r="AD505" s="23" t="str">
        <f t="shared" si="145"/>
        <v>Bommrajpeth</v>
      </c>
      <c r="AE505" s="23" t="str">
        <f t="shared" si="146"/>
        <v>KSR3</v>
      </c>
    </row>
    <row r="506" spans="1:31" ht="18.75" x14ac:dyDescent="0.25">
      <c r="A506" s="1">
        <f t="shared" si="134"/>
        <v>505</v>
      </c>
      <c r="B506" s="1">
        <v>53829</v>
      </c>
      <c r="C506" s="1" t="s">
        <v>671</v>
      </c>
      <c r="D506" s="1" t="s">
        <v>3395</v>
      </c>
      <c r="E506" s="1" t="s">
        <v>2868</v>
      </c>
      <c r="F506" s="12">
        <v>33.643000000000001</v>
      </c>
      <c r="G506" s="12">
        <v>33.780999999999999</v>
      </c>
      <c r="H506" s="2">
        <v>51.56</v>
      </c>
      <c r="I506" s="12">
        <v>59.56</v>
      </c>
      <c r="J506" s="12">
        <v>27.347999999999999</v>
      </c>
      <c r="K506" s="12">
        <v>22.771999999999998</v>
      </c>
      <c r="L506" s="12">
        <v>0</v>
      </c>
      <c r="M506" s="3">
        <v>34</v>
      </c>
      <c r="N506" s="3">
        <v>26</v>
      </c>
      <c r="O506" s="3">
        <v>51</v>
      </c>
      <c r="P506" s="20">
        <f t="shared" si="125"/>
        <v>102.27472</v>
      </c>
      <c r="Q506" s="20">
        <f t="shared" si="126"/>
        <v>102.69423999999999</v>
      </c>
      <c r="R506" s="20">
        <f t="shared" si="127"/>
        <v>178.68</v>
      </c>
      <c r="S506" s="20">
        <f t="shared" si="128"/>
        <v>71.104799999999997</v>
      </c>
      <c r="T506" s="21">
        <f t="shared" si="129"/>
        <v>59.2072</v>
      </c>
      <c r="U506" s="20"/>
      <c r="V506" s="20">
        <f t="shared" si="130"/>
        <v>103.36</v>
      </c>
      <c r="W506" s="20">
        <f t="shared" si="131"/>
        <v>67.600000000000009</v>
      </c>
      <c r="X506" s="20">
        <f t="shared" si="132"/>
        <v>153</v>
      </c>
      <c r="Y506" s="23" t="str">
        <f t="shared" si="133"/>
        <v>LKDRAM4</v>
      </c>
      <c r="Z506" s="23" t="str">
        <f t="shared" si="141"/>
        <v>LKDRM2</v>
      </c>
      <c r="AA506" s="23" t="str">
        <f t="shared" si="142"/>
        <v>GIR</v>
      </c>
      <c r="AB506" s="23" t="str">
        <f t="shared" si="143"/>
        <v>GIR2</v>
      </c>
      <c r="AC506" s="23" t="str">
        <f t="shared" si="144"/>
        <v>RS_GIR</v>
      </c>
      <c r="AD506" s="23" t="str">
        <f t="shared" si="145"/>
        <v>Bommrajpeth</v>
      </c>
      <c r="AE506" s="23" t="str">
        <f t="shared" si="146"/>
        <v>KSR3</v>
      </c>
    </row>
    <row r="507" spans="1:31" ht="18.75" x14ac:dyDescent="0.25">
      <c r="A507" s="1">
        <f t="shared" si="134"/>
        <v>506</v>
      </c>
      <c r="B507" s="1">
        <v>46587</v>
      </c>
      <c r="C507" s="1" t="s">
        <v>1850</v>
      </c>
      <c r="D507" s="1" t="s">
        <v>3297</v>
      </c>
      <c r="E507" s="1" t="s">
        <v>2694</v>
      </c>
      <c r="F507" s="12">
        <v>13.7</v>
      </c>
      <c r="G507" s="12">
        <v>13.837999999999999</v>
      </c>
      <c r="H507" s="2">
        <v>44</v>
      </c>
      <c r="I507" s="12">
        <v>49</v>
      </c>
      <c r="J507" s="12">
        <v>65</v>
      </c>
      <c r="K507" s="12">
        <v>37</v>
      </c>
      <c r="L507" s="12">
        <v>0</v>
      </c>
      <c r="M507" s="2">
        <v>14</v>
      </c>
      <c r="N507" s="2">
        <v>29.857142857142858</v>
      </c>
      <c r="O507" s="2">
        <v>30</v>
      </c>
      <c r="P507" s="20">
        <f t="shared" si="125"/>
        <v>41.647999999999996</v>
      </c>
      <c r="Q507" s="20">
        <f t="shared" si="126"/>
        <v>42.067519999999995</v>
      </c>
      <c r="R507" s="20">
        <f t="shared" si="127"/>
        <v>147</v>
      </c>
      <c r="S507" s="20">
        <f t="shared" si="128"/>
        <v>169</v>
      </c>
      <c r="T507" s="21">
        <f t="shared" si="129"/>
        <v>96.2</v>
      </c>
      <c r="U507" s="20"/>
      <c r="V507" s="20">
        <f t="shared" si="130"/>
        <v>42.56</v>
      </c>
      <c r="W507" s="20">
        <f t="shared" si="131"/>
        <v>77.628571428571433</v>
      </c>
      <c r="X507" s="20">
        <f t="shared" si="132"/>
        <v>90</v>
      </c>
      <c r="Y507" s="23" t="str">
        <f t="shared" si="133"/>
        <v>GIR</v>
      </c>
      <c r="Z507" s="23" t="str">
        <f t="shared" si="141"/>
        <v>RS_GIR</v>
      </c>
      <c r="AA507" s="23" t="str">
        <f t="shared" si="142"/>
        <v>Solakpalli</v>
      </c>
      <c r="AB507" s="23" t="str">
        <f t="shared" si="143"/>
        <v>Bommrajpeth</v>
      </c>
      <c r="AC507" s="23" t="str">
        <f t="shared" si="144"/>
        <v>LKDRAM4</v>
      </c>
      <c r="AD507" s="23" t="str">
        <f t="shared" si="145"/>
        <v>KSR3</v>
      </c>
      <c r="AE507" s="23" t="str">
        <f t="shared" si="146"/>
        <v>LKDRM2</v>
      </c>
    </row>
    <row r="508" spans="1:31" ht="18.75" x14ac:dyDescent="0.25">
      <c r="A508" s="1">
        <f t="shared" si="134"/>
        <v>507</v>
      </c>
      <c r="B508" s="1">
        <v>51964</v>
      </c>
      <c r="C508" s="1" t="s">
        <v>2567</v>
      </c>
      <c r="D508" s="1" t="s">
        <v>3402</v>
      </c>
      <c r="E508" s="1" t="s">
        <v>1309</v>
      </c>
      <c r="F508" s="12">
        <v>31.094999999999999</v>
      </c>
      <c r="G508" s="12">
        <v>28</v>
      </c>
      <c r="H508" s="3">
        <v>61</v>
      </c>
      <c r="I508" s="12">
        <v>66</v>
      </c>
      <c r="J508" s="12">
        <v>25.324000000000002</v>
      </c>
      <c r="K508" s="12">
        <v>23</v>
      </c>
      <c r="L508" s="12">
        <v>0</v>
      </c>
      <c r="M508" s="3">
        <v>31</v>
      </c>
      <c r="N508" s="2">
        <v>24.871794871794872</v>
      </c>
      <c r="O508" s="2">
        <v>40</v>
      </c>
      <c r="P508" s="20">
        <f t="shared" si="125"/>
        <v>94.528800000000004</v>
      </c>
      <c r="Q508" s="20">
        <f t="shared" si="126"/>
        <v>85.12</v>
      </c>
      <c r="R508" s="20">
        <f t="shared" si="127"/>
        <v>198</v>
      </c>
      <c r="S508" s="20">
        <f t="shared" si="128"/>
        <v>65.842400000000012</v>
      </c>
      <c r="T508" s="21">
        <f t="shared" si="129"/>
        <v>59.800000000000004</v>
      </c>
      <c r="U508" s="20"/>
      <c r="V508" s="20">
        <f t="shared" si="130"/>
        <v>94.24</v>
      </c>
      <c r="W508" s="20">
        <f t="shared" si="131"/>
        <v>64.666666666666671</v>
      </c>
      <c r="X508" s="20">
        <f t="shared" si="132"/>
        <v>120</v>
      </c>
      <c r="Y508" s="23" t="str">
        <f t="shared" si="133"/>
        <v>LKDRAM4</v>
      </c>
      <c r="Z508" s="23" t="str">
        <f t="shared" si="141"/>
        <v>LKDRM2</v>
      </c>
      <c r="AA508" s="23" t="str">
        <f t="shared" si="142"/>
        <v>GIR2</v>
      </c>
      <c r="AB508" s="23" t="str">
        <f t="shared" si="143"/>
        <v>RS_GIR</v>
      </c>
      <c r="AC508" s="23" t="str">
        <f t="shared" si="144"/>
        <v>GIR</v>
      </c>
      <c r="AD508" s="23" t="str">
        <f t="shared" si="145"/>
        <v>Bommrajpeth</v>
      </c>
      <c r="AE508" s="23" t="str">
        <f t="shared" si="146"/>
        <v>KSR3</v>
      </c>
    </row>
    <row r="509" spans="1:31" ht="18.75" x14ac:dyDescent="0.25">
      <c r="A509" s="1">
        <f t="shared" si="134"/>
        <v>508</v>
      </c>
      <c r="B509" s="1">
        <v>54022</v>
      </c>
      <c r="C509" s="1" t="s">
        <v>865</v>
      </c>
      <c r="D509" s="1" t="s">
        <v>3403</v>
      </c>
      <c r="E509" s="1" t="s">
        <v>2861</v>
      </c>
      <c r="F509" s="12">
        <v>31.937999999999999</v>
      </c>
      <c r="G509" s="12">
        <v>32.076000000000001</v>
      </c>
      <c r="H509" s="3">
        <v>61</v>
      </c>
      <c r="I509" s="12">
        <v>66</v>
      </c>
      <c r="J509" s="12">
        <v>25.324000000000002</v>
      </c>
      <c r="K509" s="12">
        <v>23</v>
      </c>
      <c r="L509" s="12">
        <v>0</v>
      </c>
      <c r="M509" s="3">
        <v>32</v>
      </c>
      <c r="N509" s="3">
        <v>23</v>
      </c>
      <c r="O509" s="2">
        <v>40</v>
      </c>
      <c r="P509" s="20">
        <f t="shared" si="125"/>
        <v>97.091520000000003</v>
      </c>
      <c r="Q509" s="20">
        <f t="shared" si="126"/>
        <v>97.511040000000008</v>
      </c>
      <c r="R509" s="20">
        <f t="shared" si="127"/>
        <v>198</v>
      </c>
      <c r="S509" s="20">
        <f t="shared" si="128"/>
        <v>65.842400000000012</v>
      </c>
      <c r="T509" s="21">
        <f t="shared" si="129"/>
        <v>59.800000000000004</v>
      </c>
      <c r="U509" s="20"/>
      <c r="V509" s="20">
        <f t="shared" si="130"/>
        <v>97.28</v>
      </c>
      <c r="W509" s="20">
        <f t="shared" si="131"/>
        <v>59.800000000000004</v>
      </c>
      <c r="X509" s="20">
        <f t="shared" si="132"/>
        <v>120</v>
      </c>
      <c r="Y509" s="23" t="str">
        <f t="shared" si="133"/>
        <v>LKDRAM4</v>
      </c>
      <c r="Z509" s="23" t="str">
        <f t="shared" si="141"/>
        <v>LKDRM2</v>
      </c>
      <c r="AA509" s="23" t="str">
        <f t="shared" si="142"/>
        <v>GIR</v>
      </c>
      <c r="AB509" s="23" t="str">
        <f t="shared" si="143"/>
        <v>RS_GIR</v>
      </c>
      <c r="AC509" s="23" t="str">
        <f t="shared" si="144"/>
        <v>GIR2</v>
      </c>
      <c r="AD509" s="23" t="str">
        <f t="shared" si="145"/>
        <v>Bommrajpeth</v>
      </c>
      <c r="AE509" s="23" t="str">
        <f t="shared" si="146"/>
        <v>KSR3</v>
      </c>
    </row>
    <row r="510" spans="1:31" ht="18.75" x14ac:dyDescent="0.25">
      <c r="A510" s="1">
        <f t="shared" si="134"/>
        <v>509</v>
      </c>
      <c r="B510" s="1">
        <v>52302</v>
      </c>
      <c r="C510" s="1" t="s">
        <v>2614</v>
      </c>
      <c r="D510" s="1" t="s">
        <v>3404</v>
      </c>
      <c r="E510" s="1" t="s">
        <v>1309</v>
      </c>
      <c r="F510" s="12">
        <v>33.487000000000002</v>
      </c>
      <c r="G510" s="12">
        <v>33.625</v>
      </c>
      <c r="H510" s="3">
        <v>61</v>
      </c>
      <c r="I510" s="12">
        <v>66</v>
      </c>
      <c r="J510" s="12">
        <v>25.324000000000002</v>
      </c>
      <c r="K510" s="12">
        <v>23</v>
      </c>
      <c r="L510" s="12">
        <v>0</v>
      </c>
      <c r="M510" s="3">
        <v>33</v>
      </c>
      <c r="N510" s="2">
        <v>25</v>
      </c>
      <c r="O510" s="2">
        <v>40</v>
      </c>
      <c r="P510" s="20">
        <f t="shared" si="125"/>
        <v>101.80048000000001</v>
      </c>
      <c r="Q510" s="20">
        <f t="shared" si="126"/>
        <v>102.22</v>
      </c>
      <c r="R510" s="20">
        <f t="shared" si="127"/>
        <v>198</v>
      </c>
      <c r="S510" s="20">
        <f t="shared" si="128"/>
        <v>65.842400000000012</v>
      </c>
      <c r="T510" s="21">
        <f t="shared" si="129"/>
        <v>59.800000000000004</v>
      </c>
      <c r="U510" s="20"/>
      <c r="V510" s="20">
        <f t="shared" si="130"/>
        <v>100.32000000000001</v>
      </c>
      <c r="W510" s="20">
        <f t="shared" si="131"/>
        <v>65</v>
      </c>
      <c r="X510" s="20">
        <f t="shared" si="132"/>
        <v>120</v>
      </c>
      <c r="Y510" s="23" t="str">
        <f t="shared" si="133"/>
        <v>LKDRAM4</v>
      </c>
      <c r="Z510" s="23" t="str">
        <f t="shared" si="141"/>
        <v>LKDRM2</v>
      </c>
      <c r="AA510" s="23" t="str">
        <f t="shared" si="142"/>
        <v>RS_GIR</v>
      </c>
      <c r="AB510" s="23" t="str">
        <f t="shared" si="143"/>
        <v>GIR</v>
      </c>
      <c r="AC510" s="23" t="str">
        <f t="shared" si="144"/>
        <v>GIR2</v>
      </c>
      <c r="AD510" s="23" t="str">
        <f t="shared" si="145"/>
        <v>Bommrajpeth</v>
      </c>
      <c r="AE510" s="23" t="str">
        <f t="shared" si="146"/>
        <v>KSR3</v>
      </c>
    </row>
    <row r="511" spans="1:31" ht="18.75" x14ac:dyDescent="0.25">
      <c r="A511" s="1">
        <f t="shared" si="134"/>
        <v>510</v>
      </c>
      <c r="B511" s="1">
        <v>53573</v>
      </c>
      <c r="C511" s="1" t="s">
        <v>2681</v>
      </c>
      <c r="D511" s="1" t="s">
        <v>3405</v>
      </c>
      <c r="E511" s="1" t="s">
        <v>2895</v>
      </c>
      <c r="F511" s="12">
        <v>32.284999999999997</v>
      </c>
      <c r="G511" s="12">
        <v>30.602</v>
      </c>
      <c r="H511" s="3">
        <v>56</v>
      </c>
      <c r="I511" s="12">
        <v>61</v>
      </c>
      <c r="J511" s="12">
        <v>21.7</v>
      </c>
      <c r="K511" s="12">
        <v>24</v>
      </c>
      <c r="L511" s="12">
        <v>0</v>
      </c>
      <c r="M511" s="3">
        <v>32</v>
      </c>
      <c r="N511" s="3">
        <v>23</v>
      </c>
      <c r="O511" s="3">
        <v>47</v>
      </c>
      <c r="P511" s="20">
        <f t="shared" si="125"/>
        <v>98.146399999999986</v>
      </c>
      <c r="Q511" s="20">
        <f t="shared" si="126"/>
        <v>93.030079999999998</v>
      </c>
      <c r="R511" s="20">
        <f t="shared" si="127"/>
        <v>183</v>
      </c>
      <c r="S511" s="20">
        <f t="shared" si="128"/>
        <v>56.42</v>
      </c>
      <c r="T511" s="21">
        <f t="shared" si="129"/>
        <v>62.400000000000006</v>
      </c>
      <c r="U511" s="20"/>
      <c r="V511" s="20">
        <f t="shared" si="130"/>
        <v>97.28</v>
      </c>
      <c r="W511" s="20">
        <f t="shared" si="131"/>
        <v>59.800000000000004</v>
      </c>
      <c r="X511" s="20">
        <f t="shared" si="132"/>
        <v>141</v>
      </c>
      <c r="Y511" s="23" t="str">
        <f t="shared" si="133"/>
        <v>LKDRM2</v>
      </c>
      <c r="Z511" s="23" t="str">
        <f t="shared" si="141"/>
        <v>LKDRAM4</v>
      </c>
      <c r="AA511" s="23" t="str">
        <f t="shared" si="142"/>
        <v>GIR2</v>
      </c>
      <c r="AB511" s="23" t="str">
        <f t="shared" si="143"/>
        <v>RS_GIR</v>
      </c>
      <c r="AC511" s="23" t="str">
        <f t="shared" si="144"/>
        <v>GIR</v>
      </c>
      <c r="AD511" s="23" t="str">
        <f t="shared" si="145"/>
        <v>Bommrajpeth</v>
      </c>
      <c r="AE511" s="23" t="str">
        <f t="shared" si="146"/>
        <v>KSR3</v>
      </c>
    </row>
    <row r="512" spans="1:31" ht="18.75" x14ac:dyDescent="0.25">
      <c r="A512" s="1">
        <f t="shared" si="134"/>
        <v>511</v>
      </c>
      <c r="B512" s="1">
        <v>53513</v>
      </c>
      <c r="C512" s="1" t="s">
        <v>2679</v>
      </c>
      <c r="D512" s="1" t="s">
        <v>3406</v>
      </c>
      <c r="E512" s="1" t="s">
        <v>2856</v>
      </c>
      <c r="F512" s="12">
        <v>26.231000000000002</v>
      </c>
      <c r="G512" s="12">
        <v>27.591999999999999</v>
      </c>
      <c r="H512" s="3">
        <v>57</v>
      </c>
      <c r="I512" s="12">
        <v>62</v>
      </c>
      <c r="J512" s="12">
        <v>36.000999999999998</v>
      </c>
      <c r="K512" s="12">
        <v>38</v>
      </c>
      <c r="L512" s="12">
        <v>0</v>
      </c>
      <c r="M512" s="3">
        <v>26</v>
      </c>
      <c r="N512" s="3">
        <v>38</v>
      </c>
      <c r="O512" s="3">
        <v>43</v>
      </c>
      <c r="P512" s="20">
        <f t="shared" si="125"/>
        <v>79.74224000000001</v>
      </c>
      <c r="Q512" s="20">
        <f t="shared" si="126"/>
        <v>83.879679999999993</v>
      </c>
      <c r="R512" s="20">
        <f t="shared" si="127"/>
        <v>186</v>
      </c>
      <c r="S512" s="20">
        <f t="shared" si="128"/>
        <v>93.602599999999995</v>
      </c>
      <c r="T512" s="21">
        <f t="shared" si="129"/>
        <v>98.8</v>
      </c>
      <c r="U512" s="20"/>
      <c r="V512" s="20">
        <f t="shared" si="130"/>
        <v>79.040000000000006</v>
      </c>
      <c r="W512" s="20">
        <f t="shared" si="131"/>
        <v>98.8</v>
      </c>
      <c r="X512" s="20">
        <f t="shared" si="132"/>
        <v>129</v>
      </c>
      <c r="Y512" s="23" t="str">
        <f t="shared" si="133"/>
        <v>RS_GIR</v>
      </c>
      <c r="Z512" s="23" t="str">
        <f t="shared" si="141"/>
        <v>GIR2</v>
      </c>
      <c r="AA512" s="23" t="str">
        <f t="shared" si="142"/>
        <v>LKDRM2</v>
      </c>
      <c r="AB512" s="23" t="str">
        <f t="shared" si="143"/>
        <v>LKDRAM4</v>
      </c>
      <c r="AC512" s="23" t="str">
        <f t="shared" si="144"/>
        <v>LKDRAM4</v>
      </c>
      <c r="AD512" s="23" t="str">
        <f t="shared" si="145"/>
        <v>Bommrajpeth</v>
      </c>
      <c r="AE512" s="23" t="str">
        <f t="shared" si="146"/>
        <v>KSR3</v>
      </c>
    </row>
    <row r="513" spans="1:31" ht="18.75" x14ac:dyDescent="0.25">
      <c r="A513" s="1">
        <f t="shared" si="134"/>
        <v>512</v>
      </c>
      <c r="B513" s="1">
        <v>24618</v>
      </c>
      <c r="C513" s="1" t="s">
        <v>1325</v>
      </c>
      <c r="D513" s="1" t="s">
        <v>3407</v>
      </c>
      <c r="E513" s="1" t="s">
        <v>2260</v>
      </c>
      <c r="F513" s="12">
        <v>26.742000000000001</v>
      </c>
      <c r="G513" s="12">
        <v>26.881</v>
      </c>
      <c r="H513" s="3">
        <v>51</v>
      </c>
      <c r="I513" s="12">
        <v>56</v>
      </c>
      <c r="J513" s="12">
        <v>30</v>
      </c>
      <c r="K513" s="12">
        <v>32</v>
      </c>
      <c r="L513" s="12">
        <v>0</v>
      </c>
      <c r="M513" s="3">
        <v>27</v>
      </c>
      <c r="N513" s="3">
        <v>28</v>
      </c>
      <c r="O513" s="3">
        <v>40</v>
      </c>
      <c r="P513" s="20">
        <f t="shared" si="125"/>
        <v>81.295680000000004</v>
      </c>
      <c r="Q513" s="20">
        <f t="shared" si="126"/>
        <v>81.718240000000009</v>
      </c>
      <c r="R513" s="20">
        <f t="shared" si="127"/>
        <v>168</v>
      </c>
      <c r="S513" s="20">
        <f t="shared" si="128"/>
        <v>78</v>
      </c>
      <c r="T513" s="21">
        <f t="shared" si="129"/>
        <v>83.2</v>
      </c>
      <c r="U513" s="20"/>
      <c r="V513" s="20">
        <f t="shared" si="130"/>
        <v>82.08</v>
      </c>
      <c r="W513" s="20">
        <f t="shared" si="131"/>
        <v>72.8</v>
      </c>
      <c r="X513" s="20">
        <f t="shared" si="132"/>
        <v>120</v>
      </c>
      <c r="Y513" s="23" t="str">
        <f t="shared" si="133"/>
        <v>Solakpalli</v>
      </c>
      <c r="Z513" s="23" t="str">
        <f t="shared" si="141"/>
        <v>GIR</v>
      </c>
      <c r="AA513" s="23" t="str">
        <f t="shared" si="142"/>
        <v>GIR2</v>
      </c>
      <c r="AB513" s="23" t="str">
        <f t="shared" si="143"/>
        <v>RS_GIR</v>
      </c>
      <c r="AC513" s="23" t="str">
        <f t="shared" si="144"/>
        <v>LKDRAM4</v>
      </c>
      <c r="AD513" s="23" t="str">
        <f t="shared" si="145"/>
        <v>Bommrajpeth</v>
      </c>
      <c r="AE513" s="23" t="str">
        <f t="shared" si="146"/>
        <v>KSR3</v>
      </c>
    </row>
    <row r="514" spans="1:31" ht="18.75" x14ac:dyDescent="0.25">
      <c r="A514" s="1">
        <f t="shared" si="134"/>
        <v>513</v>
      </c>
      <c r="B514" s="1">
        <v>53797</v>
      </c>
      <c r="C514" s="1" t="s">
        <v>997</v>
      </c>
      <c r="D514" s="1" t="s">
        <v>3408</v>
      </c>
      <c r="E514" s="1" t="s">
        <v>2879</v>
      </c>
      <c r="F514" s="12">
        <v>39.070999999999998</v>
      </c>
      <c r="G514" s="12">
        <v>36</v>
      </c>
      <c r="H514" s="2">
        <v>54.83</v>
      </c>
      <c r="I514" s="12">
        <v>62.83</v>
      </c>
      <c r="J514" s="12">
        <v>27.257000000000001</v>
      </c>
      <c r="K514" s="12">
        <v>27.888000000000002</v>
      </c>
      <c r="L514" s="12">
        <v>0</v>
      </c>
      <c r="M514" s="3">
        <v>39</v>
      </c>
      <c r="N514" s="3">
        <v>30</v>
      </c>
      <c r="O514" s="2">
        <v>53</v>
      </c>
      <c r="P514" s="20">
        <f t="shared" si="125"/>
        <v>118.77583999999999</v>
      </c>
      <c r="Q514" s="20">
        <f t="shared" si="126"/>
        <v>109.44</v>
      </c>
      <c r="R514" s="20">
        <f t="shared" si="127"/>
        <v>188.49</v>
      </c>
      <c r="S514" s="20">
        <f t="shared" si="128"/>
        <v>70.868200000000002</v>
      </c>
      <c r="T514" s="21">
        <f t="shared" si="129"/>
        <v>72.508800000000008</v>
      </c>
      <c r="U514" s="20"/>
      <c r="V514" s="20">
        <f t="shared" si="130"/>
        <v>118.56</v>
      </c>
      <c r="W514" s="20">
        <f t="shared" si="131"/>
        <v>78</v>
      </c>
      <c r="X514" s="20">
        <f t="shared" si="132"/>
        <v>159</v>
      </c>
      <c r="Y514" s="23" t="str">
        <f t="shared" si="133"/>
        <v>LKDRM2</v>
      </c>
      <c r="Z514" s="23" t="str">
        <f t="shared" si="141"/>
        <v>Solakpalli</v>
      </c>
      <c r="AA514" s="23" t="str">
        <f t="shared" si="142"/>
        <v>GIR2</v>
      </c>
      <c r="AB514" s="23" t="str">
        <f t="shared" si="143"/>
        <v>RS_GIR</v>
      </c>
      <c r="AC514" s="23" t="str">
        <f t="shared" si="144"/>
        <v>GIR</v>
      </c>
      <c r="AD514" s="23" t="str">
        <f t="shared" si="145"/>
        <v>Bommrajpeth</v>
      </c>
      <c r="AE514" s="23" t="str">
        <f t="shared" si="146"/>
        <v>KSR3</v>
      </c>
    </row>
    <row r="515" spans="1:31" ht="18.75" x14ac:dyDescent="0.25">
      <c r="A515" s="1">
        <f t="shared" si="134"/>
        <v>514</v>
      </c>
      <c r="B515" s="1">
        <v>49279</v>
      </c>
      <c r="C515" s="1" t="s">
        <v>167</v>
      </c>
      <c r="D515" s="1" t="s">
        <v>3409</v>
      </c>
      <c r="E515" s="1" t="s">
        <v>1369</v>
      </c>
      <c r="F515" s="13">
        <v>12.93</v>
      </c>
      <c r="G515" s="13">
        <v>13.068</v>
      </c>
      <c r="H515" s="6">
        <v>0</v>
      </c>
      <c r="I515" s="13">
        <v>44.555</v>
      </c>
      <c r="J515" s="13">
        <v>44.639000000000003</v>
      </c>
      <c r="K515" s="13">
        <v>44.115000000000002</v>
      </c>
      <c r="L515" s="13">
        <v>0</v>
      </c>
      <c r="M515" s="6">
        <v>0</v>
      </c>
      <c r="N515" s="5">
        <v>28</v>
      </c>
      <c r="O515" s="5">
        <v>32</v>
      </c>
      <c r="P515" s="20">
        <f t="shared" ref="P515:P578" si="147">F515*3.04</f>
        <v>39.307200000000002</v>
      </c>
      <c r="Q515" s="20">
        <f t="shared" ref="Q515:Q578" si="148">G515*3.04</f>
        <v>39.72672</v>
      </c>
      <c r="R515" s="20">
        <f t="shared" ref="R515:R578" si="149">I515*3</f>
        <v>133.66499999999999</v>
      </c>
      <c r="S515" s="20">
        <f t="shared" ref="S515:S553" si="150">J515*2.6</f>
        <v>116.06140000000001</v>
      </c>
      <c r="T515" s="21">
        <f t="shared" ref="T515:T553" si="151">K515*2.6</f>
        <v>114.69900000000001</v>
      </c>
      <c r="U515" s="20"/>
      <c r="V515" s="20"/>
      <c r="W515" s="20">
        <f t="shared" ref="W515:W578" si="152">N515*2.6</f>
        <v>72.8</v>
      </c>
      <c r="X515" s="20">
        <f t="shared" ref="X515:X567" si="153">O515*3</f>
        <v>96</v>
      </c>
      <c r="Y515" s="23" t="str">
        <f t="shared" ref="Y515:Y578" si="154">INDEX($P$1:$X$1,MATCH(MIN(P515:X515),P515:X515,0))</f>
        <v>GIR</v>
      </c>
      <c r="Z515" s="23" t="str">
        <f>INDEX($P$1:$X$1,MATCH(LARGE(P515:X515,4),P515:X515,0))</f>
        <v>Bommrajpeth</v>
      </c>
      <c r="AA515" s="23" t="str">
        <f>INDEX($P$1:$X$1,MATCH(LARGE(P515:X515,3),P515:X515,0))</f>
        <v>LKDRAM4</v>
      </c>
      <c r="AB515" s="23" t="str">
        <f>INDEX($P$1:$X$1,MATCH(LARGE(P515:X515,2),P515:X515,0))</f>
        <v>LKDRM2</v>
      </c>
      <c r="AC515" s="23" t="str">
        <f>INDEX($P$1:$X$1,MATCH(MAX(P515:X515),P515:X515,0))</f>
        <v>KSR3</v>
      </c>
    </row>
    <row r="516" spans="1:31" ht="18.75" x14ac:dyDescent="0.25">
      <c r="A516" s="1">
        <f t="shared" ref="A516:A579" si="155">A515+1</f>
        <v>515</v>
      </c>
      <c r="B516" s="1">
        <v>36766</v>
      </c>
      <c r="C516" s="1" t="s">
        <v>55</v>
      </c>
      <c r="D516" s="1" t="s">
        <v>3409</v>
      </c>
      <c r="E516" s="1" t="s">
        <v>2712</v>
      </c>
      <c r="F516" s="13">
        <v>17.183</v>
      </c>
      <c r="G516" s="13">
        <v>17.321999999999999</v>
      </c>
      <c r="H516" s="6">
        <v>0</v>
      </c>
      <c r="I516" s="13">
        <v>51.69</v>
      </c>
      <c r="J516" s="13">
        <v>39.11</v>
      </c>
      <c r="K516" s="13">
        <v>38.585999999999999</v>
      </c>
      <c r="L516" s="13">
        <v>0</v>
      </c>
      <c r="M516" s="6">
        <v>0</v>
      </c>
      <c r="N516" s="5">
        <v>31.666666666666668</v>
      </c>
      <c r="O516" s="5">
        <v>27</v>
      </c>
      <c r="P516" s="20">
        <f t="shared" si="147"/>
        <v>52.236319999999999</v>
      </c>
      <c r="Q516" s="20">
        <f t="shared" si="148"/>
        <v>52.658879999999996</v>
      </c>
      <c r="R516" s="20">
        <f t="shared" si="149"/>
        <v>155.07</v>
      </c>
      <c r="S516" s="20">
        <f t="shared" si="150"/>
        <v>101.68600000000001</v>
      </c>
      <c r="T516" s="21">
        <f t="shared" si="151"/>
        <v>100.3236</v>
      </c>
      <c r="U516" s="20"/>
      <c r="V516" s="20"/>
      <c r="W516" s="20">
        <f t="shared" si="152"/>
        <v>82.333333333333343</v>
      </c>
      <c r="X516" s="20">
        <f t="shared" si="153"/>
        <v>81</v>
      </c>
      <c r="Y516" s="23" t="str">
        <f t="shared" si="154"/>
        <v>GIR</v>
      </c>
      <c r="Z516" s="23" t="str">
        <f>INDEX($P$1:$X$1,MATCH(LARGE(P516:X516,4),P516:X516,0))</f>
        <v>Solakpalli</v>
      </c>
      <c r="AA516" s="23" t="str">
        <f>INDEX($P$1:$X$1,MATCH(LARGE(P516:X516,3),P516:X516,0))</f>
        <v>LKDRAM4</v>
      </c>
      <c r="AB516" s="23" t="str">
        <f>INDEX($P$1:$X$1,MATCH(LARGE(P516:X516,2),P516:X516,0))</f>
        <v>LKDRM2</v>
      </c>
      <c r="AC516" s="23" t="str">
        <f>INDEX($P$1:$X$1,MATCH(MAX(P516:X516),P516:X516,0))</f>
        <v>KSR3</v>
      </c>
    </row>
    <row r="517" spans="1:31" ht="18.75" x14ac:dyDescent="0.25">
      <c r="A517" s="1">
        <f t="shared" si="155"/>
        <v>516</v>
      </c>
      <c r="B517" s="1">
        <v>46086</v>
      </c>
      <c r="C517" s="1" t="s">
        <v>1785</v>
      </c>
      <c r="D517" s="1" t="s">
        <v>3410</v>
      </c>
      <c r="E517" s="1" t="s">
        <v>2771</v>
      </c>
      <c r="F517" s="13">
        <v>18.375</v>
      </c>
      <c r="G517" s="13">
        <v>18.513000000000002</v>
      </c>
      <c r="H517" s="6">
        <v>0</v>
      </c>
      <c r="I517" s="13">
        <v>0</v>
      </c>
      <c r="J517" s="13">
        <v>34.472999999999999</v>
      </c>
      <c r="K517" s="13">
        <v>37</v>
      </c>
      <c r="L517" s="13">
        <v>0</v>
      </c>
      <c r="M517" s="5">
        <v>19</v>
      </c>
      <c r="N517" s="5">
        <v>18</v>
      </c>
      <c r="O517" s="6">
        <v>0</v>
      </c>
      <c r="P517" s="20">
        <f t="shared" si="147"/>
        <v>55.86</v>
      </c>
      <c r="Q517" s="20">
        <f t="shared" si="148"/>
        <v>56.279520000000005</v>
      </c>
      <c r="R517" s="20"/>
      <c r="S517" s="20">
        <f t="shared" si="150"/>
        <v>89.629800000000003</v>
      </c>
      <c r="T517" s="21">
        <f t="shared" si="151"/>
        <v>96.2</v>
      </c>
      <c r="U517" s="20"/>
      <c r="V517" s="20">
        <f t="shared" ref="V517:V578" si="156">M517*3.04</f>
        <v>57.76</v>
      </c>
      <c r="W517" s="20">
        <f t="shared" si="152"/>
        <v>46.800000000000004</v>
      </c>
      <c r="X517" s="20"/>
      <c r="Y517" s="23" t="str">
        <f t="shared" si="154"/>
        <v>Solakpalli</v>
      </c>
      <c r="Z517" s="23" t="str">
        <f>INDEX($P$1:$X$1,MATCH(LARGE(P517:X517,3),P517:X517,0))</f>
        <v>RS_GIR</v>
      </c>
      <c r="AA517" s="23" t="str">
        <f>INDEX($P$1:$X$1,MATCH(LARGE(P517:X517,2),P517:X517,0))</f>
        <v>LKDRM2</v>
      </c>
      <c r="AB517" s="23" t="str">
        <f>INDEX($P$1:$X$1,MATCH(MAX(P517:X517),P517:X517,0))</f>
        <v>LKDRAM4</v>
      </c>
      <c r="AC517"/>
    </row>
    <row r="518" spans="1:31" ht="18.75" x14ac:dyDescent="0.25">
      <c r="A518" s="1">
        <f t="shared" si="155"/>
        <v>517</v>
      </c>
      <c r="B518" s="1">
        <v>14575</v>
      </c>
      <c r="C518" s="1" t="s">
        <v>22</v>
      </c>
      <c r="D518" s="1" t="s">
        <v>3411</v>
      </c>
      <c r="E518" s="1" t="s">
        <v>1464</v>
      </c>
      <c r="F518" s="13">
        <v>25.841000000000001</v>
      </c>
      <c r="G518" s="13">
        <v>25.98</v>
      </c>
      <c r="H518" s="5">
        <v>38.423999999999999</v>
      </c>
      <c r="I518" s="13">
        <v>46.423999999999999</v>
      </c>
      <c r="J518" s="13">
        <v>47.725000000000001</v>
      </c>
      <c r="K518" s="13">
        <v>49</v>
      </c>
      <c r="L518" s="13">
        <v>0</v>
      </c>
      <c r="M518" s="5">
        <v>27</v>
      </c>
      <c r="N518" s="5">
        <v>32</v>
      </c>
      <c r="O518" s="5">
        <v>28</v>
      </c>
      <c r="P518" s="20">
        <f t="shared" si="147"/>
        <v>78.556640000000002</v>
      </c>
      <c r="Q518" s="20">
        <f t="shared" si="148"/>
        <v>78.979200000000006</v>
      </c>
      <c r="R518" s="20">
        <f t="shared" si="149"/>
        <v>139.27199999999999</v>
      </c>
      <c r="S518" s="20">
        <f t="shared" si="150"/>
        <v>124.08500000000001</v>
      </c>
      <c r="T518" s="21">
        <f t="shared" si="151"/>
        <v>127.4</v>
      </c>
      <c r="U518" s="20"/>
      <c r="V518" s="20">
        <f t="shared" si="156"/>
        <v>82.08</v>
      </c>
      <c r="W518" s="20">
        <f t="shared" si="152"/>
        <v>83.2</v>
      </c>
      <c r="X518" s="20">
        <f t="shared" si="153"/>
        <v>84</v>
      </c>
      <c r="Y518" s="23" t="str">
        <f t="shared" si="154"/>
        <v>GIR</v>
      </c>
      <c r="Z518" s="23" t="str">
        <f>INDEX($P$1:$X$1,MATCH(LARGE(P518:X518,6),P518:X518,0))</f>
        <v>RS_GIR</v>
      </c>
      <c r="AA518" s="23" t="str">
        <f>INDEX($P$1:$X$1,MATCH(LARGE(P518:X518,5),P518:X518,0))</f>
        <v>Solakpalli</v>
      </c>
      <c r="AB518" s="23" t="str">
        <f>INDEX($P$1:$X$1,MATCH(LARGE(P518:X518,4),P518:X518,0))</f>
        <v>Bommrajpeth</v>
      </c>
      <c r="AC518" s="23" t="str">
        <f>INDEX($P$1:$X$1,MATCH(LARGE(P518:X518,3),P518:X518,0))</f>
        <v>LKDRM2</v>
      </c>
      <c r="AD518" s="23" t="str">
        <f>INDEX($P$1:$X$1,MATCH(LARGE(P518:X518,2),P518:X518,0))</f>
        <v>LKDRAM4</v>
      </c>
      <c r="AE518" s="23" t="str">
        <f>INDEX($P$1:$X$1,MATCH(MAX(P518:X518),P518:X518,0))</f>
        <v>KSR3</v>
      </c>
    </row>
    <row r="519" spans="1:31" ht="18.75" x14ac:dyDescent="0.25">
      <c r="A519" s="1">
        <f t="shared" si="155"/>
        <v>518</v>
      </c>
      <c r="B519" s="1">
        <v>11935</v>
      </c>
      <c r="C519" s="1" t="s">
        <v>1128</v>
      </c>
      <c r="D519" s="1" t="s">
        <v>3412</v>
      </c>
      <c r="E519" s="1" t="s">
        <v>2705</v>
      </c>
      <c r="F519" s="13">
        <v>5.9050000000000002</v>
      </c>
      <c r="G519" s="13">
        <v>4.9320000000000004</v>
      </c>
      <c r="H519" s="6">
        <v>0</v>
      </c>
      <c r="I519" s="13">
        <v>52.225999999999999</v>
      </c>
      <c r="J519" s="13">
        <v>40.167000000000002</v>
      </c>
      <c r="K519" s="13">
        <v>39.643000000000001</v>
      </c>
      <c r="L519" s="13">
        <v>0</v>
      </c>
      <c r="M519" s="6">
        <v>0</v>
      </c>
      <c r="N519" s="5">
        <v>32</v>
      </c>
      <c r="O519" s="6">
        <v>0</v>
      </c>
      <c r="P519" s="20">
        <f t="shared" si="147"/>
        <v>17.9512</v>
      </c>
      <c r="Q519" s="20">
        <f t="shared" si="148"/>
        <v>14.993280000000002</v>
      </c>
      <c r="R519" s="20">
        <f t="shared" si="149"/>
        <v>156.678</v>
      </c>
      <c r="S519" s="20">
        <f t="shared" si="150"/>
        <v>104.4342</v>
      </c>
      <c r="T519" s="21">
        <f t="shared" si="151"/>
        <v>103.07180000000001</v>
      </c>
      <c r="U519" s="20"/>
      <c r="V519" s="20"/>
      <c r="W519" s="20">
        <f t="shared" si="152"/>
        <v>83.2</v>
      </c>
      <c r="X519" s="20"/>
      <c r="Y519" s="23" t="str">
        <f t="shared" si="154"/>
        <v>GIR2</v>
      </c>
      <c r="Z519" s="23" t="str">
        <f>INDEX($P$1:$X$1,MATCH(LARGE(P519:X519,3),P519:X519,0))</f>
        <v>LKDRAM4</v>
      </c>
      <c r="AA519" s="23" t="str">
        <f>INDEX($P$1:$X$1,MATCH(LARGE(P519:X519,2),P519:X519,0))</f>
        <v>LKDRM2</v>
      </c>
      <c r="AB519" s="23" t="str">
        <f>INDEX($P$1:$X$1,MATCH(MAX(P519:X519),P519:X519,0))</f>
        <v>KSR3</v>
      </c>
      <c r="AC519"/>
    </row>
    <row r="520" spans="1:31" ht="18.75" x14ac:dyDescent="0.25">
      <c r="A520" s="1">
        <f t="shared" si="155"/>
        <v>519</v>
      </c>
      <c r="B520" s="1">
        <v>36877</v>
      </c>
      <c r="C520" s="1" t="s">
        <v>97</v>
      </c>
      <c r="D520" s="1" t="s">
        <v>98</v>
      </c>
      <c r="E520" s="1" t="s">
        <v>1681</v>
      </c>
      <c r="F520" s="13">
        <v>20.66</v>
      </c>
      <c r="G520" s="13">
        <v>20.798999999999999</v>
      </c>
      <c r="H520" s="5">
        <v>35.762</v>
      </c>
      <c r="I520" s="13">
        <v>43.762</v>
      </c>
      <c r="J520" s="13">
        <v>48</v>
      </c>
      <c r="K520" s="13">
        <v>50</v>
      </c>
      <c r="L520" s="13">
        <v>0</v>
      </c>
      <c r="M520" s="5">
        <v>21.5</v>
      </c>
      <c r="N520" s="5">
        <v>25</v>
      </c>
      <c r="O520" s="6">
        <v>0</v>
      </c>
      <c r="P520" s="20">
        <f t="shared" si="147"/>
        <v>62.806400000000004</v>
      </c>
      <c r="Q520" s="20">
        <f t="shared" si="148"/>
        <v>63.228960000000001</v>
      </c>
      <c r="R520" s="20">
        <f t="shared" si="149"/>
        <v>131.286</v>
      </c>
      <c r="S520" s="20">
        <f t="shared" si="150"/>
        <v>124.80000000000001</v>
      </c>
      <c r="T520" s="21">
        <f t="shared" si="151"/>
        <v>130</v>
      </c>
      <c r="U520" s="20"/>
      <c r="V520" s="20">
        <f t="shared" si="156"/>
        <v>65.36</v>
      </c>
      <c r="W520" s="20">
        <f t="shared" si="152"/>
        <v>65</v>
      </c>
      <c r="X520" s="20"/>
      <c r="Y520" s="23" t="str">
        <f t="shared" si="154"/>
        <v>GIR</v>
      </c>
      <c r="Z520" s="23" t="str">
        <f>INDEX($P$1:$X$1,MATCH(LARGE(P520:X520,4),P520:X520,0))</f>
        <v>RS_GIR</v>
      </c>
      <c r="AA520" s="23" t="str">
        <f>INDEX($P$1:$X$1,MATCH(LARGE(P520:X520,3),P520:X520,0))</f>
        <v>LKDRM2</v>
      </c>
      <c r="AB520" s="23" t="str">
        <f>INDEX($P$1:$X$1,MATCH(LARGE(P520:X520,2),P520:X520,0))</f>
        <v>LKDRAM4</v>
      </c>
      <c r="AC520" s="23" t="str">
        <f>INDEX($P$1:$X$1,MATCH(MAX(P520:X520),P520:X520,0))</f>
        <v>KSR3</v>
      </c>
    </row>
    <row r="521" spans="1:31" ht="18.75" x14ac:dyDescent="0.25">
      <c r="A521" s="1">
        <f t="shared" si="155"/>
        <v>520</v>
      </c>
      <c r="B521" s="1">
        <v>51395</v>
      </c>
      <c r="C521" s="1" t="s">
        <v>2476</v>
      </c>
      <c r="D521" s="1" t="s">
        <v>3413</v>
      </c>
      <c r="E521" s="1" t="s">
        <v>2748</v>
      </c>
      <c r="F521" s="13">
        <v>9.3569999999999993</v>
      </c>
      <c r="G521" s="13">
        <v>9.4949999999999992</v>
      </c>
      <c r="H521" s="6">
        <v>0</v>
      </c>
      <c r="I521" s="13">
        <v>42.253</v>
      </c>
      <c r="J521" s="13">
        <v>43.088999999999999</v>
      </c>
      <c r="K521" s="13">
        <v>42.564999999999998</v>
      </c>
      <c r="L521" s="13">
        <v>0</v>
      </c>
      <c r="M521" s="6">
        <v>0</v>
      </c>
      <c r="N521" s="5">
        <v>23</v>
      </c>
      <c r="O521" s="6">
        <v>0</v>
      </c>
      <c r="P521" s="20">
        <f t="shared" si="147"/>
        <v>28.445279999999997</v>
      </c>
      <c r="Q521" s="20">
        <f t="shared" si="148"/>
        <v>28.864799999999999</v>
      </c>
      <c r="R521" s="20">
        <f t="shared" si="149"/>
        <v>126.759</v>
      </c>
      <c r="S521" s="20">
        <f t="shared" si="150"/>
        <v>112.0314</v>
      </c>
      <c r="T521" s="21">
        <f t="shared" si="151"/>
        <v>110.669</v>
      </c>
      <c r="U521" s="20"/>
      <c r="V521" s="20"/>
      <c r="W521" s="20">
        <f t="shared" si="152"/>
        <v>59.800000000000004</v>
      </c>
      <c r="X521" s="20"/>
      <c r="Y521" s="23" t="str">
        <f t="shared" si="154"/>
        <v>GIR</v>
      </c>
      <c r="Z521" s="23" t="str">
        <f>INDEX($P$1:$X$1,MATCH(LARGE(P521:X521,3),P521:X521,0))</f>
        <v>LKDRAM4</v>
      </c>
      <c r="AA521" s="23" t="str">
        <f>INDEX($P$1:$X$1,MATCH(LARGE(P521:X521,2),P521:X521,0))</f>
        <v>LKDRM2</v>
      </c>
      <c r="AB521" s="23" t="str">
        <f>INDEX($P$1:$X$1,MATCH(MAX(P521:X521),P521:X521,0))</f>
        <v>KSR3</v>
      </c>
      <c r="AC521"/>
    </row>
    <row r="522" spans="1:31" ht="18.75" x14ac:dyDescent="0.25">
      <c r="A522" s="1">
        <f t="shared" si="155"/>
        <v>521</v>
      </c>
      <c r="B522" s="1">
        <v>14512</v>
      </c>
      <c r="C522" s="1" t="s">
        <v>483</v>
      </c>
      <c r="D522" s="1" t="s">
        <v>3414</v>
      </c>
      <c r="E522" s="1" t="s">
        <v>1464</v>
      </c>
      <c r="F522" s="13">
        <v>25.808</v>
      </c>
      <c r="G522" s="13">
        <v>25.946000000000002</v>
      </c>
      <c r="H522" s="5">
        <v>37.783000000000001</v>
      </c>
      <c r="I522" s="13">
        <v>45.783000000000001</v>
      </c>
      <c r="J522" s="13">
        <v>48.195</v>
      </c>
      <c r="K522" s="13">
        <v>50</v>
      </c>
      <c r="L522" s="13">
        <v>0</v>
      </c>
      <c r="M522" s="5">
        <v>27</v>
      </c>
      <c r="N522" s="5">
        <v>32</v>
      </c>
      <c r="O522" s="5">
        <v>28</v>
      </c>
      <c r="P522" s="20">
        <f t="shared" si="147"/>
        <v>78.456320000000005</v>
      </c>
      <c r="Q522" s="20">
        <f t="shared" si="148"/>
        <v>78.875840000000011</v>
      </c>
      <c r="R522" s="20">
        <f t="shared" si="149"/>
        <v>137.34899999999999</v>
      </c>
      <c r="S522" s="20">
        <f t="shared" si="150"/>
        <v>125.307</v>
      </c>
      <c r="T522" s="21">
        <f t="shared" si="151"/>
        <v>130</v>
      </c>
      <c r="U522" s="20"/>
      <c r="V522" s="20">
        <f t="shared" si="156"/>
        <v>82.08</v>
      </c>
      <c r="W522" s="20">
        <f t="shared" si="152"/>
        <v>83.2</v>
      </c>
      <c r="X522" s="20">
        <f t="shared" si="153"/>
        <v>84</v>
      </c>
      <c r="Y522" s="23" t="str">
        <f t="shared" si="154"/>
        <v>GIR</v>
      </c>
      <c r="Z522" s="23" t="str">
        <f>INDEX($P$1:$X$1,MATCH(LARGE(P522:X522,6),P522:X522,0))</f>
        <v>RS_GIR</v>
      </c>
      <c r="AA522" s="23" t="str">
        <f>INDEX($P$1:$X$1,MATCH(LARGE(P522:X522,5),P522:X522,0))</f>
        <v>Solakpalli</v>
      </c>
      <c r="AB522" s="23" t="str">
        <f>INDEX($P$1:$X$1,MATCH(LARGE(P522:X522,4),P522:X522,0))</f>
        <v>Bommrajpeth</v>
      </c>
      <c r="AC522" s="23" t="str">
        <f>INDEX($P$1:$X$1,MATCH(LARGE(P522:X522,3),P522:X522,0))</f>
        <v>LKDRM2</v>
      </c>
      <c r="AD522" s="23" t="str">
        <f>INDEX($P$1:$X$1,MATCH(LARGE(P522:X522,2),P522:X522,0))</f>
        <v>LKDRAM4</v>
      </c>
      <c r="AE522" s="23" t="str">
        <f>INDEX($P$1:$X$1,MATCH(MAX(P522:X522),P522:X522,0))</f>
        <v>KSR3</v>
      </c>
    </row>
    <row r="523" spans="1:31" ht="18.75" x14ac:dyDescent="0.25">
      <c r="A523" s="1">
        <f t="shared" si="155"/>
        <v>522</v>
      </c>
      <c r="B523" s="1">
        <v>7331</v>
      </c>
      <c r="C523" s="1" t="s">
        <v>1092</v>
      </c>
      <c r="D523" s="1" t="s">
        <v>3415</v>
      </c>
      <c r="E523" s="1" t="s">
        <v>1369</v>
      </c>
      <c r="F523" s="13">
        <v>17.007999999999999</v>
      </c>
      <c r="G523" s="13">
        <v>17.146999999999998</v>
      </c>
      <c r="H523" s="5">
        <v>31.1</v>
      </c>
      <c r="I523" s="13">
        <v>38.484000000000002</v>
      </c>
      <c r="J523" s="13">
        <v>47.753999999999998</v>
      </c>
      <c r="K523" s="13">
        <v>47.23</v>
      </c>
      <c r="L523" s="13">
        <v>0</v>
      </c>
      <c r="M523" s="6">
        <v>0</v>
      </c>
      <c r="N523" s="5">
        <v>22</v>
      </c>
      <c r="O523" s="5">
        <v>32</v>
      </c>
      <c r="P523" s="20">
        <f t="shared" si="147"/>
        <v>51.704319999999996</v>
      </c>
      <c r="Q523" s="20">
        <f t="shared" si="148"/>
        <v>52.126879999999993</v>
      </c>
      <c r="R523" s="20">
        <f t="shared" si="149"/>
        <v>115.452</v>
      </c>
      <c r="S523" s="20">
        <f t="shared" si="150"/>
        <v>124.1604</v>
      </c>
      <c r="T523" s="21">
        <f t="shared" si="151"/>
        <v>122.798</v>
      </c>
      <c r="U523" s="20"/>
      <c r="V523" s="20"/>
      <c r="W523" s="20">
        <f t="shared" si="152"/>
        <v>57.2</v>
      </c>
      <c r="X523" s="20">
        <f t="shared" si="153"/>
        <v>96</v>
      </c>
      <c r="Y523" s="23" t="str">
        <f t="shared" si="154"/>
        <v>GIR</v>
      </c>
      <c r="Z523" s="23" t="str">
        <f>INDEX($P$1:$X$1,MATCH(LARGE(P523:X523,4),P523:X523,0))</f>
        <v>Bommrajpeth</v>
      </c>
      <c r="AA523" s="23" t="str">
        <f>INDEX($P$1:$X$1,MATCH(LARGE(P523:X523,3),P523:X523,0))</f>
        <v>KSR3</v>
      </c>
      <c r="AB523" s="23" t="str">
        <f>INDEX($P$1:$X$1,MATCH(LARGE(P523:X523,2),P523:X523,0))</f>
        <v>LKDRAM4</v>
      </c>
      <c r="AC523" s="23" t="str">
        <f>INDEX($P$1:$X$1,MATCH(MAX(P523:X523),P523:X523,0))</f>
        <v>LKDRM2</v>
      </c>
    </row>
    <row r="524" spans="1:31" ht="18.75" x14ac:dyDescent="0.25">
      <c r="A524" s="1">
        <f t="shared" si="155"/>
        <v>523</v>
      </c>
      <c r="B524" s="1">
        <v>42923</v>
      </c>
      <c r="C524" s="1" t="s">
        <v>1702</v>
      </c>
      <c r="D524" s="1" t="s">
        <v>3416</v>
      </c>
      <c r="E524" s="1" t="s">
        <v>2771</v>
      </c>
      <c r="F524" s="13">
        <v>17.757999999999999</v>
      </c>
      <c r="G524" s="13">
        <v>17.896000000000001</v>
      </c>
      <c r="H524" s="6">
        <v>0</v>
      </c>
      <c r="I524" s="13">
        <v>35.792000000000002</v>
      </c>
      <c r="J524" s="13">
        <v>49.816000000000003</v>
      </c>
      <c r="K524" s="13">
        <v>49.292000000000002</v>
      </c>
      <c r="L524" s="13">
        <v>0</v>
      </c>
      <c r="M524" s="6">
        <v>0</v>
      </c>
      <c r="N524" s="5">
        <v>18</v>
      </c>
      <c r="O524" s="6">
        <v>0</v>
      </c>
      <c r="P524" s="20">
        <f t="shared" si="147"/>
        <v>53.984319999999997</v>
      </c>
      <c r="Q524" s="20">
        <f t="shared" si="148"/>
        <v>54.403840000000002</v>
      </c>
      <c r="R524" s="20">
        <f t="shared" si="149"/>
        <v>107.376</v>
      </c>
      <c r="S524" s="20">
        <f t="shared" si="150"/>
        <v>129.52160000000001</v>
      </c>
      <c r="T524" s="21">
        <f t="shared" si="151"/>
        <v>128.1592</v>
      </c>
      <c r="U524" s="20"/>
      <c r="V524" s="20"/>
      <c r="W524" s="20">
        <f t="shared" si="152"/>
        <v>46.800000000000004</v>
      </c>
      <c r="X524" s="20"/>
      <c r="Y524" s="23" t="str">
        <f t="shared" si="154"/>
        <v>Solakpalli</v>
      </c>
      <c r="Z524" s="23" t="str">
        <f>INDEX($P$1:$X$1,MATCH(LARGE(P524:X524,3),P524:X524,0))</f>
        <v>KSR3</v>
      </c>
      <c r="AA524" s="23" t="str">
        <f>INDEX($P$1:$X$1,MATCH(LARGE(P524:X524,2),P524:X524,0))</f>
        <v>LKDRAM4</v>
      </c>
      <c r="AB524" s="23" t="str">
        <f>INDEX($P$1:$X$1,MATCH(MAX(P524:X524),P524:X524,0))</f>
        <v>LKDRM2</v>
      </c>
      <c r="AC524"/>
    </row>
    <row r="525" spans="1:31" ht="18.75" x14ac:dyDescent="0.25">
      <c r="A525" s="1">
        <f t="shared" si="155"/>
        <v>524</v>
      </c>
      <c r="B525" s="1">
        <v>49047</v>
      </c>
      <c r="C525" s="1" t="s">
        <v>2173</v>
      </c>
      <c r="D525" s="1" t="s">
        <v>3417</v>
      </c>
      <c r="E525" s="1" t="s">
        <v>1369</v>
      </c>
      <c r="F525" s="13">
        <v>11.853999999999999</v>
      </c>
      <c r="G525" s="13">
        <v>11.992000000000001</v>
      </c>
      <c r="H525" s="6">
        <v>0</v>
      </c>
      <c r="I525" s="13">
        <v>43.478999999999999</v>
      </c>
      <c r="J525" s="13">
        <v>45.704999999999998</v>
      </c>
      <c r="K525" s="13">
        <v>45.180999999999997</v>
      </c>
      <c r="L525" s="13">
        <v>0</v>
      </c>
      <c r="M525" s="6">
        <v>0</v>
      </c>
      <c r="N525" s="5">
        <v>26</v>
      </c>
      <c r="O525" s="5">
        <v>32</v>
      </c>
      <c r="P525" s="20">
        <f t="shared" si="147"/>
        <v>36.036159999999995</v>
      </c>
      <c r="Q525" s="20">
        <f t="shared" si="148"/>
        <v>36.455680000000001</v>
      </c>
      <c r="R525" s="20">
        <f t="shared" si="149"/>
        <v>130.43700000000001</v>
      </c>
      <c r="S525" s="20">
        <f t="shared" si="150"/>
        <v>118.833</v>
      </c>
      <c r="T525" s="21">
        <f t="shared" si="151"/>
        <v>117.47059999999999</v>
      </c>
      <c r="U525" s="20"/>
      <c r="V525" s="20"/>
      <c r="W525" s="20">
        <f t="shared" si="152"/>
        <v>67.600000000000009</v>
      </c>
      <c r="X525" s="20">
        <f t="shared" si="153"/>
        <v>96</v>
      </c>
      <c r="Y525" s="23" t="str">
        <f t="shared" si="154"/>
        <v>GIR</v>
      </c>
      <c r="Z525" s="23" t="str">
        <f>INDEX($P$1:$X$1,MATCH(LARGE(P525:X525,4),P525:X525,0))</f>
        <v>Bommrajpeth</v>
      </c>
      <c r="AA525" s="23" t="str">
        <f>INDEX($P$1:$X$1,MATCH(LARGE(P525:X525,3),P525:X525,0))</f>
        <v>LKDRAM4</v>
      </c>
      <c r="AB525" s="23" t="str">
        <f>INDEX($P$1:$X$1,MATCH(LARGE(P525:X525,2),P525:X525,0))</f>
        <v>LKDRM2</v>
      </c>
      <c r="AC525" s="23" t="str">
        <f>INDEX($P$1:$X$1,MATCH(MAX(P525:X525),P525:X525,0))</f>
        <v>KSR3</v>
      </c>
    </row>
    <row r="526" spans="1:31" ht="18.75" x14ac:dyDescent="0.25">
      <c r="A526" s="1">
        <f t="shared" si="155"/>
        <v>525</v>
      </c>
      <c r="B526" s="1">
        <v>6416</v>
      </c>
      <c r="C526" s="1" t="s">
        <v>679</v>
      </c>
      <c r="D526" s="1" t="s">
        <v>3418</v>
      </c>
      <c r="E526" s="1" t="s">
        <v>1681</v>
      </c>
      <c r="F526" s="13">
        <v>26.393999999999998</v>
      </c>
      <c r="G526" s="13">
        <v>26.533000000000001</v>
      </c>
      <c r="H526" s="5">
        <v>41.293999999999997</v>
      </c>
      <c r="I526" s="13">
        <v>49.293999999999997</v>
      </c>
      <c r="J526" s="13">
        <v>48.27</v>
      </c>
      <c r="K526" s="13">
        <v>49</v>
      </c>
      <c r="L526" s="13">
        <v>0</v>
      </c>
      <c r="M526" s="5">
        <v>27.5</v>
      </c>
      <c r="N526" s="5">
        <v>31</v>
      </c>
      <c r="O526" s="6">
        <v>0</v>
      </c>
      <c r="P526" s="20">
        <f t="shared" si="147"/>
        <v>80.237759999999994</v>
      </c>
      <c r="Q526" s="20">
        <f t="shared" si="148"/>
        <v>80.660319999999999</v>
      </c>
      <c r="R526" s="20">
        <f t="shared" si="149"/>
        <v>147.88200000000001</v>
      </c>
      <c r="S526" s="20">
        <f t="shared" si="150"/>
        <v>125.50200000000001</v>
      </c>
      <c r="T526" s="21">
        <f t="shared" si="151"/>
        <v>127.4</v>
      </c>
      <c r="U526" s="20"/>
      <c r="V526" s="20">
        <f t="shared" si="156"/>
        <v>83.6</v>
      </c>
      <c r="W526" s="20">
        <f t="shared" si="152"/>
        <v>80.600000000000009</v>
      </c>
      <c r="X526" s="20"/>
      <c r="Y526" s="23" t="str">
        <f t="shared" si="154"/>
        <v>GIR</v>
      </c>
      <c r="Z526" s="23" t="str">
        <f>INDEX($P$1:$X$1,MATCH(LARGE(P526:X526,4),P526:X526,0))</f>
        <v>RS_GIR</v>
      </c>
      <c r="AA526" s="23" t="str">
        <f>INDEX($P$1:$X$1,MATCH(LARGE(P526:X526,3),P526:X526,0))</f>
        <v>LKDRM2</v>
      </c>
      <c r="AB526" s="23" t="str">
        <f>INDEX($P$1:$X$1,MATCH(LARGE(P526:X526,2),P526:X526,0))</f>
        <v>LKDRAM4</v>
      </c>
      <c r="AC526" s="23" t="str">
        <f>INDEX($P$1:$X$1,MATCH(MAX(P526:X526),P526:X526,0))</f>
        <v>KSR3</v>
      </c>
    </row>
    <row r="527" spans="1:31" ht="18.75" x14ac:dyDescent="0.25">
      <c r="A527" s="1">
        <f t="shared" si="155"/>
        <v>526</v>
      </c>
      <c r="B527" s="1">
        <v>7431</v>
      </c>
      <c r="C527" s="1" t="s">
        <v>1100</v>
      </c>
      <c r="D527" s="1" t="s">
        <v>3419</v>
      </c>
      <c r="E527" s="1" t="s">
        <v>1378</v>
      </c>
      <c r="F527" s="13">
        <v>25.579000000000001</v>
      </c>
      <c r="G527" s="13">
        <v>25.716999999999999</v>
      </c>
      <c r="H527" s="5">
        <v>23.045000000000002</v>
      </c>
      <c r="I527" s="13">
        <v>31.045000000000002</v>
      </c>
      <c r="J527" s="13">
        <v>55.884</v>
      </c>
      <c r="K527" s="13">
        <v>58</v>
      </c>
      <c r="L527" s="13">
        <v>0</v>
      </c>
      <c r="M527" s="5">
        <v>25.5</v>
      </c>
      <c r="N527" s="5">
        <v>12</v>
      </c>
      <c r="O527" s="6">
        <v>0</v>
      </c>
      <c r="P527" s="20">
        <f t="shared" si="147"/>
        <v>77.760159999999999</v>
      </c>
      <c r="Q527" s="20">
        <f t="shared" si="148"/>
        <v>78.179679999999991</v>
      </c>
      <c r="R527" s="20">
        <f t="shared" si="149"/>
        <v>93.135000000000005</v>
      </c>
      <c r="S527" s="20">
        <f t="shared" si="150"/>
        <v>145.29840000000002</v>
      </c>
      <c r="T527" s="21">
        <f t="shared" si="151"/>
        <v>150.80000000000001</v>
      </c>
      <c r="U527" s="20"/>
      <c r="V527" s="20">
        <f t="shared" si="156"/>
        <v>77.52</v>
      </c>
      <c r="W527" s="20">
        <f t="shared" si="152"/>
        <v>31.200000000000003</v>
      </c>
      <c r="X527" s="20"/>
      <c r="Y527" s="23" t="str">
        <f t="shared" si="154"/>
        <v>Solakpalli</v>
      </c>
      <c r="Z527" s="23" t="str">
        <f>INDEX($P$1:$X$1,MATCH(LARGE(P527:X527,4),P527:X527,0))</f>
        <v>GIR2</v>
      </c>
      <c r="AA527" s="23" t="str">
        <f>INDEX($P$1:$X$1,MATCH(LARGE(P527:X527,3),P527:X527,0))</f>
        <v>KSR3</v>
      </c>
      <c r="AB527" s="23" t="str">
        <f>INDEX($P$1:$X$1,MATCH(LARGE(P527:X527,2),P527:X527,0))</f>
        <v>LKDRM2</v>
      </c>
      <c r="AC527" s="23" t="str">
        <f>INDEX($P$1:$X$1,MATCH(MAX(P527:X527),P527:X527,0))</f>
        <v>LKDRAM4</v>
      </c>
    </row>
    <row r="528" spans="1:31" ht="18.75" x14ac:dyDescent="0.25">
      <c r="A528" s="1">
        <f t="shared" si="155"/>
        <v>527</v>
      </c>
      <c r="B528" s="1">
        <v>7112</v>
      </c>
      <c r="C528" s="1" t="s">
        <v>159</v>
      </c>
      <c r="D528" s="1" t="s">
        <v>160</v>
      </c>
      <c r="E528" s="1" t="s">
        <v>1054</v>
      </c>
      <c r="F528" s="13">
        <v>0</v>
      </c>
      <c r="G528" s="13">
        <v>4.4370000000000003</v>
      </c>
      <c r="H528" s="6">
        <v>0</v>
      </c>
      <c r="I528" s="13">
        <v>0</v>
      </c>
      <c r="J528" s="13">
        <v>0</v>
      </c>
      <c r="K528" s="13">
        <v>0</v>
      </c>
      <c r="L528" s="13">
        <v>0</v>
      </c>
      <c r="M528" s="6">
        <v>0</v>
      </c>
      <c r="N528" s="5">
        <v>27</v>
      </c>
      <c r="O528" s="6">
        <v>0</v>
      </c>
      <c r="P528" s="20"/>
      <c r="Q528" s="20">
        <f t="shared" si="148"/>
        <v>13.488480000000001</v>
      </c>
      <c r="R528" s="20"/>
      <c r="S528" s="20"/>
      <c r="T528" s="21"/>
      <c r="U528" s="20"/>
      <c r="V528" s="20"/>
      <c r="W528" s="20">
        <f t="shared" si="152"/>
        <v>70.2</v>
      </c>
      <c r="X528" s="20"/>
      <c r="Y528" s="23" t="str">
        <f t="shared" si="154"/>
        <v>GIR2</v>
      </c>
      <c r="Z528" s="23"/>
      <c r="AA528" s="23"/>
      <c r="AB528" s="23"/>
      <c r="AC528" s="23"/>
      <c r="AD528" s="23"/>
    </row>
    <row r="529" spans="1:31" ht="18.75" x14ac:dyDescent="0.25">
      <c r="A529" s="1">
        <f t="shared" si="155"/>
        <v>528</v>
      </c>
      <c r="B529" s="1">
        <v>47509</v>
      </c>
      <c r="C529" s="1" t="s">
        <v>707</v>
      </c>
      <c r="D529" s="1" t="s">
        <v>3420</v>
      </c>
      <c r="E529" s="1" t="s">
        <v>1317</v>
      </c>
      <c r="F529" s="13">
        <v>43.005000000000003</v>
      </c>
      <c r="G529" s="13">
        <v>40.845999999999997</v>
      </c>
      <c r="H529" s="5">
        <v>18.218</v>
      </c>
      <c r="I529" s="13">
        <v>26.218</v>
      </c>
      <c r="J529" s="13">
        <v>0</v>
      </c>
      <c r="K529" s="13">
        <v>0</v>
      </c>
      <c r="L529" s="13">
        <v>0</v>
      </c>
      <c r="M529" s="5">
        <v>44</v>
      </c>
      <c r="N529" s="5">
        <v>20</v>
      </c>
      <c r="O529" s="6">
        <v>0</v>
      </c>
      <c r="P529" s="20">
        <f t="shared" si="147"/>
        <v>130.73520000000002</v>
      </c>
      <c r="Q529" s="20">
        <f t="shared" si="148"/>
        <v>124.17183999999999</v>
      </c>
      <c r="R529" s="20">
        <f t="shared" si="149"/>
        <v>78.653999999999996</v>
      </c>
      <c r="S529" s="20"/>
      <c r="T529" s="21"/>
      <c r="U529" s="20"/>
      <c r="V529" s="20">
        <f t="shared" si="156"/>
        <v>133.76</v>
      </c>
      <c r="W529" s="20">
        <f t="shared" si="152"/>
        <v>52</v>
      </c>
      <c r="X529" s="20"/>
      <c r="Y529" s="23" t="str">
        <f t="shared" si="154"/>
        <v>Solakpalli</v>
      </c>
      <c r="Z529" s="23" t="str">
        <f>INDEX($P$1:$X$1,MATCH(LARGE(P529:X529,2),P529:X529,0))</f>
        <v>GIR</v>
      </c>
      <c r="AA529" s="23" t="str">
        <f>INDEX($P$1:$X$1,MATCH(MAX(P529:X529),P529:X529,0))</f>
        <v>RS_GIR</v>
      </c>
      <c r="AB529"/>
      <c r="AC529"/>
    </row>
    <row r="530" spans="1:31" ht="18.75" x14ac:dyDescent="0.25">
      <c r="A530" s="1">
        <f t="shared" si="155"/>
        <v>529</v>
      </c>
      <c r="B530" s="1">
        <v>51367</v>
      </c>
      <c r="C530" s="1" t="s">
        <v>2472</v>
      </c>
      <c r="D530" s="1" t="s">
        <v>3421</v>
      </c>
      <c r="E530" s="1" t="s">
        <v>1165</v>
      </c>
      <c r="F530" s="13">
        <v>16.236000000000001</v>
      </c>
      <c r="G530" s="13">
        <v>16.373999999999999</v>
      </c>
      <c r="H530" s="6">
        <v>0</v>
      </c>
      <c r="I530" s="13">
        <v>44.213000000000001</v>
      </c>
      <c r="J530" s="13">
        <v>51.100999999999999</v>
      </c>
      <c r="K530" s="13">
        <v>50.576999999999998</v>
      </c>
      <c r="L530" s="13">
        <v>0</v>
      </c>
      <c r="M530" s="6">
        <v>0</v>
      </c>
      <c r="N530" s="5">
        <v>25</v>
      </c>
      <c r="O530" s="6">
        <v>0</v>
      </c>
      <c r="P530" s="20">
        <f t="shared" si="147"/>
        <v>49.357440000000004</v>
      </c>
      <c r="Q530" s="20">
        <f t="shared" si="148"/>
        <v>49.776959999999995</v>
      </c>
      <c r="R530" s="20">
        <f t="shared" si="149"/>
        <v>132.63900000000001</v>
      </c>
      <c r="S530" s="20">
        <f t="shared" si="150"/>
        <v>132.86260000000001</v>
      </c>
      <c r="T530" s="21">
        <f t="shared" si="151"/>
        <v>131.50020000000001</v>
      </c>
      <c r="U530" s="20"/>
      <c r="V530" s="20"/>
      <c r="W530" s="20">
        <f t="shared" si="152"/>
        <v>65</v>
      </c>
      <c r="X530" s="20"/>
      <c r="Y530" s="23" t="str">
        <f t="shared" si="154"/>
        <v>GIR</v>
      </c>
      <c r="Z530" s="23" t="str">
        <f>INDEX($P$1:$X$1,MATCH(LARGE(P530:X530,3),P530:X530,0))</f>
        <v>LKDRAM4</v>
      </c>
      <c r="AA530" s="23" t="str">
        <f>INDEX($P$1:$X$1,MATCH(LARGE(P530:X530,2),P530:X530,0))</f>
        <v>KSR3</v>
      </c>
      <c r="AB530" s="23" t="str">
        <f>INDEX($P$1:$X$1,MATCH(MAX(P530:X530),P530:X530,0))</f>
        <v>LKDRM2</v>
      </c>
      <c r="AC530"/>
    </row>
    <row r="531" spans="1:31" ht="18.75" x14ac:dyDescent="0.25">
      <c r="A531" s="1">
        <f t="shared" si="155"/>
        <v>530</v>
      </c>
      <c r="B531" s="1">
        <v>39087</v>
      </c>
      <c r="C531" s="1" t="s">
        <v>1543</v>
      </c>
      <c r="D531" s="1" t="s">
        <v>3422</v>
      </c>
      <c r="E531" s="1" t="s">
        <v>2706</v>
      </c>
      <c r="F531" s="13">
        <v>20.893000000000001</v>
      </c>
      <c r="G531" s="13">
        <v>21.032</v>
      </c>
      <c r="H531" s="5">
        <v>34.652999999999999</v>
      </c>
      <c r="I531" s="13">
        <v>42.652999999999999</v>
      </c>
      <c r="J531" s="13">
        <v>55.822000000000003</v>
      </c>
      <c r="K531" s="13">
        <v>57</v>
      </c>
      <c r="L531" s="13">
        <v>0</v>
      </c>
      <c r="M531" s="5">
        <v>21.5</v>
      </c>
      <c r="N531" s="5">
        <v>25</v>
      </c>
      <c r="O531" s="6">
        <v>0</v>
      </c>
      <c r="P531" s="20">
        <f t="shared" si="147"/>
        <v>63.514720000000004</v>
      </c>
      <c r="Q531" s="20">
        <f t="shared" si="148"/>
        <v>63.937280000000001</v>
      </c>
      <c r="R531" s="20">
        <f t="shared" si="149"/>
        <v>127.959</v>
      </c>
      <c r="S531" s="20">
        <f t="shared" si="150"/>
        <v>145.13720000000001</v>
      </c>
      <c r="T531" s="21">
        <f t="shared" si="151"/>
        <v>148.20000000000002</v>
      </c>
      <c r="U531" s="20"/>
      <c r="V531" s="20">
        <f t="shared" si="156"/>
        <v>65.36</v>
      </c>
      <c r="W531" s="20">
        <f t="shared" si="152"/>
        <v>65</v>
      </c>
      <c r="X531" s="20"/>
      <c r="Y531" s="23" t="str">
        <f t="shared" si="154"/>
        <v>GIR</v>
      </c>
      <c r="Z531" s="23" t="str">
        <f>INDEX($P$1:$X$1,MATCH(LARGE(P531:X531,4),P531:X531,0))</f>
        <v>RS_GIR</v>
      </c>
      <c r="AA531" s="23" t="str">
        <f>INDEX($P$1:$X$1,MATCH(LARGE(P531:X531,3),P531:X531,0))</f>
        <v>KSR3</v>
      </c>
      <c r="AB531" s="23" t="str">
        <f>INDEX($P$1:$X$1,MATCH(LARGE(P531:X531,2),P531:X531,0))</f>
        <v>LKDRM2</v>
      </c>
      <c r="AC531" s="23" t="str">
        <f>INDEX($P$1:$X$1,MATCH(MAX(P531:X531),P531:X531,0))</f>
        <v>LKDRAM4</v>
      </c>
    </row>
    <row r="532" spans="1:31" ht="18.75" x14ac:dyDescent="0.25">
      <c r="A532" s="1">
        <f t="shared" si="155"/>
        <v>531</v>
      </c>
      <c r="B532" s="1">
        <v>49824</v>
      </c>
      <c r="C532" s="1" t="s">
        <v>261</v>
      </c>
      <c r="D532" s="1" t="s">
        <v>3423</v>
      </c>
      <c r="E532" s="1" t="s">
        <v>1312</v>
      </c>
      <c r="F532" s="13">
        <v>19.869</v>
      </c>
      <c r="G532" s="13">
        <v>20.007000000000001</v>
      </c>
      <c r="H532" s="5">
        <v>43.064999999999998</v>
      </c>
      <c r="I532" s="13">
        <v>51.064999999999998</v>
      </c>
      <c r="J532" s="13">
        <v>41.612000000000002</v>
      </c>
      <c r="K532" s="13">
        <v>43</v>
      </c>
      <c r="L532" s="13">
        <v>0</v>
      </c>
      <c r="M532" s="5">
        <v>20.5</v>
      </c>
      <c r="N532" s="5">
        <v>32</v>
      </c>
      <c r="O532" s="6">
        <v>0</v>
      </c>
      <c r="P532" s="20">
        <f t="shared" si="147"/>
        <v>60.401760000000003</v>
      </c>
      <c r="Q532" s="20">
        <f t="shared" si="148"/>
        <v>60.821280000000002</v>
      </c>
      <c r="R532" s="20">
        <f t="shared" si="149"/>
        <v>153.19499999999999</v>
      </c>
      <c r="S532" s="20">
        <f t="shared" si="150"/>
        <v>108.19120000000001</v>
      </c>
      <c r="T532" s="21">
        <f t="shared" si="151"/>
        <v>111.8</v>
      </c>
      <c r="U532" s="20"/>
      <c r="V532" s="20">
        <f t="shared" si="156"/>
        <v>62.32</v>
      </c>
      <c r="W532" s="20">
        <f t="shared" si="152"/>
        <v>83.2</v>
      </c>
      <c r="X532" s="20"/>
      <c r="Y532" s="23" t="str">
        <f t="shared" si="154"/>
        <v>GIR</v>
      </c>
      <c r="Z532" s="23" t="str">
        <f>INDEX($P$1:$X$1,MATCH(LARGE(P532:X532,4),P532:X532,0))</f>
        <v>Solakpalli</v>
      </c>
      <c r="AA532" s="23" t="str">
        <f>INDEX($P$1:$X$1,MATCH(LARGE(P532:X532,3),P532:X532,0))</f>
        <v>LKDRM2</v>
      </c>
      <c r="AB532" s="23" t="str">
        <f>INDEX($P$1:$X$1,MATCH(LARGE(P532:X532,2),P532:X532,0))</f>
        <v>LKDRAM4</v>
      </c>
      <c r="AC532" s="23" t="str">
        <f>INDEX($P$1:$X$1,MATCH(MAX(P532:X532),P532:X532,0))</f>
        <v>KSR3</v>
      </c>
    </row>
    <row r="533" spans="1:31" ht="18.75" x14ac:dyDescent="0.25">
      <c r="A533" s="1">
        <f t="shared" si="155"/>
        <v>532</v>
      </c>
      <c r="B533" s="1">
        <v>43032</v>
      </c>
      <c r="C533" s="1" t="s">
        <v>699</v>
      </c>
      <c r="D533" s="1" t="s">
        <v>3424</v>
      </c>
      <c r="E533" s="1" t="s">
        <v>1165</v>
      </c>
      <c r="F533" s="13">
        <v>16.416</v>
      </c>
      <c r="G533" s="13">
        <v>16.553999999999998</v>
      </c>
      <c r="H533" s="5">
        <v>34.043999999999997</v>
      </c>
      <c r="I533" s="13">
        <v>42.043999999999997</v>
      </c>
      <c r="J533" s="13">
        <v>51.277999999999999</v>
      </c>
      <c r="K533" s="13">
        <v>52</v>
      </c>
      <c r="L533" s="13">
        <v>0</v>
      </c>
      <c r="M533" s="5">
        <v>17</v>
      </c>
      <c r="N533" s="5">
        <v>26</v>
      </c>
      <c r="O533" s="6">
        <v>0</v>
      </c>
      <c r="P533" s="20">
        <f t="shared" si="147"/>
        <v>49.904640000000001</v>
      </c>
      <c r="Q533" s="20">
        <f t="shared" si="148"/>
        <v>50.324159999999999</v>
      </c>
      <c r="R533" s="20">
        <f t="shared" si="149"/>
        <v>126.13199999999999</v>
      </c>
      <c r="S533" s="20">
        <f t="shared" si="150"/>
        <v>133.3228</v>
      </c>
      <c r="T533" s="21">
        <f t="shared" si="151"/>
        <v>135.20000000000002</v>
      </c>
      <c r="U533" s="20"/>
      <c r="V533" s="20">
        <f t="shared" si="156"/>
        <v>51.68</v>
      </c>
      <c r="W533" s="20">
        <f t="shared" si="152"/>
        <v>67.600000000000009</v>
      </c>
      <c r="X533" s="20"/>
      <c r="Y533" s="23" t="str">
        <f t="shared" si="154"/>
        <v>GIR</v>
      </c>
      <c r="Z533" s="23" t="str">
        <f>INDEX($P$1:$X$1,MATCH(LARGE(P533:X533,4),P533:X533,0))</f>
        <v>Solakpalli</v>
      </c>
      <c r="AA533" s="23" t="str">
        <f>INDEX($P$1:$X$1,MATCH(LARGE(P533:X533,3),P533:X533,0))</f>
        <v>KSR3</v>
      </c>
      <c r="AB533" s="23" t="str">
        <f>INDEX($P$1:$X$1,MATCH(LARGE(P533:X533,2),P533:X533,0))</f>
        <v>LKDRM2</v>
      </c>
      <c r="AC533" s="23" t="str">
        <f>INDEX($P$1:$X$1,MATCH(MAX(P533:X533),P533:X533,0))</f>
        <v>LKDRAM4</v>
      </c>
    </row>
    <row r="534" spans="1:31" ht="18.75" x14ac:dyDescent="0.25">
      <c r="A534" s="1">
        <f t="shared" si="155"/>
        <v>533</v>
      </c>
      <c r="B534" s="1">
        <v>49956</v>
      </c>
      <c r="C534" s="1" t="s">
        <v>357</v>
      </c>
      <c r="D534" s="1" t="s">
        <v>3425</v>
      </c>
      <c r="E534" s="1" t="s">
        <v>1495</v>
      </c>
      <c r="F534" s="13">
        <v>24.385000000000002</v>
      </c>
      <c r="G534" s="13">
        <v>24.44</v>
      </c>
      <c r="H534" s="5">
        <v>36.856000000000002</v>
      </c>
      <c r="I534" s="13">
        <v>44.856000000000002</v>
      </c>
      <c r="J534" s="13">
        <v>46.174999999999997</v>
      </c>
      <c r="K534" s="13">
        <v>45.651000000000003</v>
      </c>
      <c r="L534" s="13">
        <v>0</v>
      </c>
      <c r="M534" s="6">
        <v>0</v>
      </c>
      <c r="N534" s="5">
        <v>25</v>
      </c>
      <c r="O534" s="6">
        <v>0</v>
      </c>
      <c r="P534" s="20">
        <f t="shared" si="147"/>
        <v>74.130400000000009</v>
      </c>
      <c r="Q534" s="20">
        <f t="shared" si="148"/>
        <v>74.297600000000003</v>
      </c>
      <c r="R534" s="20">
        <f t="shared" si="149"/>
        <v>134.56800000000001</v>
      </c>
      <c r="S534" s="20">
        <f t="shared" si="150"/>
        <v>120.05499999999999</v>
      </c>
      <c r="T534" s="21">
        <f t="shared" si="151"/>
        <v>118.69260000000001</v>
      </c>
      <c r="U534" s="20"/>
      <c r="V534" s="20"/>
      <c r="W534" s="20">
        <f t="shared" si="152"/>
        <v>65</v>
      </c>
      <c r="X534" s="20"/>
      <c r="Y534" s="23" t="str">
        <f t="shared" si="154"/>
        <v>Solakpalli</v>
      </c>
      <c r="Z534" s="23" t="str">
        <f>INDEX($P$1:$X$1,MATCH(LARGE(P534:X534,3),P534:X534,0))</f>
        <v>LKDRAM4</v>
      </c>
      <c r="AA534" s="23" t="str">
        <f>INDEX($P$1:$X$1,MATCH(LARGE(P534:X534,2),P534:X534,0))</f>
        <v>LKDRM2</v>
      </c>
      <c r="AB534" s="23" t="str">
        <f>INDEX($P$1:$X$1,MATCH(MAX(P534:X534),P534:X534,0))</f>
        <v>KSR3</v>
      </c>
      <c r="AC534"/>
    </row>
    <row r="535" spans="1:31" ht="18.75" x14ac:dyDescent="0.25">
      <c r="A535" s="1">
        <f t="shared" si="155"/>
        <v>534</v>
      </c>
      <c r="B535" s="1">
        <v>10845</v>
      </c>
      <c r="C535" s="1" t="s">
        <v>1124</v>
      </c>
      <c r="D535" s="1" t="s">
        <v>3426</v>
      </c>
      <c r="E535" s="1" t="s">
        <v>2694</v>
      </c>
      <c r="F535" s="13">
        <v>17.532</v>
      </c>
      <c r="G535" s="13">
        <v>17.670999999999999</v>
      </c>
      <c r="H535" s="6">
        <v>0</v>
      </c>
      <c r="I535" s="13">
        <v>51.45</v>
      </c>
      <c r="J535" s="13">
        <v>39.390999999999998</v>
      </c>
      <c r="K535" s="13">
        <v>40</v>
      </c>
      <c r="L535" s="13">
        <v>0</v>
      </c>
      <c r="M535" s="5">
        <v>18.5</v>
      </c>
      <c r="N535" s="5">
        <v>31</v>
      </c>
      <c r="O535" s="5">
        <v>30</v>
      </c>
      <c r="P535" s="20">
        <f t="shared" si="147"/>
        <v>53.297280000000001</v>
      </c>
      <c r="Q535" s="20">
        <f t="shared" si="148"/>
        <v>53.719839999999998</v>
      </c>
      <c r="R535" s="20">
        <f t="shared" si="149"/>
        <v>154.35000000000002</v>
      </c>
      <c r="S535" s="20">
        <f t="shared" si="150"/>
        <v>102.4166</v>
      </c>
      <c r="T535" s="21">
        <f t="shared" si="151"/>
        <v>104</v>
      </c>
      <c r="U535" s="20"/>
      <c r="V535" s="20">
        <f t="shared" si="156"/>
        <v>56.24</v>
      </c>
      <c r="W535" s="20">
        <f t="shared" si="152"/>
        <v>80.600000000000009</v>
      </c>
      <c r="X535" s="20">
        <f t="shared" si="153"/>
        <v>90</v>
      </c>
      <c r="Y535" s="23" t="str">
        <f t="shared" si="154"/>
        <v>GIR</v>
      </c>
      <c r="Z535" s="23" t="str">
        <f>INDEX($P$1:$X$1,MATCH(LARGE(P535:X535,6),P535:X535,0))</f>
        <v>RS_GIR</v>
      </c>
      <c r="AA535" s="23" t="str">
        <f>INDEX($P$1:$X$1,MATCH(LARGE(P535:X535,5),P535:X535,0))</f>
        <v>Solakpalli</v>
      </c>
      <c r="AB535" s="23" t="str">
        <f>INDEX($P$1:$X$1,MATCH(LARGE(P535:X535,4),P535:X535,0))</f>
        <v>Bommrajpeth</v>
      </c>
      <c r="AC535" s="23" t="str">
        <f>INDEX($P$1:$X$1,MATCH(LARGE(P535:X535,3),P535:X535,0))</f>
        <v>LKDRM2</v>
      </c>
      <c r="AD535" s="23" t="str">
        <f>INDEX($P$1:$X$1,MATCH(LARGE(P535:X535,2),P535:X535,0))</f>
        <v>LKDRAM4</v>
      </c>
      <c r="AE535" s="23" t="str">
        <f>INDEX($P$1:$X$1,MATCH(MAX(P535:X535),P535:X535,0))</f>
        <v>KSR3</v>
      </c>
    </row>
    <row r="536" spans="1:31" ht="18.75" x14ac:dyDescent="0.25">
      <c r="A536" s="1">
        <f t="shared" si="155"/>
        <v>535</v>
      </c>
      <c r="B536" s="1">
        <v>16171</v>
      </c>
      <c r="C536" s="1" t="s">
        <v>113</v>
      </c>
      <c r="D536" s="1" t="s">
        <v>3427</v>
      </c>
      <c r="E536" s="1" t="s">
        <v>1336</v>
      </c>
      <c r="F536" s="13">
        <v>20.364000000000001</v>
      </c>
      <c r="G536" s="13">
        <v>20.503</v>
      </c>
      <c r="H536" s="5">
        <v>35.700000000000003</v>
      </c>
      <c r="I536" s="13">
        <v>43.7</v>
      </c>
      <c r="J536" s="13">
        <v>54.975000000000001</v>
      </c>
      <c r="K536" s="13">
        <v>54.451000000000001</v>
      </c>
      <c r="L536" s="13">
        <v>0</v>
      </c>
      <c r="M536" s="6">
        <v>0</v>
      </c>
      <c r="N536" s="5">
        <v>28</v>
      </c>
      <c r="O536" s="6">
        <v>0</v>
      </c>
      <c r="P536" s="20">
        <f t="shared" si="147"/>
        <v>61.906560000000006</v>
      </c>
      <c r="Q536" s="20">
        <f t="shared" si="148"/>
        <v>62.329120000000003</v>
      </c>
      <c r="R536" s="20">
        <f t="shared" si="149"/>
        <v>131.10000000000002</v>
      </c>
      <c r="S536" s="20">
        <f t="shared" si="150"/>
        <v>142.935</v>
      </c>
      <c r="T536" s="21">
        <f t="shared" si="151"/>
        <v>141.57259999999999</v>
      </c>
      <c r="U536" s="20"/>
      <c r="V536" s="20"/>
      <c r="W536" s="20">
        <f t="shared" si="152"/>
        <v>72.8</v>
      </c>
      <c r="X536" s="20"/>
      <c r="Y536" s="23" t="str">
        <f t="shared" si="154"/>
        <v>GIR</v>
      </c>
      <c r="Z536" s="23" t="str">
        <f>INDEX($P$1:$X$1,MATCH(LARGE(P536:X536,3),P536:X536,0))</f>
        <v>KSR3</v>
      </c>
      <c r="AA536" s="23" t="str">
        <f>INDEX($P$1:$X$1,MATCH(LARGE(P536:X536,2),P536:X536,0))</f>
        <v>LKDRAM4</v>
      </c>
      <c r="AB536" s="23" t="str">
        <f>INDEX($P$1:$X$1,MATCH(MAX(P536:X536),P536:X536,0))</f>
        <v>LKDRM2</v>
      </c>
      <c r="AC536"/>
    </row>
    <row r="537" spans="1:31" ht="18.75" x14ac:dyDescent="0.25">
      <c r="A537" s="1">
        <f t="shared" si="155"/>
        <v>536</v>
      </c>
      <c r="B537" s="1">
        <v>50813</v>
      </c>
      <c r="C537" s="1" t="s">
        <v>661</v>
      </c>
      <c r="D537" s="1" t="s">
        <v>3424</v>
      </c>
      <c r="E537" s="1" t="s">
        <v>2824</v>
      </c>
      <c r="F537" s="13">
        <v>22.003</v>
      </c>
      <c r="G537" s="13">
        <v>22.140999999999998</v>
      </c>
      <c r="H537" s="5">
        <v>23.401</v>
      </c>
      <c r="I537" s="13">
        <v>31.401</v>
      </c>
      <c r="J537" s="13">
        <v>59.542999999999999</v>
      </c>
      <c r="K537" s="13">
        <v>61</v>
      </c>
      <c r="L537" s="13">
        <v>0</v>
      </c>
      <c r="M537" s="5">
        <v>23</v>
      </c>
      <c r="N537" s="5">
        <v>16</v>
      </c>
      <c r="O537" s="6">
        <v>0</v>
      </c>
      <c r="P537" s="20">
        <f t="shared" si="147"/>
        <v>66.889120000000005</v>
      </c>
      <c r="Q537" s="20">
        <f t="shared" si="148"/>
        <v>67.308639999999997</v>
      </c>
      <c r="R537" s="20">
        <f t="shared" si="149"/>
        <v>94.203000000000003</v>
      </c>
      <c r="S537" s="20">
        <f t="shared" si="150"/>
        <v>154.81180000000001</v>
      </c>
      <c r="T537" s="21">
        <f t="shared" si="151"/>
        <v>158.6</v>
      </c>
      <c r="U537" s="20"/>
      <c r="V537" s="20">
        <f t="shared" si="156"/>
        <v>69.92</v>
      </c>
      <c r="W537" s="20">
        <f t="shared" si="152"/>
        <v>41.6</v>
      </c>
      <c r="X537" s="20"/>
      <c r="Y537" s="23" t="str">
        <f t="shared" si="154"/>
        <v>Solakpalli</v>
      </c>
      <c r="Z537" s="23" t="str">
        <f>INDEX($P$1:$X$1,MATCH(LARGE(P537:X537,4),P537:X537,0))</f>
        <v>RS_GIR</v>
      </c>
      <c r="AA537" s="23" t="str">
        <f>INDEX($P$1:$X$1,MATCH(LARGE(P537:X537,3),P537:X537,0))</f>
        <v>KSR3</v>
      </c>
      <c r="AB537" s="23" t="str">
        <f>INDEX($P$1:$X$1,MATCH(LARGE(P537:X537,2),P537:X537,0))</f>
        <v>LKDRM2</v>
      </c>
      <c r="AC537" s="23" t="str">
        <f>INDEX($P$1:$X$1,MATCH(MAX(P537:X537),P537:X537,0))</f>
        <v>LKDRAM4</v>
      </c>
    </row>
    <row r="538" spans="1:31" ht="18.75" x14ac:dyDescent="0.25">
      <c r="A538" s="1">
        <f t="shared" si="155"/>
        <v>537</v>
      </c>
      <c r="B538" s="1">
        <v>43523</v>
      </c>
      <c r="C538" s="1" t="s">
        <v>1748</v>
      </c>
      <c r="D538" s="1" t="s">
        <v>3428</v>
      </c>
      <c r="E538" s="1" t="s">
        <v>1165</v>
      </c>
      <c r="F538" s="13">
        <v>19.884</v>
      </c>
      <c r="G538" s="13">
        <v>20.021999999999998</v>
      </c>
      <c r="H538" s="5">
        <v>35.758000000000003</v>
      </c>
      <c r="I538" s="13">
        <v>43.758000000000003</v>
      </c>
      <c r="J538" s="13">
        <v>54.774000000000001</v>
      </c>
      <c r="K538" s="13">
        <v>56</v>
      </c>
      <c r="L538" s="13">
        <v>0</v>
      </c>
      <c r="M538" s="5">
        <v>20.5</v>
      </c>
      <c r="N538" s="5">
        <v>27</v>
      </c>
      <c r="O538" s="6">
        <v>0</v>
      </c>
      <c r="P538" s="20">
        <f t="shared" si="147"/>
        <v>60.447360000000003</v>
      </c>
      <c r="Q538" s="20">
        <f t="shared" si="148"/>
        <v>60.866879999999995</v>
      </c>
      <c r="R538" s="20">
        <f t="shared" si="149"/>
        <v>131.274</v>
      </c>
      <c r="S538" s="20">
        <f t="shared" si="150"/>
        <v>142.41240000000002</v>
      </c>
      <c r="T538" s="21">
        <f t="shared" si="151"/>
        <v>145.6</v>
      </c>
      <c r="U538" s="20"/>
      <c r="V538" s="20">
        <f t="shared" si="156"/>
        <v>62.32</v>
      </c>
      <c r="W538" s="20">
        <f t="shared" si="152"/>
        <v>70.2</v>
      </c>
      <c r="X538" s="20"/>
      <c r="Y538" s="23" t="str">
        <f t="shared" si="154"/>
        <v>GIR</v>
      </c>
      <c r="Z538" s="23" t="str">
        <f>INDEX($P$1:$X$1,MATCH(LARGE(P538:X538,4),P538:X538,0))</f>
        <v>Solakpalli</v>
      </c>
      <c r="AA538" s="23" t="str">
        <f>INDEX($P$1:$X$1,MATCH(LARGE(P538:X538,3),P538:X538,0))</f>
        <v>KSR3</v>
      </c>
      <c r="AB538" s="23" t="str">
        <f>INDEX($P$1:$X$1,MATCH(LARGE(P538:X538,2),P538:X538,0))</f>
        <v>LKDRM2</v>
      </c>
      <c r="AC538" s="23" t="str">
        <f>INDEX($P$1:$X$1,MATCH(MAX(P538:X538),P538:X538,0))</f>
        <v>LKDRAM4</v>
      </c>
    </row>
    <row r="539" spans="1:31" ht="18.75" x14ac:dyDescent="0.25">
      <c r="A539" s="1">
        <f t="shared" si="155"/>
        <v>538</v>
      </c>
      <c r="B539" s="1">
        <v>7252</v>
      </c>
      <c r="C539" s="1" t="s">
        <v>1086</v>
      </c>
      <c r="D539" s="1" t="s">
        <v>3429</v>
      </c>
      <c r="E539" s="1" t="s">
        <v>1165</v>
      </c>
      <c r="F539" s="13">
        <v>20.59</v>
      </c>
      <c r="G539" s="13">
        <v>20.728000000000002</v>
      </c>
      <c r="H539" s="5">
        <v>38.584000000000003</v>
      </c>
      <c r="I539" s="13">
        <v>46.584000000000003</v>
      </c>
      <c r="J539" s="13">
        <v>51.286000000000001</v>
      </c>
      <c r="K539" s="13">
        <v>52</v>
      </c>
      <c r="L539" s="13">
        <v>0</v>
      </c>
      <c r="M539" s="5">
        <v>21.5</v>
      </c>
      <c r="N539" s="5">
        <v>27</v>
      </c>
      <c r="O539" s="6">
        <v>0</v>
      </c>
      <c r="P539" s="20">
        <f t="shared" si="147"/>
        <v>62.593600000000002</v>
      </c>
      <c r="Q539" s="20">
        <f t="shared" si="148"/>
        <v>63.013120000000008</v>
      </c>
      <c r="R539" s="20">
        <f t="shared" si="149"/>
        <v>139.75200000000001</v>
      </c>
      <c r="S539" s="20">
        <f t="shared" si="150"/>
        <v>133.34360000000001</v>
      </c>
      <c r="T539" s="21">
        <f t="shared" si="151"/>
        <v>135.20000000000002</v>
      </c>
      <c r="U539" s="20"/>
      <c r="V539" s="20">
        <f t="shared" si="156"/>
        <v>65.36</v>
      </c>
      <c r="W539" s="20">
        <f t="shared" si="152"/>
        <v>70.2</v>
      </c>
      <c r="X539" s="20"/>
      <c r="Y539" s="23" t="str">
        <f t="shared" si="154"/>
        <v>GIR</v>
      </c>
      <c r="Z539" s="23" t="str">
        <f>INDEX($P$1:$X$1,MATCH(LARGE(P539:X539,4),P539:X539,0))</f>
        <v>Solakpalli</v>
      </c>
      <c r="AA539" s="23" t="str">
        <f>INDEX($P$1:$X$1,MATCH(LARGE(P539:X539,3),P539:X539,0))</f>
        <v>LKDRM2</v>
      </c>
      <c r="AB539" s="23" t="str">
        <f>INDEX($P$1:$X$1,MATCH(LARGE(P539:X539,2),P539:X539,0))</f>
        <v>LKDRAM4</v>
      </c>
      <c r="AC539" s="23" t="str">
        <f>INDEX($P$1:$X$1,MATCH(MAX(P539:X539),P539:X539,0))</f>
        <v>KSR3</v>
      </c>
    </row>
    <row r="540" spans="1:31" ht="18.75" x14ac:dyDescent="0.25">
      <c r="A540" s="1">
        <f t="shared" si="155"/>
        <v>539</v>
      </c>
      <c r="B540" s="1">
        <v>48943</v>
      </c>
      <c r="C540" s="1" t="s">
        <v>619</v>
      </c>
      <c r="D540" s="1" t="s">
        <v>3430</v>
      </c>
      <c r="E540" s="1" t="s">
        <v>1165</v>
      </c>
      <c r="F540" s="13">
        <v>16.55</v>
      </c>
      <c r="G540" s="13">
        <v>16.687999999999999</v>
      </c>
      <c r="H540" s="5">
        <v>35.359000000000002</v>
      </c>
      <c r="I540" s="13">
        <v>43.359000000000002</v>
      </c>
      <c r="J540" s="13">
        <v>51.415999999999997</v>
      </c>
      <c r="K540" s="13">
        <v>52</v>
      </c>
      <c r="L540" s="13">
        <v>0</v>
      </c>
      <c r="M540" s="6">
        <v>0</v>
      </c>
      <c r="N540" s="5">
        <v>27</v>
      </c>
      <c r="O540" s="6">
        <v>0</v>
      </c>
      <c r="P540" s="20">
        <f t="shared" si="147"/>
        <v>50.312000000000005</v>
      </c>
      <c r="Q540" s="20">
        <f t="shared" si="148"/>
        <v>50.731519999999996</v>
      </c>
      <c r="R540" s="20">
        <f t="shared" si="149"/>
        <v>130.077</v>
      </c>
      <c r="S540" s="20">
        <f t="shared" si="150"/>
        <v>133.6816</v>
      </c>
      <c r="T540" s="21">
        <f t="shared" si="151"/>
        <v>135.20000000000002</v>
      </c>
      <c r="U540" s="20"/>
      <c r="V540" s="20"/>
      <c r="W540" s="20">
        <f t="shared" si="152"/>
        <v>70.2</v>
      </c>
      <c r="X540" s="20"/>
      <c r="Y540" s="23" t="str">
        <f t="shared" si="154"/>
        <v>GIR</v>
      </c>
      <c r="Z540" s="23" t="str">
        <f>INDEX($P$1:$X$1,MATCH(LARGE(P540:X540,3),P540:X540,0))</f>
        <v>KSR3</v>
      </c>
      <c r="AA540" s="23" t="str">
        <f>INDEX($P$1:$X$1,MATCH(LARGE(P540:X540,2),P540:X540,0))</f>
        <v>LKDRM2</v>
      </c>
      <c r="AB540" s="23" t="str">
        <f>INDEX($P$1:$X$1,MATCH(MAX(P540:X540),P540:X540,0))</f>
        <v>LKDRAM4</v>
      </c>
      <c r="AC540"/>
    </row>
    <row r="541" spans="1:31" ht="18.75" x14ac:dyDescent="0.25">
      <c r="A541" s="1">
        <f t="shared" si="155"/>
        <v>540</v>
      </c>
      <c r="B541" s="1">
        <v>50778</v>
      </c>
      <c r="C541" s="1" t="s">
        <v>227</v>
      </c>
      <c r="D541" s="1" t="s">
        <v>3431</v>
      </c>
      <c r="E541" s="1" t="s">
        <v>2823</v>
      </c>
      <c r="F541" s="13">
        <v>30.157</v>
      </c>
      <c r="G541" s="13">
        <v>27.952999999999999</v>
      </c>
      <c r="H541" s="6">
        <v>0</v>
      </c>
      <c r="I541" s="13">
        <v>34.573</v>
      </c>
      <c r="J541" s="13">
        <v>72.043000000000006</v>
      </c>
      <c r="K541" s="13">
        <v>72</v>
      </c>
      <c r="L541" s="13">
        <v>0</v>
      </c>
      <c r="M541" s="6">
        <v>0</v>
      </c>
      <c r="N541" s="5">
        <v>24</v>
      </c>
      <c r="O541" s="6">
        <v>0</v>
      </c>
      <c r="P541" s="20">
        <f t="shared" si="147"/>
        <v>91.677279999999996</v>
      </c>
      <c r="Q541" s="20">
        <f t="shared" si="148"/>
        <v>84.977119999999999</v>
      </c>
      <c r="R541" s="20">
        <f t="shared" si="149"/>
        <v>103.71899999999999</v>
      </c>
      <c r="S541" s="20">
        <f t="shared" si="150"/>
        <v>187.31180000000003</v>
      </c>
      <c r="T541" s="21">
        <f t="shared" si="151"/>
        <v>187.20000000000002</v>
      </c>
      <c r="U541" s="20"/>
      <c r="V541" s="20"/>
      <c r="W541" s="20">
        <f t="shared" si="152"/>
        <v>62.400000000000006</v>
      </c>
      <c r="X541" s="20"/>
      <c r="Y541" s="23" t="str">
        <f t="shared" si="154"/>
        <v>Solakpalli</v>
      </c>
      <c r="Z541" s="23" t="str">
        <f>INDEX($P$1:$X$1,MATCH(LARGE(P541:X541,3),P541:X541,0))</f>
        <v>KSR3</v>
      </c>
      <c r="AA541" s="23" t="str">
        <f>INDEX($P$1:$X$1,MATCH(LARGE(P541:X541,2),P541:X541,0))</f>
        <v>LKDRAM4</v>
      </c>
      <c r="AB541" s="23" t="str">
        <f>INDEX($P$1:$X$1,MATCH(MAX(P541:X541),P541:X541,0))</f>
        <v>LKDRM2</v>
      </c>
      <c r="AC541"/>
    </row>
    <row r="542" spans="1:31" ht="18.75" x14ac:dyDescent="0.25">
      <c r="A542" s="1">
        <f t="shared" si="155"/>
        <v>541</v>
      </c>
      <c r="B542" s="1">
        <v>43079</v>
      </c>
      <c r="C542" s="1" t="s">
        <v>433</v>
      </c>
      <c r="D542" s="1" t="s">
        <v>3432</v>
      </c>
      <c r="E542" s="1" t="s">
        <v>1165</v>
      </c>
      <c r="F542" s="13">
        <v>20.204999999999998</v>
      </c>
      <c r="G542" s="13">
        <v>20.343</v>
      </c>
      <c r="H542" s="6">
        <v>0</v>
      </c>
      <c r="I542" s="13">
        <v>48.192999999999998</v>
      </c>
      <c r="J542" s="13">
        <v>55.081000000000003</v>
      </c>
      <c r="K542" s="13">
        <v>56</v>
      </c>
      <c r="L542" s="13">
        <v>0</v>
      </c>
      <c r="M542" s="5">
        <v>21</v>
      </c>
      <c r="N542" s="5">
        <v>27</v>
      </c>
      <c r="O542" s="6">
        <v>0</v>
      </c>
      <c r="P542" s="20">
        <f t="shared" si="147"/>
        <v>61.423199999999994</v>
      </c>
      <c r="Q542" s="20">
        <f t="shared" si="148"/>
        <v>61.84272</v>
      </c>
      <c r="R542" s="20">
        <f t="shared" si="149"/>
        <v>144.57900000000001</v>
      </c>
      <c r="S542" s="20">
        <f t="shared" si="150"/>
        <v>143.2106</v>
      </c>
      <c r="T542" s="21">
        <f t="shared" si="151"/>
        <v>145.6</v>
      </c>
      <c r="U542" s="20"/>
      <c r="V542" s="20">
        <f t="shared" si="156"/>
        <v>63.84</v>
      </c>
      <c r="W542" s="20">
        <f t="shared" si="152"/>
        <v>70.2</v>
      </c>
      <c r="X542" s="20"/>
      <c r="Y542" s="23" t="str">
        <f t="shared" si="154"/>
        <v>GIR</v>
      </c>
      <c r="Z542" s="23" t="str">
        <f>INDEX($P$1:$X$1,MATCH(LARGE(P542:X542,4),P542:X542,0))</f>
        <v>Solakpalli</v>
      </c>
      <c r="AA542" s="23" t="str">
        <f>INDEX($P$1:$X$1,MATCH(LARGE(P542:X542,3),P542:X542,0))</f>
        <v>LKDRM2</v>
      </c>
      <c r="AB542" s="23" t="str">
        <f>INDEX($P$1:$X$1,MATCH(LARGE(P542:X542,2),P542:X542,0))</f>
        <v>KSR3</v>
      </c>
      <c r="AC542" s="23" t="str">
        <f>INDEX($P$1:$X$1,MATCH(MAX(P542:X542),P542:X542,0))</f>
        <v>LKDRAM4</v>
      </c>
    </row>
    <row r="543" spans="1:31" ht="18.75" x14ac:dyDescent="0.25">
      <c r="A543" s="1">
        <f t="shared" si="155"/>
        <v>542</v>
      </c>
      <c r="B543" s="1">
        <v>40434</v>
      </c>
      <c r="C543" s="1" t="s">
        <v>1037</v>
      </c>
      <c r="D543" s="1" t="s">
        <v>3433</v>
      </c>
      <c r="E543" s="1" t="s">
        <v>1322</v>
      </c>
      <c r="F543" s="13">
        <v>24.931000000000001</v>
      </c>
      <c r="G543" s="13">
        <v>25.068999999999999</v>
      </c>
      <c r="H543" s="5">
        <v>29.347999999999999</v>
      </c>
      <c r="I543" s="13">
        <v>37.347999999999999</v>
      </c>
      <c r="J543" s="13">
        <v>56.104999999999997</v>
      </c>
      <c r="K543" s="13">
        <v>57</v>
      </c>
      <c r="L543" s="13">
        <v>0</v>
      </c>
      <c r="M543" s="5">
        <v>24</v>
      </c>
      <c r="N543" s="5">
        <v>26</v>
      </c>
      <c r="O543" s="6">
        <v>0</v>
      </c>
      <c r="P543" s="20">
        <f t="shared" si="147"/>
        <v>75.790239999999997</v>
      </c>
      <c r="Q543" s="20">
        <f t="shared" si="148"/>
        <v>76.209760000000003</v>
      </c>
      <c r="R543" s="20">
        <f t="shared" si="149"/>
        <v>112.044</v>
      </c>
      <c r="S543" s="20">
        <f t="shared" si="150"/>
        <v>145.87299999999999</v>
      </c>
      <c r="T543" s="21">
        <f t="shared" si="151"/>
        <v>148.20000000000002</v>
      </c>
      <c r="U543" s="20"/>
      <c r="V543" s="20">
        <f t="shared" si="156"/>
        <v>72.960000000000008</v>
      </c>
      <c r="W543" s="20">
        <f t="shared" si="152"/>
        <v>67.600000000000009</v>
      </c>
      <c r="X543" s="20"/>
      <c r="Y543" s="23" t="str">
        <f t="shared" si="154"/>
        <v>Solakpalli</v>
      </c>
      <c r="Z543" s="23" t="str">
        <f>INDEX($P$1:$X$1,MATCH(LARGE(P543:X543,4),P543:X543,0))</f>
        <v>GIR2</v>
      </c>
      <c r="AA543" s="23" t="str">
        <f>INDEX($P$1:$X$1,MATCH(LARGE(P543:X543,3),P543:X543,0))</f>
        <v>KSR3</v>
      </c>
      <c r="AB543" s="23" t="str">
        <f>INDEX($P$1:$X$1,MATCH(LARGE(P543:X543,2),P543:X543,0))</f>
        <v>LKDRM2</v>
      </c>
      <c r="AC543" s="23" t="str">
        <f>INDEX($P$1:$X$1,MATCH(MAX(P543:X543),P543:X543,0))</f>
        <v>LKDRAM4</v>
      </c>
    </row>
    <row r="544" spans="1:31" ht="18.75" x14ac:dyDescent="0.25">
      <c r="A544" s="1">
        <f t="shared" si="155"/>
        <v>543</v>
      </c>
      <c r="B544" s="1">
        <v>13878</v>
      </c>
      <c r="C544" s="1" t="s">
        <v>1173</v>
      </c>
      <c r="D544" s="1" t="s">
        <v>3434</v>
      </c>
      <c r="E544" s="1" t="s">
        <v>1123</v>
      </c>
      <c r="F544" s="13">
        <v>15.241</v>
      </c>
      <c r="G544" s="13">
        <v>15.379</v>
      </c>
      <c r="H544" s="6">
        <v>0</v>
      </c>
      <c r="I544" s="13">
        <v>41.692</v>
      </c>
      <c r="J544" s="13">
        <v>48.58</v>
      </c>
      <c r="K544" s="13">
        <v>48.055999999999997</v>
      </c>
      <c r="L544" s="13">
        <v>0</v>
      </c>
      <c r="M544" s="6">
        <v>0</v>
      </c>
      <c r="N544" s="5">
        <v>24</v>
      </c>
      <c r="O544" s="6">
        <v>0</v>
      </c>
      <c r="P544" s="20">
        <f t="shared" si="147"/>
        <v>46.332639999999998</v>
      </c>
      <c r="Q544" s="20">
        <f t="shared" si="148"/>
        <v>46.752159999999996</v>
      </c>
      <c r="R544" s="20">
        <f t="shared" si="149"/>
        <v>125.07599999999999</v>
      </c>
      <c r="S544" s="20">
        <f t="shared" si="150"/>
        <v>126.30800000000001</v>
      </c>
      <c r="T544" s="21">
        <f t="shared" si="151"/>
        <v>124.9456</v>
      </c>
      <c r="U544" s="20"/>
      <c r="V544" s="20"/>
      <c r="W544" s="20">
        <f t="shared" si="152"/>
        <v>62.400000000000006</v>
      </c>
      <c r="X544" s="20"/>
      <c r="Y544" s="23" t="str">
        <f t="shared" si="154"/>
        <v>GIR</v>
      </c>
      <c r="Z544" s="23" t="str">
        <f>INDEX($P$1:$X$1,MATCH(LARGE(P544:X544,3),P544:X544,0))</f>
        <v>LKDRAM4</v>
      </c>
      <c r="AA544" s="23" t="str">
        <f>INDEX($P$1:$X$1,MATCH(LARGE(P544:X544,2),P544:X544,0))</f>
        <v>KSR3</v>
      </c>
      <c r="AB544" s="23" t="str">
        <f>INDEX($P$1:$X$1,MATCH(MAX(P544:X544),P544:X544,0))</f>
        <v>LKDRM2</v>
      </c>
      <c r="AC544"/>
    </row>
    <row r="545" spans="1:31" ht="18.75" x14ac:dyDescent="0.25">
      <c r="A545" s="1">
        <f t="shared" si="155"/>
        <v>544</v>
      </c>
      <c r="B545" s="1">
        <v>49240</v>
      </c>
      <c r="C545" s="1" t="s">
        <v>419</v>
      </c>
      <c r="D545" s="1" t="s">
        <v>3435</v>
      </c>
      <c r="E545" s="1" t="s">
        <v>1472</v>
      </c>
      <c r="F545" s="13">
        <v>48.567999999999998</v>
      </c>
      <c r="G545" s="13">
        <v>48.706000000000003</v>
      </c>
      <c r="H545" s="5">
        <v>48.15</v>
      </c>
      <c r="I545" s="13">
        <v>56.15</v>
      </c>
      <c r="J545" s="13">
        <v>54.347999999999999</v>
      </c>
      <c r="K545" s="13">
        <v>53.823999999999998</v>
      </c>
      <c r="L545" s="13">
        <v>0</v>
      </c>
      <c r="M545" s="6">
        <v>0</v>
      </c>
      <c r="N545" s="6">
        <v>0</v>
      </c>
      <c r="O545" s="6">
        <v>0</v>
      </c>
      <c r="P545" s="20">
        <f t="shared" si="147"/>
        <v>147.64671999999999</v>
      </c>
      <c r="Q545" s="20">
        <f t="shared" si="148"/>
        <v>148.06624000000002</v>
      </c>
      <c r="R545" s="20">
        <f t="shared" si="149"/>
        <v>168.45</v>
      </c>
      <c r="S545" s="20">
        <f t="shared" si="150"/>
        <v>141.3048</v>
      </c>
      <c r="T545" s="21">
        <f t="shared" si="151"/>
        <v>139.94239999999999</v>
      </c>
      <c r="U545" s="20"/>
      <c r="V545" s="20"/>
      <c r="W545" s="20"/>
      <c r="X545" s="20"/>
      <c r="Y545" s="23" t="str">
        <f t="shared" si="154"/>
        <v>LKDRAM4</v>
      </c>
      <c r="Z545" s="23" t="str">
        <f>INDEX($P$1:$X$1,MATCH(LARGE(P545:X545,2),P545:X545,0))</f>
        <v>GIR2</v>
      </c>
      <c r="AA545" s="23" t="str">
        <f>INDEX($P$1:$X$1,MATCH(MAX(P545:X545),P545:X545,0))</f>
        <v>KSR3</v>
      </c>
      <c r="AB545"/>
      <c r="AC545"/>
    </row>
    <row r="546" spans="1:31" ht="18.75" x14ac:dyDescent="0.25">
      <c r="A546" s="1">
        <f t="shared" si="155"/>
        <v>545</v>
      </c>
      <c r="B546" s="1">
        <v>42296</v>
      </c>
      <c r="C546" s="1" t="s">
        <v>1671</v>
      </c>
      <c r="D546" s="1" t="s">
        <v>3026</v>
      </c>
      <c r="E546" s="1" t="s">
        <v>1673</v>
      </c>
      <c r="F546" s="13">
        <v>39.57</v>
      </c>
      <c r="G546" s="13">
        <v>34.439</v>
      </c>
      <c r="H546" s="5">
        <v>18.960999999999999</v>
      </c>
      <c r="I546" s="13">
        <v>26.960999999999999</v>
      </c>
      <c r="J546" s="13">
        <v>68.902000000000001</v>
      </c>
      <c r="K546" s="13">
        <v>68.378</v>
      </c>
      <c r="L546" s="13">
        <v>0</v>
      </c>
      <c r="M546" s="6">
        <v>0</v>
      </c>
      <c r="N546" s="6">
        <v>0</v>
      </c>
      <c r="O546" s="6">
        <v>0</v>
      </c>
      <c r="P546" s="20">
        <f t="shared" si="147"/>
        <v>120.2928</v>
      </c>
      <c r="Q546" s="20">
        <f t="shared" si="148"/>
        <v>104.69456</v>
      </c>
      <c r="R546" s="20">
        <f t="shared" si="149"/>
        <v>80.882999999999996</v>
      </c>
      <c r="S546" s="20">
        <f t="shared" si="150"/>
        <v>179.14520000000002</v>
      </c>
      <c r="T546" s="21">
        <f t="shared" si="151"/>
        <v>177.78280000000001</v>
      </c>
      <c r="U546" s="20"/>
      <c r="V546" s="20"/>
      <c r="W546" s="20"/>
      <c r="X546" s="20"/>
      <c r="Y546" s="23" t="str">
        <f t="shared" si="154"/>
        <v>KSR3</v>
      </c>
      <c r="Z546" s="23" t="str">
        <f>INDEX($P$1:$X$1,MATCH(LARGE(P546:X546,2),P546:X546,0))</f>
        <v>LKDRAM4</v>
      </c>
      <c r="AA546" s="23" t="str">
        <f>INDEX($P$1:$X$1,MATCH(MAX(P546:X546),P546:X546,0))</f>
        <v>LKDRM2</v>
      </c>
      <c r="AB546"/>
      <c r="AC546"/>
    </row>
    <row r="547" spans="1:31" ht="18.75" x14ac:dyDescent="0.25">
      <c r="A547" s="1">
        <f t="shared" si="155"/>
        <v>546</v>
      </c>
      <c r="B547" s="1">
        <v>46572</v>
      </c>
      <c r="C547" s="1" t="s">
        <v>1846</v>
      </c>
      <c r="D547" s="1" t="s">
        <v>3436</v>
      </c>
      <c r="E547" s="1" t="s">
        <v>1681</v>
      </c>
      <c r="F547" s="13">
        <v>21.164000000000001</v>
      </c>
      <c r="G547" s="13">
        <v>21.302</v>
      </c>
      <c r="H547" s="6">
        <v>0</v>
      </c>
      <c r="I547" s="13">
        <v>49.14</v>
      </c>
      <c r="J547" s="13">
        <v>47.21</v>
      </c>
      <c r="K547" s="13">
        <v>47</v>
      </c>
      <c r="L547" s="13">
        <v>0</v>
      </c>
      <c r="M547" s="5">
        <v>22</v>
      </c>
      <c r="N547" s="5">
        <v>27</v>
      </c>
      <c r="O547" s="6">
        <v>0</v>
      </c>
      <c r="P547" s="20">
        <f t="shared" si="147"/>
        <v>64.338560000000001</v>
      </c>
      <c r="Q547" s="20">
        <f t="shared" si="148"/>
        <v>64.758079999999993</v>
      </c>
      <c r="R547" s="20">
        <f t="shared" si="149"/>
        <v>147.42000000000002</v>
      </c>
      <c r="S547" s="20">
        <f t="shared" si="150"/>
        <v>122.74600000000001</v>
      </c>
      <c r="T547" s="21">
        <f t="shared" si="151"/>
        <v>122.2</v>
      </c>
      <c r="U547" s="20"/>
      <c r="V547" s="20">
        <f t="shared" si="156"/>
        <v>66.88</v>
      </c>
      <c r="W547" s="20">
        <f t="shared" si="152"/>
        <v>70.2</v>
      </c>
      <c r="X547" s="20"/>
      <c r="Y547" s="23" t="str">
        <f t="shared" si="154"/>
        <v>GIR</v>
      </c>
      <c r="Z547" s="23" t="str">
        <f>INDEX($P$1:$X$1,MATCH(LARGE(P547:X547,4),P547:X547,0))</f>
        <v>Solakpalli</v>
      </c>
      <c r="AA547" s="23" t="str">
        <f>INDEX($P$1:$X$1,MATCH(LARGE(P547:X547,3),P547:X547,0))</f>
        <v>LKDRAM4</v>
      </c>
      <c r="AB547" s="23" t="str">
        <f>INDEX($P$1:$X$1,MATCH(LARGE(P547:X547,2),P547:X547,0))</f>
        <v>LKDRM2</v>
      </c>
      <c r="AC547" s="23" t="str">
        <f>INDEX($P$1:$X$1,MATCH(MAX(P547:X547),P547:X547,0))</f>
        <v>KSR3</v>
      </c>
    </row>
    <row r="548" spans="1:31" ht="18.75" x14ac:dyDescent="0.25">
      <c r="A548" s="1">
        <f t="shared" si="155"/>
        <v>547</v>
      </c>
      <c r="B548" s="1">
        <v>38956</v>
      </c>
      <c r="C548" s="1" t="s">
        <v>1537</v>
      </c>
      <c r="D548" s="1" t="s">
        <v>3431</v>
      </c>
      <c r="E548" s="1" t="s">
        <v>2755</v>
      </c>
      <c r="F548" s="13">
        <v>15.833</v>
      </c>
      <c r="G548" s="13">
        <v>10.773999999999999</v>
      </c>
      <c r="H548" s="6">
        <v>0</v>
      </c>
      <c r="I548" s="13">
        <v>60.673999999999999</v>
      </c>
      <c r="J548" s="13">
        <v>40.442</v>
      </c>
      <c r="K548" s="13">
        <v>40</v>
      </c>
      <c r="L548" s="13">
        <v>0</v>
      </c>
      <c r="M548" s="5">
        <v>11.5</v>
      </c>
      <c r="N548" s="5">
        <v>35</v>
      </c>
      <c r="O548" s="6">
        <v>0</v>
      </c>
      <c r="P548" s="20">
        <f t="shared" si="147"/>
        <v>48.13232</v>
      </c>
      <c r="Q548" s="20">
        <f t="shared" si="148"/>
        <v>32.752959999999995</v>
      </c>
      <c r="R548" s="20">
        <f t="shared" si="149"/>
        <v>182.02199999999999</v>
      </c>
      <c r="S548" s="20">
        <f t="shared" si="150"/>
        <v>105.14920000000001</v>
      </c>
      <c r="T548" s="21">
        <f t="shared" si="151"/>
        <v>104</v>
      </c>
      <c r="U548" s="20"/>
      <c r="V548" s="20">
        <f t="shared" si="156"/>
        <v>34.96</v>
      </c>
      <c r="W548" s="20">
        <f t="shared" si="152"/>
        <v>91</v>
      </c>
      <c r="X548" s="20"/>
      <c r="Y548" s="23" t="str">
        <f t="shared" si="154"/>
        <v>GIR2</v>
      </c>
      <c r="Z548" s="23" t="str">
        <f>INDEX($P$1:$X$1,MATCH(LARGE(P548:X548,4),P548:X548,0))</f>
        <v>Solakpalli</v>
      </c>
      <c r="AA548" s="23" t="str">
        <f>INDEX($P$1:$X$1,MATCH(LARGE(P548:X548,3),P548:X548,0))</f>
        <v>LKDRAM4</v>
      </c>
      <c r="AB548" s="23" t="str">
        <f>INDEX($P$1:$X$1,MATCH(LARGE(P548:X548,2),P548:X548,0))</f>
        <v>LKDRM2</v>
      </c>
      <c r="AC548" s="23" t="str">
        <f>INDEX($P$1:$X$1,MATCH(MAX(P548:X548),P548:X548,0))</f>
        <v>KSR3</v>
      </c>
    </row>
    <row r="549" spans="1:31" ht="18.75" x14ac:dyDescent="0.25">
      <c r="A549" s="1">
        <f t="shared" si="155"/>
        <v>548</v>
      </c>
      <c r="B549" s="1">
        <v>13692</v>
      </c>
      <c r="C549" s="1" t="s">
        <v>1169</v>
      </c>
      <c r="D549" s="1" t="s">
        <v>3437</v>
      </c>
      <c r="E549" s="1" t="s">
        <v>2711</v>
      </c>
      <c r="F549" s="13">
        <v>31.837</v>
      </c>
      <c r="G549" s="13">
        <v>25.266999999999999</v>
      </c>
      <c r="H549" s="5">
        <v>21.873999999999999</v>
      </c>
      <c r="I549" s="13">
        <v>29.873999999999999</v>
      </c>
      <c r="J549" s="13">
        <v>58.493000000000002</v>
      </c>
      <c r="K549" s="13">
        <v>57.969000000000001</v>
      </c>
      <c r="L549" s="13">
        <v>0</v>
      </c>
      <c r="M549" s="6">
        <v>0</v>
      </c>
      <c r="N549" s="5">
        <v>11</v>
      </c>
      <c r="O549" s="6">
        <v>0</v>
      </c>
      <c r="P549" s="20">
        <f t="shared" si="147"/>
        <v>96.784480000000002</v>
      </c>
      <c r="Q549" s="20">
        <f t="shared" si="148"/>
        <v>76.811679999999996</v>
      </c>
      <c r="R549" s="20">
        <f t="shared" si="149"/>
        <v>89.622</v>
      </c>
      <c r="S549" s="20">
        <f t="shared" si="150"/>
        <v>152.08180000000002</v>
      </c>
      <c r="T549" s="21">
        <f t="shared" si="151"/>
        <v>150.71940000000001</v>
      </c>
      <c r="U549" s="20"/>
      <c r="V549" s="20"/>
      <c r="W549" s="20">
        <f t="shared" si="152"/>
        <v>28.6</v>
      </c>
      <c r="X549" s="20"/>
      <c r="Y549" s="23" t="str">
        <f t="shared" si="154"/>
        <v>Solakpalli</v>
      </c>
      <c r="Z549" s="23" t="str">
        <f>INDEX($P$1:$X$1,MATCH(LARGE(P549:X549,3),P549:X549,0))</f>
        <v>GIR</v>
      </c>
      <c r="AA549" s="23" t="str">
        <f>INDEX($P$1:$X$1,MATCH(LARGE(P549:X549,2),P549:X549,0))</f>
        <v>LKDRAM4</v>
      </c>
      <c r="AB549" s="23" t="str">
        <f>INDEX($P$1:$X$1,MATCH(MAX(P549:X549),P549:X549,0))</f>
        <v>LKDRM2</v>
      </c>
      <c r="AC549"/>
    </row>
    <row r="550" spans="1:31" ht="18.75" x14ac:dyDescent="0.25">
      <c r="A550" s="1">
        <f t="shared" si="155"/>
        <v>549</v>
      </c>
      <c r="B550" s="1">
        <v>48325</v>
      </c>
      <c r="C550" s="1" t="s">
        <v>2083</v>
      </c>
      <c r="D550" s="1" t="s">
        <v>3438</v>
      </c>
      <c r="E550" s="1" t="s">
        <v>1336</v>
      </c>
      <c r="F550" s="13">
        <v>19.998999999999999</v>
      </c>
      <c r="G550" s="13">
        <v>20.137</v>
      </c>
      <c r="H550" s="6">
        <v>0</v>
      </c>
      <c r="I550" s="13">
        <v>47.976999999999997</v>
      </c>
      <c r="J550" s="13">
        <v>54.865000000000002</v>
      </c>
      <c r="K550" s="13">
        <v>54.865000000000002</v>
      </c>
      <c r="L550" s="13">
        <v>0</v>
      </c>
      <c r="M550" s="5">
        <v>21</v>
      </c>
      <c r="N550" s="5">
        <v>28</v>
      </c>
      <c r="O550" s="6">
        <v>0</v>
      </c>
      <c r="P550" s="20">
        <f t="shared" si="147"/>
        <v>60.796959999999999</v>
      </c>
      <c r="Q550" s="20">
        <f t="shared" si="148"/>
        <v>61.216480000000004</v>
      </c>
      <c r="R550" s="20">
        <f t="shared" si="149"/>
        <v>143.93099999999998</v>
      </c>
      <c r="S550" s="20">
        <f t="shared" si="150"/>
        <v>142.649</v>
      </c>
      <c r="T550" s="21">
        <f t="shared" si="151"/>
        <v>142.649</v>
      </c>
      <c r="U550" s="20"/>
      <c r="V550" s="20">
        <f t="shared" si="156"/>
        <v>63.84</v>
      </c>
      <c r="W550" s="20">
        <f t="shared" si="152"/>
        <v>72.8</v>
      </c>
      <c r="X550" s="20"/>
      <c r="Y550" s="23" t="str">
        <f t="shared" si="154"/>
        <v>GIR</v>
      </c>
      <c r="Z550" s="23" t="str">
        <f>INDEX($P$1:$X$1,MATCH(LARGE(P550:X550,4),P550:X550,0))</f>
        <v>Solakpalli</v>
      </c>
      <c r="AA550" s="23" t="str">
        <f>INDEX($P$1:$X$1,MATCH(LARGE(P550:X550,3),P550:X550,0))</f>
        <v>LKDRM2</v>
      </c>
      <c r="AB550" s="23" t="str">
        <f>INDEX($P$1:$X$1,MATCH(LARGE(P550:X550,2),P550:X550,0))</f>
        <v>LKDRM2</v>
      </c>
      <c r="AC550" s="23" t="str">
        <f>INDEX($P$1:$X$1,MATCH(MAX(P550:X550),P550:X550,0))</f>
        <v>KSR3</v>
      </c>
    </row>
    <row r="551" spans="1:31" ht="18.75" x14ac:dyDescent="0.25">
      <c r="A551" s="1">
        <f t="shared" si="155"/>
        <v>550</v>
      </c>
      <c r="B551" s="1">
        <v>12406</v>
      </c>
      <c r="C551" s="1" t="s">
        <v>677</v>
      </c>
      <c r="D551" s="1" t="s">
        <v>3439</v>
      </c>
      <c r="E551" s="1" t="s">
        <v>2706</v>
      </c>
      <c r="F551" s="13">
        <v>20.99</v>
      </c>
      <c r="G551" s="13">
        <v>21.129000000000001</v>
      </c>
      <c r="H551" s="6">
        <v>0</v>
      </c>
      <c r="I551" s="13">
        <v>40</v>
      </c>
      <c r="J551" s="13">
        <v>47.747</v>
      </c>
      <c r="K551" s="13">
        <v>47.747</v>
      </c>
      <c r="L551" s="13">
        <v>0</v>
      </c>
      <c r="M551" s="5">
        <v>21.5</v>
      </c>
      <c r="N551" s="5">
        <v>27</v>
      </c>
      <c r="O551" s="6">
        <v>0</v>
      </c>
      <c r="P551" s="20">
        <f t="shared" si="147"/>
        <v>63.809599999999996</v>
      </c>
      <c r="Q551" s="20">
        <f t="shared" si="148"/>
        <v>64.232160000000007</v>
      </c>
      <c r="R551" s="20">
        <f t="shared" si="149"/>
        <v>120</v>
      </c>
      <c r="S551" s="20">
        <f t="shared" si="150"/>
        <v>124.1422</v>
      </c>
      <c r="T551" s="21">
        <f t="shared" si="151"/>
        <v>124.1422</v>
      </c>
      <c r="U551" s="20"/>
      <c r="V551" s="20">
        <f t="shared" si="156"/>
        <v>65.36</v>
      </c>
      <c r="W551" s="20">
        <f t="shared" si="152"/>
        <v>70.2</v>
      </c>
      <c r="X551" s="20"/>
      <c r="Y551" s="23" t="str">
        <f t="shared" si="154"/>
        <v>GIR</v>
      </c>
      <c r="Z551" s="23" t="str">
        <f>INDEX($P$1:$X$1,MATCH(LARGE(P551:X551,4),P551:X551,0))</f>
        <v>Solakpalli</v>
      </c>
      <c r="AA551" s="23" t="str">
        <f>INDEX($P$1:$X$1,MATCH(LARGE(P551:X551,3),P551:X551,0))</f>
        <v>KSR3</v>
      </c>
      <c r="AB551" s="23" t="str">
        <f>INDEX($P$1:$X$1,MATCH(LARGE(P551:X551,2),P551:X551,0))</f>
        <v>LKDRM2</v>
      </c>
      <c r="AC551" s="23" t="str">
        <f>INDEX($P$1:$X$1,MATCH(MAX(P551:X551),P551:X551,0))</f>
        <v>LKDRM2</v>
      </c>
    </row>
    <row r="552" spans="1:31" ht="18.75" x14ac:dyDescent="0.25">
      <c r="A552" s="1">
        <f t="shared" si="155"/>
        <v>551</v>
      </c>
      <c r="B552" s="1">
        <v>36801</v>
      </c>
      <c r="C552" s="1" t="s">
        <v>1492</v>
      </c>
      <c r="D552" s="1" t="s">
        <v>3440</v>
      </c>
      <c r="E552" s="1" t="s">
        <v>1317</v>
      </c>
      <c r="F552" s="13">
        <v>39.643000000000001</v>
      </c>
      <c r="G552" s="13">
        <v>41.442</v>
      </c>
      <c r="H552" s="5">
        <v>19.114999999999998</v>
      </c>
      <c r="I552" s="13">
        <v>27.114999999999998</v>
      </c>
      <c r="J552" s="13">
        <v>77.906000000000006</v>
      </c>
      <c r="K552" s="13">
        <v>77.906000000000006</v>
      </c>
      <c r="L552" s="13">
        <v>0</v>
      </c>
      <c r="M552" s="6">
        <v>0</v>
      </c>
      <c r="N552" s="5">
        <v>20</v>
      </c>
      <c r="O552" s="6">
        <v>0</v>
      </c>
      <c r="P552" s="20">
        <f t="shared" si="147"/>
        <v>120.51472</v>
      </c>
      <c r="Q552" s="20">
        <f t="shared" si="148"/>
        <v>125.98368000000001</v>
      </c>
      <c r="R552" s="20">
        <f t="shared" si="149"/>
        <v>81.344999999999999</v>
      </c>
      <c r="S552" s="20">
        <f t="shared" si="150"/>
        <v>202.55560000000003</v>
      </c>
      <c r="T552" s="21">
        <f t="shared" si="151"/>
        <v>202.55560000000003</v>
      </c>
      <c r="U552" s="20"/>
      <c r="V552" s="20"/>
      <c r="W552" s="20">
        <f t="shared" si="152"/>
        <v>52</v>
      </c>
      <c r="X552" s="20"/>
      <c r="Y552" s="23" t="str">
        <f t="shared" si="154"/>
        <v>Solakpalli</v>
      </c>
      <c r="Z552" s="23" t="str">
        <f>INDEX($P$1:$X$1,MATCH(LARGE(P552:X552,3),P552:X552,0))</f>
        <v>GIR2</v>
      </c>
      <c r="AA552" s="23" t="str">
        <f>INDEX($P$1:$X$1,MATCH(LARGE(P552:X552,2),P552:X552,0))</f>
        <v>LKDRM2</v>
      </c>
      <c r="AB552" s="23" t="str">
        <f>INDEX($P$1:$X$1,MATCH(MAX(P552:X552),P552:X552,0))</f>
        <v>LKDRM2</v>
      </c>
      <c r="AC552"/>
    </row>
    <row r="553" spans="1:31" ht="18.75" x14ac:dyDescent="0.25">
      <c r="A553" s="1">
        <f t="shared" si="155"/>
        <v>552</v>
      </c>
      <c r="B553" s="1">
        <v>42833</v>
      </c>
      <c r="C553" s="1" t="s">
        <v>1693</v>
      </c>
      <c r="D553" s="1" t="s">
        <v>3441</v>
      </c>
      <c r="E553" s="1" t="s">
        <v>1341</v>
      </c>
      <c r="F553" s="13">
        <v>18.559000000000001</v>
      </c>
      <c r="G553" s="13">
        <v>18.696999999999999</v>
      </c>
      <c r="H553" s="6">
        <v>0</v>
      </c>
      <c r="I553" s="13">
        <v>49.619</v>
      </c>
      <c r="J553" s="13">
        <v>37.56</v>
      </c>
      <c r="K553" s="13">
        <v>39</v>
      </c>
      <c r="L553" s="13">
        <v>0</v>
      </c>
      <c r="M553" s="5">
        <v>16.5</v>
      </c>
      <c r="N553" s="5">
        <v>34</v>
      </c>
      <c r="O553" s="5">
        <v>27</v>
      </c>
      <c r="P553" s="20">
        <f t="shared" si="147"/>
        <v>56.419360000000005</v>
      </c>
      <c r="Q553" s="20">
        <f t="shared" si="148"/>
        <v>56.838879999999996</v>
      </c>
      <c r="R553" s="20">
        <f t="shared" si="149"/>
        <v>148.857</v>
      </c>
      <c r="S553" s="20">
        <f t="shared" si="150"/>
        <v>97.656000000000006</v>
      </c>
      <c r="T553" s="21">
        <f t="shared" si="151"/>
        <v>101.4</v>
      </c>
      <c r="U553" s="20"/>
      <c r="V553" s="20">
        <f t="shared" si="156"/>
        <v>50.160000000000004</v>
      </c>
      <c r="W553" s="20">
        <f t="shared" si="152"/>
        <v>88.4</v>
      </c>
      <c r="X553" s="20">
        <f t="shared" si="153"/>
        <v>81</v>
      </c>
      <c r="Y553" s="23" t="str">
        <f t="shared" si="154"/>
        <v>RS_GIR</v>
      </c>
      <c r="Z553" s="23" t="str">
        <f>INDEX($P$1:$X$1,MATCH(LARGE(P553:X553,6),P553:X553,0))</f>
        <v>GIR2</v>
      </c>
      <c r="AA553" s="23" t="str">
        <f>INDEX($P$1:$X$1,MATCH(LARGE(P553:X553,5),P553:X553,0))</f>
        <v>Bommrajpeth</v>
      </c>
      <c r="AB553" s="23" t="str">
        <f>INDEX($P$1:$X$1,MATCH(LARGE(P553:X553,4),P553:X553,0))</f>
        <v>Solakpalli</v>
      </c>
      <c r="AC553" s="23" t="str">
        <f>INDEX($P$1:$X$1,MATCH(LARGE(P553:X553,3),P553:X553,0))</f>
        <v>LKDRM2</v>
      </c>
      <c r="AD553" s="23" t="str">
        <f>INDEX($P$1:$X$1,MATCH(LARGE(P553:X553,2),P553:X553,0))</f>
        <v>LKDRAM4</v>
      </c>
      <c r="AE553" s="23" t="str">
        <f>INDEX($P$1:$X$1,MATCH(MAX(P553:X553),P553:X553,0))</f>
        <v>KSR3</v>
      </c>
    </row>
    <row r="554" spans="1:31" ht="18.75" x14ac:dyDescent="0.25">
      <c r="A554" s="1">
        <f t="shared" si="155"/>
        <v>553</v>
      </c>
      <c r="B554" s="1">
        <v>43156</v>
      </c>
      <c r="C554" s="1" t="s">
        <v>219</v>
      </c>
      <c r="D554" s="1" t="s">
        <v>3442</v>
      </c>
      <c r="E554" s="1" t="s">
        <v>1165</v>
      </c>
      <c r="F554" s="13">
        <v>21.113</v>
      </c>
      <c r="G554" s="13">
        <v>21.251000000000001</v>
      </c>
      <c r="H554" s="5">
        <v>38.741999999999997</v>
      </c>
      <c r="I554" s="13">
        <v>46.741999999999997</v>
      </c>
      <c r="J554" s="13">
        <v>0</v>
      </c>
      <c r="K554" s="13">
        <v>0</v>
      </c>
      <c r="L554" s="13">
        <v>0</v>
      </c>
      <c r="M554" s="5">
        <v>22</v>
      </c>
      <c r="N554" s="5">
        <v>28</v>
      </c>
      <c r="O554" s="6">
        <v>0</v>
      </c>
      <c r="P554" s="20">
        <f t="shared" si="147"/>
        <v>64.183520000000001</v>
      </c>
      <c r="Q554" s="20">
        <f t="shared" si="148"/>
        <v>64.603040000000007</v>
      </c>
      <c r="R554" s="20">
        <f t="shared" si="149"/>
        <v>140.226</v>
      </c>
      <c r="S554" s="20"/>
      <c r="T554" s="21"/>
      <c r="U554" s="20"/>
      <c r="V554" s="20">
        <f t="shared" si="156"/>
        <v>66.88</v>
      </c>
      <c r="W554" s="20">
        <f t="shared" si="152"/>
        <v>72.8</v>
      </c>
      <c r="X554" s="20"/>
      <c r="Y554" s="23" t="str">
        <f t="shared" si="154"/>
        <v>GIR</v>
      </c>
      <c r="Z554" s="23" t="str">
        <f>INDEX($P$1:$X$1,MATCH(LARGE(P554:X554,2),P554:X554,0))</f>
        <v>Solakpalli</v>
      </c>
      <c r="AA554" s="23" t="str">
        <f>INDEX($P$1:$X$1,MATCH(MAX(P554:X554),P554:X554,0))</f>
        <v>KSR3</v>
      </c>
      <c r="AB554"/>
      <c r="AC554"/>
    </row>
    <row r="555" spans="1:31" ht="18.75" x14ac:dyDescent="0.25">
      <c r="A555" s="1">
        <f t="shared" si="155"/>
        <v>554</v>
      </c>
      <c r="B555" s="1">
        <v>50575</v>
      </c>
      <c r="C555" s="1" t="s">
        <v>2375</v>
      </c>
      <c r="D555" s="1" t="s">
        <v>3443</v>
      </c>
      <c r="E555" s="1" t="s">
        <v>2712</v>
      </c>
      <c r="F555" s="13">
        <v>19.052</v>
      </c>
      <c r="G555" s="13">
        <v>19.190000000000001</v>
      </c>
      <c r="H555" s="6">
        <v>0</v>
      </c>
      <c r="I555" s="13">
        <v>0</v>
      </c>
      <c r="J555" s="13">
        <v>0</v>
      </c>
      <c r="K555" s="13">
        <v>0</v>
      </c>
      <c r="L555" s="13">
        <v>0</v>
      </c>
      <c r="M555" s="6">
        <v>0</v>
      </c>
      <c r="N555" s="5">
        <v>32</v>
      </c>
      <c r="O555" s="5">
        <v>27</v>
      </c>
      <c r="P555" s="20">
        <f t="shared" si="147"/>
        <v>57.918079999999996</v>
      </c>
      <c r="Q555" s="20">
        <f t="shared" si="148"/>
        <v>58.337600000000002</v>
      </c>
      <c r="R555" s="20"/>
      <c r="S555" s="20"/>
      <c r="T555" s="21"/>
      <c r="U555" s="20"/>
      <c r="V555" s="20"/>
      <c r="W555" s="20">
        <f t="shared" si="152"/>
        <v>83.2</v>
      </c>
      <c r="X555" s="20">
        <f t="shared" si="153"/>
        <v>81</v>
      </c>
      <c r="Y555" s="23" t="str">
        <f t="shared" si="154"/>
        <v>GIR</v>
      </c>
      <c r="Z555" s="23" t="str">
        <f>INDEX($P$1:$X$1,MATCH(MAX(P555:X555),P555:X555,0))</f>
        <v>Solakpalli</v>
      </c>
      <c r="AB555" s="23"/>
      <c r="AC555"/>
    </row>
    <row r="556" spans="1:31" ht="18.75" x14ac:dyDescent="0.25">
      <c r="A556" s="1">
        <f t="shared" si="155"/>
        <v>555</v>
      </c>
      <c r="B556" s="1">
        <v>50969</v>
      </c>
      <c r="C556" s="1" t="s">
        <v>2419</v>
      </c>
      <c r="D556" s="1" t="s">
        <v>3444</v>
      </c>
      <c r="E556" s="1" t="s">
        <v>2748</v>
      </c>
      <c r="F556" s="13">
        <v>7.5289999999999999</v>
      </c>
      <c r="G556" s="13">
        <v>7.6669999999999998</v>
      </c>
      <c r="H556" s="6">
        <v>0</v>
      </c>
      <c r="I556" s="13">
        <v>0</v>
      </c>
      <c r="J556" s="13">
        <v>0</v>
      </c>
      <c r="K556" s="13">
        <v>0</v>
      </c>
      <c r="L556" s="13">
        <v>0</v>
      </c>
      <c r="M556" s="6">
        <v>0</v>
      </c>
      <c r="N556" s="5">
        <v>25</v>
      </c>
      <c r="O556" s="6">
        <v>0</v>
      </c>
      <c r="P556" s="20">
        <f t="shared" si="147"/>
        <v>22.888159999999999</v>
      </c>
      <c r="Q556" s="20">
        <f t="shared" si="148"/>
        <v>23.307680000000001</v>
      </c>
      <c r="R556" s="20"/>
      <c r="S556" s="20"/>
      <c r="T556" s="21"/>
      <c r="U556" s="20"/>
      <c r="V556" s="20"/>
      <c r="W556" s="20">
        <f t="shared" si="152"/>
        <v>65</v>
      </c>
      <c r="X556" s="20"/>
      <c r="Y556" s="23" t="str">
        <f t="shared" si="154"/>
        <v>GIR</v>
      </c>
      <c r="AA556" s="23"/>
      <c r="AB556" s="23"/>
      <c r="AC556" s="23"/>
    </row>
    <row r="557" spans="1:31" ht="18.75" x14ac:dyDescent="0.25">
      <c r="A557" s="1">
        <f t="shared" si="155"/>
        <v>556</v>
      </c>
      <c r="B557" s="1">
        <v>51888</v>
      </c>
      <c r="C557" s="1" t="s">
        <v>363</v>
      </c>
      <c r="D557" s="1" t="s">
        <v>3445</v>
      </c>
      <c r="E557" s="1" t="s">
        <v>1165</v>
      </c>
      <c r="F557" s="13">
        <v>15.781000000000001</v>
      </c>
      <c r="G557" s="13">
        <v>15.919</v>
      </c>
      <c r="H557" s="6">
        <v>0</v>
      </c>
      <c r="I557" s="13">
        <v>0</v>
      </c>
      <c r="J557" s="13">
        <v>0</v>
      </c>
      <c r="K557" s="13">
        <v>0</v>
      </c>
      <c r="L557" s="13">
        <v>0</v>
      </c>
      <c r="M557" s="6">
        <v>0</v>
      </c>
      <c r="N557" s="5">
        <v>26</v>
      </c>
      <c r="O557" s="6">
        <v>0</v>
      </c>
      <c r="P557" s="20">
        <f t="shared" si="147"/>
        <v>47.974240000000002</v>
      </c>
      <c r="Q557" s="20">
        <f t="shared" si="148"/>
        <v>48.39376</v>
      </c>
      <c r="R557" s="20"/>
      <c r="S557" s="20"/>
      <c r="T557" s="21"/>
      <c r="U557" s="20"/>
      <c r="V557" s="20"/>
      <c r="W557" s="20">
        <f t="shared" si="152"/>
        <v>67.600000000000009</v>
      </c>
      <c r="X557" s="20"/>
      <c r="Y557" s="23" t="str">
        <f t="shared" si="154"/>
        <v>GIR</v>
      </c>
      <c r="AA557" s="23"/>
      <c r="AB557" s="23"/>
      <c r="AC557" s="23"/>
    </row>
    <row r="558" spans="1:31" ht="18.75" x14ac:dyDescent="0.25">
      <c r="A558" s="1">
        <f t="shared" si="155"/>
        <v>557</v>
      </c>
      <c r="B558" s="1">
        <v>50358</v>
      </c>
      <c r="C558" s="1" t="s">
        <v>713</v>
      </c>
      <c r="D558" s="1" t="s">
        <v>3446</v>
      </c>
      <c r="E558" s="1" t="s">
        <v>1467</v>
      </c>
      <c r="F558" s="13">
        <v>18.536999999999999</v>
      </c>
      <c r="G558" s="13">
        <v>18.675000000000001</v>
      </c>
      <c r="H558" s="5">
        <v>30.584000000000003</v>
      </c>
      <c r="I558" s="13">
        <v>38.584000000000003</v>
      </c>
      <c r="J558" s="13">
        <v>0</v>
      </c>
      <c r="K558" s="13">
        <v>0</v>
      </c>
      <c r="L558" s="13">
        <v>0</v>
      </c>
      <c r="M558" s="6">
        <v>0</v>
      </c>
      <c r="N558" s="5">
        <v>21</v>
      </c>
      <c r="O558" s="6">
        <v>0</v>
      </c>
      <c r="P558" s="20">
        <f t="shared" si="147"/>
        <v>56.35248</v>
      </c>
      <c r="Q558" s="20">
        <f t="shared" si="148"/>
        <v>56.772000000000006</v>
      </c>
      <c r="R558" s="20">
        <f t="shared" si="149"/>
        <v>115.75200000000001</v>
      </c>
      <c r="S558" s="20"/>
      <c r="T558" s="21"/>
      <c r="U558" s="20"/>
      <c r="V558" s="20"/>
      <c r="W558" s="20">
        <f t="shared" si="152"/>
        <v>54.6</v>
      </c>
      <c r="X558" s="20"/>
      <c r="Y558" s="23" t="str">
        <f t="shared" si="154"/>
        <v>Solakpalli</v>
      </c>
      <c r="Z558" s="23" t="str">
        <f>INDEX($P$1:$X$1,MATCH(MAX(P558:X558),P558:X558,0))</f>
        <v>KSR3</v>
      </c>
      <c r="AA558" s="23"/>
      <c r="AB558" s="23"/>
      <c r="AC558"/>
    </row>
    <row r="559" spans="1:31" ht="18.75" x14ac:dyDescent="0.25">
      <c r="A559" s="1">
        <f t="shared" si="155"/>
        <v>558</v>
      </c>
      <c r="B559" s="1">
        <v>14029</v>
      </c>
      <c r="C559" s="1" t="s">
        <v>1177</v>
      </c>
      <c r="D559" s="1" t="s">
        <v>3447</v>
      </c>
      <c r="E559" s="1" t="s">
        <v>1887</v>
      </c>
      <c r="F559" s="13">
        <v>23.289000000000001</v>
      </c>
      <c r="G559" s="13">
        <v>23.427</v>
      </c>
      <c r="H559" s="5">
        <v>22.254999999999999</v>
      </c>
      <c r="I559" s="13">
        <v>30.254999999999999</v>
      </c>
      <c r="J559" s="13">
        <v>0</v>
      </c>
      <c r="K559" s="13">
        <v>0</v>
      </c>
      <c r="L559" s="13">
        <v>0</v>
      </c>
      <c r="M559" s="6">
        <v>0</v>
      </c>
      <c r="N559" s="5">
        <v>7</v>
      </c>
      <c r="O559" s="6">
        <v>0</v>
      </c>
      <c r="P559" s="20">
        <f t="shared" si="147"/>
        <v>70.798560000000009</v>
      </c>
      <c r="Q559" s="20">
        <f t="shared" si="148"/>
        <v>71.21808</v>
      </c>
      <c r="R559" s="20">
        <f t="shared" si="149"/>
        <v>90.765000000000001</v>
      </c>
      <c r="S559" s="20"/>
      <c r="T559" s="21"/>
      <c r="U559" s="20"/>
      <c r="V559" s="20"/>
      <c r="W559" s="20">
        <f t="shared" si="152"/>
        <v>18.2</v>
      </c>
      <c r="X559" s="20"/>
      <c r="Y559" s="23" t="str">
        <f t="shared" si="154"/>
        <v>Solakpalli</v>
      </c>
      <c r="Z559" s="23" t="str">
        <f>INDEX($P$1:$X$1,MATCH(MAX(P559:X559),P559:X559,0))</f>
        <v>KSR3</v>
      </c>
      <c r="AA559" s="23"/>
      <c r="AB559" s="23"/>
      <c r="AC559"/>
    </row>
    <row r="560" spans="1:31" ht="18.75" x14ac:dyDescent="0.25">
      <c r="A560" s="1">
        <f t="shared" si="155"/>
        <v>559</v>
      </c>
      <c r="B560" s="1">
        <v>49168</v>
      </c>
      <c r="C560" s="1" t="s">
        <v>543</v>
      </c>
      <c r="D560" s="1" t="s">
        <v>3448</v>
      </c>
      <c r="E560" s="1" t="s">
        <v>1680</v>
      </c>
      <c r="F560" s="13">
        <v>25.561</v>
      </c>
      <c r="G560" s="13">
        <v>23.920999999999999</v>
      </c>
      <c r="H560" s="6">
        <v>0</v>
      </c>
      <c r="I560" s="13">
        <v>0</v>
      </c>
      <c r="J560" s="13">
        <v>0</v>
      </c>
      <c r="K560" s="13">
        <v>0</v>
      </c>
      <c r="L560" s="13">
        <v>0</v>
      </c>
      <c r="M560" s="6">
        <v>0</v>
      </c>
      <c r="N560" s="5">
        <v>45</v>
      </c>
      <c r="O560" s="5">
        <v>24</v>
      </c>
      <c r="P560" s="20">
        <f t="shared" si="147"/>
        <v>77.705439999999996</v>
      </c>
      <c r="Q560" s="20">
        <f t="shared" si="148"/>
        <v>72.719840000000005</v>
      </c>
      <c r="R560" s="20"/>
      <c r="S560" s="20"/>
      <c r="T560" s="21"/>
      <c r="U560" s="20"/>
      <c r="V560" s="20"/>
      <c r="W560" s="20">
        <f t="shared" si="152"/>
        <v>117</v>
      </c>
      <c r="X560" s="20">
        <f t="shared" si="153"/>
        <v>72</v>
      </c>
      <c r="Y560" s="23" t="str">
        <f t="shared" si="154"/>
        <v>Bommrajpeth</v>
      </c>
      <c r="Z560" s="23" t="str">
        <f>INDEX($P$1:$X$1,MATCH(MAX(P560:X560),P560:X560,0))</f>
        <v>Solakpalli</v>
      </c>
      <c r="AA560" s="23"/>
      <c r="AB560" s="23"/>
      <c r="AC560"/>
    </row>
    <row r="561" spans="1:29" ht="18.75" x14ac:dyDescent="0.25">
      <c r="A561" s="1">
        <f t="shared" si="155"/>
        <v>560</v>
      </c>
      <c r="B561" s="1">
        <v>47609</v>
      </c>
      <c r="C561" s="1" t="s">
        <v>465</v>
      </c>
      <c r="D561" s="1" t="s">
        <v>3449</v>
      </c>
      <c r="E561" s="1" t="s">
        <v>2753</v>
      </c>
      <c r="F561" s="13">
        <v>24.071999999999999</v>
      </c>
      <c r="G561" s="13">
        <v>22.870999999999999</v>
      </c>
      <c r="H561" s="6">
        <v>0</v>
      </c>
      <c r="I561" s="13">
        <v>0</v>
      </c>
      <c r="J561" s="13">
        <v>0</v>
      </c>
      <c r="K561" s="13">
        <v>0</v>
      </c>
      <c r="L561" s="13">
        <v>0</v>
      </c>
      <c r="M561" s="5">
        <v>24</v>
      </c>
      <c r="N561" s="5">
        <v>28</v>
      </c>
      <c r="O561" s="6">
        <v>0</v>
      </c>
      <c r="P561" s="20">
        <f t="shared" si="147"/>
        <v>73.178879999999992</v>
      </c>
      <c r="Q561" s="20">
        <f t="shared" si="148"/>
        <v>69.527839999999998</v>
      </c>
      <c r="R561" s="20"/>
      <c r="S561" s="20"/>
      <c r="T561" s="21"/>
      <c r="U561" s="20"/>
      <c r="V561" s="20">
        <f t="shared" si="156"/>
        <v>72.960000000000008</v>
      </c>
      <c r="W561" s="20">
        <f t="shared" si="152"/>
        <v>72.8</v>
      </c>
      <c r="X561" s="20"/>
      <c r="Y561" s="23" t="str">
        <f t="shared" si="154"/>
        <v>GIR2</v>
      </c>
      <c r="Z561" s="23" t="str">
        <f>INDEX($P$1:$X$1,MATCH(MAX(P561:X561),P561:X561,0))</f>
        <v>GIR</v>
      </c>
      <c r="AA561" s="23"/>
      <c r="AB561" s="23"/>
      <c r="AC561"/>
    </row>
    <row r="562" spans="1:29" ht="18.75" x14ac:dyDescent="0.25">
      <c r="A562" s="1">
        <f t="shared" si="155"/>
        <v>561</v>
      </c>
      <c r="B562" s="1">
        <v>46427</v>
      </c>
      <c r="C562" s="1" t="s">
        <v>441</v>
      </c>
      <c r="D562" s="1" t="s">
        <v>3450</v>
      </c>
      <c r="E562" s="1" t="s">
        <v>2706</v>
      </c>
      <c r="F562" s="13">
        <v>21.198</v>
      </c>
      <c r="G562" s="13">
        <v>21.335999999999999</v>
      </c>
      <c r="H562" s="5">
        <v>37.143000000000001</v>
      </c>
      <c r="I562" s="13">
        <v>45.143000000000001</v>
      </c>
      <c r="J562" s="13">
        <v>0</v>
      </c>
      <c r="K562" s="13">
        <v>0</v>
      </c>
      <c r="L562" s="13">
        <v>0</v>
      </c>
      <c r="M562" s="5">
        <v>22</v>
      </c>
      <c r="N562" s="5">
        <v>26</v>
      </c>
      <c r="O562" s="6">
        <v>0</v>
      </c>
      <c r="P562" s="20">
        <f t="shared" si="147"/>
        <v>64.441919999999996</v>
      </c>
      <c r="Q562" s="20">
        <f t="shared" si="148"/>
        <v>64.861440000000002</v>
      </c>
      <c r="R562" s="20">
        <f t="shared" si="149"/>
        <v>135.429</v>
      </c>
      <c r="S562" s="20"/>
      <c r="T562" s="21"/>
      <c r="U562" s="20"/>
      <c r="V562" s="20">
        <f t="shared" si="156"/>
        <v>66.88</v>
      </c>
      <c r="W562" s="20">
        <f t="shared" si="152"/>
        <v>67.600000000000009</v>
      </c>
      <c r="X562" s="20"/>
      <c r="Y562" s="23" t="str">
        <f t="shared" si="154"/>
        <v>GIR</v>
      </c>
      <c r="Z562" s="23" t="str">
        <f>INDEX($P$1:$X$1,MATCH(LARGE(P562:X562,2),P562:X562,0))</f>
        <v>Solakpalli</v>
      </c>
      <c r="AA562" s="23" t="str">
        <f>INDEX($P$1:$X$1,MATCH(MAX(P562:X562),P562:X562,0))</f>
        <v>KSR3</v>
      </c>
      <c r="AB562"/>
      <c r="AC562"/>
    </row>
    <row r="563" spans="1:29" ht="18.75" x14ac:dyDescent="0.25">
      <c r="A563" s="1">
        <f t="shared" si="155"/>
        <v>562</v>
      </c>
      <c r="B563" s="1">
        <v>13935</v>
      </c>
      <c r="C563" s="1" t="s">
        <v>1175</v>
      </c>
      <c r="D563" s="1" t="s">
        <v>3451</v>
      </c>
      <c r="E563" s="1" t="s">
        <v>2712</v>
      </c>
      <c r="F563" s="13">
        <v>16.513999999999999</v>
      </c>
      <c r="G563" s="13">
        <v>17.177</v>
      </c>
      <c r="H563" s="5">
        <v>43.725999999999999</v>
      </c>
      <c r="I563" s="13">
        <v>51.725999999999999</v>
      </c>
      <c r="J563" s="13">
        <v>0</v>
      </c>
      <c r="K563" s="13">
        <v>0</v>
      </c>
      <c r="L563" s="13">
        <v>0</v>
      </c>
      <c r="M563" s="6">
        <v>0</v>
      </c>
      <c r="N563" s="5">
        <v>33</v>
      </c>
      <c r="O563" s="5">
        <v>27</v>
      </c>
      <c r="P563" s="20">
        <f t="shared" si="147"/>
        <v>50.202559999999998</v>
      </c>
      <c r="Q563" s="20">
        <f t="shared" si="148"/>
        <v>52.21808</v>
      </c>
      <c r="R563" s="20">
        <f t="shared" si="149"/>
        <v>155.178</v>
      </c>
      <c r="S563" s="20"/>
      <c r="T563" s="21"/>
      <c r="U563" s="20"/>
      <c r="V563" s="20"/>
      <c r="W563" s="20">
        <f t="shared" si="152"/>
        <v>85.8</v>
      </c>
      <c r="X563" s="20">
        <f t="shared" si="153"/>
        <v>81</v>
      </c>
      <c r="Y563" s="23" t="str">
        <f t="shared" si="154"/>
        <v>GIR</v>
      </c>
      <c r="Z563" s="23" t="str">
        <f>INDEX($P$1:$X$1,MATCH(LARGE(P563:X563,2),P563:X563,0))</f>
        <v>Solakpalli</v>
      </c>
      <c r="AA563" s="23" t="str">
        <f>INDEX($P$1:$X$1,MATCH(MAX(P563:X563),P563:X563,0))</f>
        <v>KSR3</v>
      </c>
      <c r="AB563"/>
      <c r="AC563"/>
    </row>
    <row r="564" spans="1:29" ht="18.75" x14ac:dyDescent="0.25">
      <c r="A564" s="1">
        <f t="shared" si="155"/>
        <v>563</v>
      </c>
      <c r="B564" s="1">
        <v>43716</v>
      </c>
      <c r="C564" s="1" t="s">
        <v>1764</v>
      </c>
      <c r="D564" s="1" t="s">
        <v>3358</v>
      </c>
      <c r="E564" s="1" t="s">
        <v>1165</v>
      </c>
      <c r="F564" s="13">
        <v>20.975000000000001</v>
      </c>
      <c r="G564" s="13">
        <v>21.113</v>
      </c>
      <c r="H564" s="5">
        <v>38.603999999999999</v>
      </c>
      <c r="I564" s="13">
        <v>46.603999999999999</v>
      </c>
      <c r="J564" s="13">
        <v>0</v>
      </c>
      <c r="K564" s="13">
        <v>0</v>
      </c>
      <c r="L564" s="13">
        <v>0</v>
      </c>
      <c r="M564" s="5">
        <v>18</v>
      </c>
      <c r="N564" s="5">
        <v>28</v>
      </c>
      <c r="O564" s="6">
        <v>0</v>
      </c>
      <c r="P564" s="20">
        <f t="shared" si="147"/>
        <v>63.764000000000003</v>
      </c>
      <c r="Q564" s="20">
        <f t="shared" si="148"/>
        <v>64.183520000000001</v>
      </c>
      <c r="R564" s="20">
        <f t="shared" si="149"/>
        <v>139.81200000000001</v>
      </c>
      <c r="S564" s="20"/>
      <c r="T564" s="21"/>
      <c r="U564" s="20"/>
      <c r="V564" s="20">
        <f t="shared" si="156"/>
        <v>54.72</v>
      </c>
      <c r="W564" s="20">
        <f t="shared" si="152"/>
        <v>72.8</v>
      </c>
      <c r="X564" s="20"/>
      <c r="Y564" s="23" t="str">
        <f t="shared" si="154"/>
        <v>RS_GIR</v>
      </c>
      <c r="Z564" s="23" t="str">
        <f>INDEX($P$1:$X$1,MATCH(LARGE(P564:X564,2),P564:X564,0))</f>
        <v>Solakpalli</v>
      </c>
      <c r="AA564" s="23" t="str">
        <f>INDEX($P$1:$X$1,MATCH(MAX(P564:X564),P564:X564,0))</f>
        <v>KSR3</v>
      </c>
      <c r="AB564"/>
      <c r="AC564"/>
    </row>
    <row r="565" spans="1:29" ht="18.75" x14ac:dyDescent="0.25">
      <c r="A565" s="1">
        <f t="shared" si="155"/>
        <v>564</v>
      </c>
      <c r="B565" s="1">
        <v>46416</v>
      </c>
      <c r="C565" s="1" t="s">
        <v>1822</v>
      </c>
      <c r="D565" s="1" t="s">
        <v>3452</v>
      </c>
      <c r="E565" s="1" t="s">
        <v>1165</v>
      </c>
      <c r="F565" s="13">
        <v>14.05</v>
      </c>
      <c r="G565" s="13">
        <v>14.188000000000001</v>
      </c>
      <c r="H565" s="5">
        <v>38.588999999999999</v>
      </c>
      <c r="I565" s="13">
        <v>46.588999999999999</v>
      </c>
      <c r="J565" s="13">
        <v>0</v>
      </c>
      <c r="K565" s="13">
        <v>0</v>
      </c>
      <c r="L565" s="13">
        <v>0</v>
      </c>
      <c r="M565" s="6">
        <v>0</v>
      </c>
      <c r="N565" s="5">
        <v>25</v>
      </c>
      <c r="O565" s="6">
        <v>0</v>
      </c>
      <c r="P565" s="20">
        <f t="shared" si="147"/>
        <v>42.712000000000003</v>
      </c>
      <c r="Q565" s="20">
        <f t="shared" si="148"/>
        <v>43.131520000000002</v>
      </c>
      <c r="R565" s="20">
        <f t="shared" si="149"/>
        <v>139.767</v>
      </c>
      <c r="S565" s="20"/>
      <c r="T565" s="21"/>
      <c r="U565" s="20"/>
      <c r="V565" s="20"/>
      <c r="W565" s="20">
        <f t="shared" si="152"/>
        <v>65</v>
      </c>
      <c r="X565" s="20"/>
      <c r="Y565" s="23" t="str">
        <f t="shared" si="154"/>
        <v>GIR</v>
      </c>
      <c r="Z565" s="23" t="str">
        <f>INDEX($P$1:$X$1,MATCH(MAX(P565:X565),P565:X565,0))</f>
        <v>KSR3</v>
      </c>
      <c r="AA565" s="23"/>
      <c r="AB565" s="23"/>
      <c r="AC565"/>
    </row>
    <row r="566" spans="1:29" ht="18.75" x14ac:dyDescent="0.25">
      <c r="A566" s="1">
        <f t="shared" si="155"/>
        <v>565</v>
      </c>
      <c r="B566" s="1">
        <v>24565</v>
      </c>
      <c r="C566" s="1" t="s">
        <v>989</v>
      </c>
      <c r="D566" s="1" t="s">
        <v>3453</v>
      </c>
      <c r="E566" s="1" t="s">
        <v>1336</v>
      </c>
      <c r="F566" s="13">
        <v>20.428999999999998</v>
      </c>
      <c r="G566" s="13">
        <v>20.568000000000001</v>
      </c>
      <c r="H566" s="5">
        <v>36.716999999999999</v>
      </c>
      <c r="I566" s="13">
        <v>44.716999999999999</v>
      </c>
      <c r="J566" s="13">
        <v>0</v>
      </c>
      <c r="K566" s="13">
        <v>0</v>
      </c>
      <c r="L566" s="13">
        <v>0</v>
      </c>
      <c r="M566" s="5">
        <v>21</v>
      </c>
      <c r="N566" s="5">
        <v>28</v>
      </c>
      <c r="O566" s="6">
        <v>0</v>
      </c>
      <c r="P566" s="20">
        <f t="shared" si="147"/>
        <v>62.104159999999993</v>
      </c>
      <c r="Q566" s="20">
        <f t="shared" si="148"/>
        <v>62.526720000000005</v>
      </c>
      <c r="R566" s="20">
        <f t="shared" si="149"/>
        <v>134.15100000000001</v>
      </c>
      <c r="S566" s="20"/>
      <c r="T566" s="21"/>
      <c r="U566" s="20"/>
      <c r="V566" s="20">
        <f t="shared" si="156"/>
        <v>63.84</v>
      </c>
      <c r="W566" s="20">
        <f t="shared" si="152"/>
        <v>72.8</v>
      </c>
      <c r="X566" s="20"/>
      <c r="Y566" s="23" t="str">
        <f t="shared" si="154"/>
        <v>GIR</v>
      </c>
      <c r="Z566" s="23" t="str">
        <f>INDEX($P$1:$X$1,MATCH(LARGE(P566:X566,2),P566:X566,0))</f>
        <v>Solakpalli</v>
      </c>
      <c r="AA566" s="23" t="str">
        <f>INDEX($P$1:$X$1,MATCH(MAX(P566:X566),P566:X566,0))</f>
        <v>KSR3</v>
      </c>
      <c r="AB566"/>
      <c r="AC566"/>
    </row>
    <row r="567" spans="1:29" ht="18.75" x14ac:dyDescent="0.25">
      <c r="A567" s="1">
        <f t="shared" si="155"/>
        <v>566</v>
      </c>
      <c r="B567" s="1">
        <v>7237</v>
      </c>
      <c r="C567" s="1" t="s">
        <v>1084</v>
      </c>
      <c r="D567" s="1" t="s">
        <v>3454</v>
      </c>
      <c r="E567" s="1" t="s">
        <v>1369</v>
      </c>
      <c r="F567" s="13">
        <v>10.544</v>
      </c>
      <c r="G567" s="13">
        <v>10.683</v>
      </c>
      <c r="H567" s="5">
        <v>34.5</v>
      </c>
      <c r="I567" s="13">
        <v>43.081000000000003</v>
      </c>
      <c r="J567" s="13">
        <v>0</v>
      </c>
      <c r="K567" s="13">
        <v>0</v>
      </c>
      <c r="L567" s="13">
        <v>0</v>
      </c>
      <c r="M567" s="6">
        <v>0</v>
      </c>
      <c r="N567" s="5">
        <v>25</v>
      </c>
      <c r="O567" s="5">
        <v>32</v>
      </c>
      <c r="P567" s="20">
        <f t="shared" si="147"/>
        <v>32.053760000000004</v>
      </c>
      <c r="Q567" s="20">
        <f t="shared" si="148"/>
        <v>32.476320000000001</v>
      </c>
      <c r="R567" s="20">
        <f t="shared" si="149"/>
        <v>129.24299999999999</v>
      </c>
      <c r="S567" s="20"/>
      <c r="T567" s="21"/>
      <c r="U567" s="20"/>
      <c r="V567" s="20"/>
      <c r="W567" s="20">
        <f t="shared" si="152"/>
        <v>65</v>
      </c>
      <c r="X567" s="20">
        <f t="shared" si="153"/>
        <v>96</v>
      </c>
      <c r="Y567" s="23" t="str">
        <f t="shared" si="154"/>
        <v>GIR</v>
      </c>
      <c r="Z567" s="23" t="str">
        <f>INDEX($P$1:$X$1,MATCH(LARGE(P567:X567,2),P567:X567,0))</f>
        <v>Bommrajpeth</v>
      </c>
      <c r="AA567" s="23" t="str">
        <f>INDEX($P$1:$X$1,MATCH(MAX(P567:X567),P567:X567,0))</f>
        <v>KSR3</v>
      </c>
      <c r="AB567"/>
      <c r="AC567"/>
    </row>
    <row r="568" spans="1:29" ht="18.75" x14ac:dyDescent="0.25">
      <c r="A568" s="1">
        <f t="shared" si="155"/>
        <v>567</v>
      </c>
      <c r="B568" s="1">
        <v>14292</v>
      </c>
      <c r="C568" s="1" t="s">
        <v>1189</v>
      </c>
      <c r="D568" s="1" t="s">
        <v>3368</v>
      </c>
      <c r="E568" s="1" t="s">
        <v>1336</v>
      </c>
      <c r="F568" s="13">
        <v>19.526</v>
      </c>
      <c r="G568" s="13">
        <v>19.664999999999999</v>
      </c>
      <c r="H568" s="6">
        <v>0</v>
      </c>
      <c r="I568" s="13">
        <v>0</v>
      </c>
      <c r="J568" s="13">
        <v>0</v>
      </c>
      <c r="K568" s="13">
        <v>0</v>
      </c>
      <c r="L568" s="13">
        <v>0</v>
      </c>
      <c r="M568" s="6">
        <v>0</v>
      </c>
      <c r="N568" s="5">
        <v>28</v>
      </c>
      <c r="O568" s="6">
        <v>0</v>
      </c>
      <c r="P568" s="20">
        <f t="shared" si="147"/>
        <v>59.35904</v>
      </c>
      <c r="Q568" s="20">
        <f t="shared" si="148"/>
        <v>59.781599999999997</v>
      </c>
      <c r="R568" s="20"/>
      <c r="S568" s="20"/>
      <c r="T568" s="21"/>
      <c r="U568" s="20"/>
      <c r="V568" s="20"/>
      <c r="W568" s="20">
        <f t="shared" si="152"/>
        <v>72.8</v>
      </c>
      <c r="X568" s="20"/>
      <c r="Y568" s="23" t="str">
        <f t="shared" si="154"/>
        <v>GIR</v>
      </c>
      <c r="AA568" s="23"/>
      <c r="AB568" s="23"/>
      <c r="AC568" s="23"/>
    </row>
    <row r="569" spans="1:29" ht="18.75" x14ac:dyDescent="0.25">
      <c r="A569" s="1">
        <f t="shared" si="155"/>
        <v>568</v>
      </c>
      <c r="B569" s="1">
        <v>14009</v>
      </c>
      <c r="C569" s="1" t="s">
        <v>191</v>
      </c>
      <c r="D569" s="1" t="s">
        <v>3455</v>
      </c>
      <c r="E569" s="1" t="s">
        <v>2713</v>
      </c>
      <c r="F569" s="13">
        <v>19.030999999999999</v>
      </c>
      <c r="G569" s="13">
        <v>20.83</v>
      </c>
      <c r="H569" s="5">
        <v>22.59</v>
      </c>
      <c r="I569" s="13">
        <v>30.59</v>
      </c>
      <c r="J569" s="13">
        <v>0</v>
      </c>
      <c r="K569" s="13">
        <v>0</v>
      </c>
      <c r="L569" s="13">
        <v>0</v>
      </c>
      <c r="M569" s="6">
        <v>0</v>
      </c>
      <c r="N569" s="5">
        <v>12</v>
      </c>
      <c r="O569" s="6">
        <v>0</v>
      </c>
      <c r="P569" s="20">
        <f t="shared" si="147"/>
        <v>57.854239999999997</v>
      </c>
      <c r="Q569" s="20">
        <f t="shared" si="148"/>
        <v>63.323199999999993</v>
      </c>
      <c r="R569" s="20">
        <f t="shared" si="149"/>
        <v>91.77</v>
      </c>
      <c r="S569" s="20"/>
      <c r="T569" s="21"/>
      <c r="U569" s="20"/>
      <c r="V569" s="20"/>
      <c r="W569" s="20">
        <f t="shared" si="152"/>
        <v>31.200000000000003</v>
      </c>
      <c r="X569" s="20"/>
      <c r="Y569" s="23" t="str">
        <f t="shared" si="154"/>
        <v>Solakpalli</v>
      </c>
      <c r="Z569" s="23" t="str">
        <f>INDEX($P$1:$X$1,MATCH(MAX(P569:X569),P569:X569,0))</f>
        <v>KSR3</v>
      </c>
      <c r="AA569" s="23"/>
      <c r="AB569" s="23"/>
      <c r="AC569"/>
    </row>
    <row r="570" spans="1:29" ht="18.75" x14ac:dyDescent="0.25">
      <c r="A570" s="1">
        <f t="shared" si="155"/>
        <v>569</v>
      </c>
      <c r="B570" s="1">
        <v>49697</v>
      </c>
      <c r="C570" s="1" t="s">
        <v>207</v>
      </c>
      <c r="D570" s="1" t="s">
        <v>3456</v>
      </c>
      <c r="E570" s="1" t="s">
        <v>2810</v>
      </c>
      <c r="F570" s="13">
        <v>24.908999999999999</v>
      </c>
      <c r="G570" s="13">
        <v>25.047000000000001</v>
      </c>
      <c r="H570" s="5">
        <v>30.264000000000003</v>
      </c>
      <c r="I570" s="13">
        <v>38.264000000000003</v>
      </c>
      <c r="J570" s="13">
        <v>0</v>
      </c>
      <c r="K570" s="13">
        <v>0</v>
      </c>
      <c r="L570" s="13">
        <v>0</v>
      </c>
      <c r="M570" s="6">
        <v>0</v>
      </c>
      <c r="N570" s="5">
        <v>28</v>
      </c>
      <c r="O570" s="6">
        <v>0</v>
      </c>
      <c r="P570" s="20">
        <f t="shared" si="147"/>
        <v>75.72336</v>
      </c>
      <c r="Q570" s="20">
        <f t="shared" si="148"/>
        <v>76.142880000000005</v>
      </c>
      <c r="R570" s="20">
        <f t="shared" si="149"/>
        <v>114.792</v>
      </c>
      <c r="S570" s="20"/>
      <c r="T570" s="21"/>
      <c r="U570" s="20"/>
      <c r="V570" s="20"/>
      <c r="W570" s="20">
        <f t="shared" si="152"/>
        <v>72.8</v>
      </c>
      <c r="X570" s="20"/>
      <c r="Y570" s="23" t="str">
        <f t="shared" si="154"/>
        <v>Solakpalli</v>
      </c>
      <c r="Z570" s="23" t="str">
        <f>INDEX($P$1:$X$1,MATCH(MAX(P570:X570),P570:X570,0))</f>
        <v>KSR3</v>
      </c>
      <c r="AA570" s="23"/>
      <c r="AB570" s="23"/>
      <c r="AC570"/>
    </row>
    <row r="571" spans="1:29" ht="18.75" x14ac:dyDescent="0.25">
      <c r="A571" s="1">
        <f t="shared" si="155"/>
        <v>570</v>
      </c>
      <c r="B571" s="1">
        <v>39086</v>
      </c>
      <c r="C571" s="1" t="s">
        <v>1541</v>
      </c>
      <c r="D571" s="1" t="s">
        <v>3457</v>
      </c>
      <c r="E571" s="1" t="s">
        <v>2706</v>
      </c>
      <c r="F571" s="13">
        <v>20.856000000000002</v>
      </c>
      <c r="G571" s="13">
        <v>20.995000000000001</v>
      </c>
      <c r="H571" s="6">
        <v>0</v>
      </c>
      <c r="I571" s="13">
        <v>0</v>
      </c>
      <c r="J571" s="13">
        <v>0</v>
      </c>
      <c r="K571" s="13">
        <v>0</v>
      </c>
      <c r="L571" s="13">
        <v>0</v>
      </c>
      <c r="M571" s="6">
        <v>0</v>
      </c>
      <c r="N571" s="5">
        <v>25</v>
      </c>
      <c r="O571" s="6">
        <v>0</v>
      </c>
      <c r="P571" s="20">
        <f t="shared" si="147"/>
        <v>63.402240000000006</v>
      </c>
      <c r="Q571" s="20">
        <f t="shared" si="148"/>
        <v>63.824800000000003</v>
      </c>
      <c r="R571" s="20"/>
      <c r="S571" s="20"/>
      <c r="T571" s="21"/>
      <c r="U571" s="20"/>
      <c r="V571" s="20"/>
      <c r="W571" s="20">
        <f t="shared" si="152"/>
        <v>65</v>
      </c>
      <c r="X571" s="20"/>
      <c r="Y571" s="23" t="str">
        <f t="shared" si="154"/>
        <v>GIR</v>
      </c>
      <c r="AA571" s="23"/>
      <c r="AB571" s="23"/>
      <c r="AC571" s="23"/>
    </row>
    <row r="572" spans="1:29" ht="18.75" x14ac:dyDescent="0.25">
      <c r="A572" s="1">
        <f t="shared" si="155"/>
        <v>571</v>
      </c>
      <c r="B572" s="1">
        <v>50372</v>
      </c>
      <c r="C572" s="1" t="s">
        <v>2339</v>
      </c>
      <c r="D572" s="1" t="s">
        <v>3458</v>
      </c>
      <c r="E572" s="1" t="s">
        <v>1322</v>
      </c>
      <c r="F572" s="13">
        <v>20.562000000000001</v>
      </c>
      <c r="G572" s="13">
        <v>20.7</v>
      </c>
      <c r="H572" s="6">
        <v>0</v>
      </c>
      <c r="I572" s="13">
        <v>0</v>
      </c>
      <c r="J572" s="13">
        <v>0</v>
      </c>
      <c r="K572" s="13">
        <v>0</v>
      </c>
      <c r="L572" s="13">
        <v>0</v>
      </c>
      <c r="M572" s="6">
        <v>0</v>
      </c>
      <c r="N572" s="5">
        <v>26</v>
      </c>
      <c r="O572" s="6">
        <v>0</v>
      </c>
      <c r="P572" s="20">
        <f t="shared" si="147"/>
        <v>62.508480000000006</v>
      </c>
      <c r="Q572" s="20">
        <f t="shared" si="148"/>
        <v>62.927999999999997</v>
      </c>
      <c r="R572" s="20"/>
      <c r="S572" s="20"/>
      <c r="T572" s="21"/>
      <c r="U572" s="20"/>
      <c r="V572" s="20"/>
      <c r="W572" s="20">
        <f t="shared" si="152"/>
        <v>67.600000000000009</v>
      </c>
      <c r="X572" s="20"/>
      <c r="Y572" s="23" t="str">
        <f t="shared" si="154"/>
        <v>GIR</v>
      </c>
      <c r="AA572" s="23"/>
      <c r="AB572" s="23"/>
      <c r="AC572" s="23"/>
    </row>
    <row r="573" spans="1:29" ht="18.75" x14ac:dyDescent="0.25">
      <c r="A573" s="1">
        <f t="shared" si="155"/>
        <v>572</v>
      </c>
      <c r="B573" s="1">
        <v>51705</v>
      </c>
      <c r="C573" s="1" t="s">
        <v>2522</v>
      </c>
      <c r="D573" s="1" t="s">
        <v>3459</v>
      </c>
      <c r="E573" s="1" t="s">
        <v>1336</v>
      </c>
      <c r="F573" s="13">
        <v>19.417999999999999</v>
      </c>
      <c r="G573" s="13">
        <v>19.556000000000001</v>
      </c>
      <c r="H573" s="6">
        <v>0</v>
      </c>
      <c r="I573" s="13">
        <v>0</v>
      </c>
      <c r="J573" s="13">
        <v>0</v>
      </c>
      <c r="K573" s="13">
        <v>0</v>
      </c>
      <c r="L573" s="13">
        <v>0</v>
      </c>
      <c r="M573" s="6">
        <v>0</v>
      </c>
      <c r="N573" s="5">
        <v>28</v>
      </c>
      <c r="O573" s="6">
        <v>0</v>
      </c>
      <c r="P573" s="20">
        <f t="shared" si="147"/>
        <v>59.030719999999995</v>
      </c>
      <c r="Q573" s="20">
        <f t="shared" si="148"/>
        <v>59.450240000000001</v>
      </c>
      <c r="R573" s="20"/>
      <c r="S573" s="20"/>
      <c r="T573" s="21"/>
      <c r="U573" s="20"/>
      <c r="V573" s="20"/>
      <c r="W573" s="20">
        <f t="shared" si="152"/>
        <v>72.8</v>
      </c>
      <c r="X573" s="20"/>
      <c r="Y573" s="23" t="str">
        <f t="shared" si="154"/>
        <v>GIR</v>
      </c>
      <c r="AA573" s="23"/>
      <c r="AB573" s="23"/>
      <c r="AC573" s="23"/>
    </row>
    <row r="574" spans="1:29" ht="18.75" x14ac:dyDescent="0.25">
      <c r="A574" s="1">
        <f t="shared" si="155"/>
        <v>573</v>
      </c>
      <c r="B574" s="1">
        <v>47413</v>
      </c>
      <c r="C574" s="1" t="s">
        <v>453</v>
      </c>
      <c r="D574" s="1" t="s">
        <v>3460</v>
      </c>
      <c r="E574" s="1" t="s">
        <v>1165</v>
      </c>
      <c r="F574" s="13">
        <v>16.8</v>
      </c>
      <c r="G574" s="13">
        <v>16.937999999999999</v>
      </c>
      <c r="H574" s="6">
        <v>0</v>
      </c>
      <c r="I574" s="13">
        <v>0</v>
      </c>
      <c r="J574" s="13">
        <v>0</v>
      </c>
      <c r="K574" s="13">
        <v>0</v>
      </c>
      <c r="L574" s="13">
        <v>0</v>
      </c>
      <c r="M574" s="6">
        <v>0</v>
      </c>
      <c r="N574" s="5">
        <v>26</v>
      </c>
      <c r="O574" s="6">
        <v>0</v>
      </c>
      <c r="P574" s="20">
        <f t="shared" si="147"/>
        <v>51.072000000000003</v>
      </c>
      <c r="Q574" s="20">
        <f t="shared" si="148"/>
        <v>51.491519999999994</v>
      </c>
      <c r="R574" s="20"/>
      <c r="S574" s="20"/>
      <c r="T574" s="21"/>
      <c r="U574" s="20"/>
      <c r="V574" s="20"/>
      <c r="W574" s="20">
        <f t="shared" si="152"/>
        <v>67.600000000000009</v>
      </c>
      <c r="X574" s="20"/>
      <c r="Y574" s="23" t="str">
        <f t="shared" si="154"/>
        <v>GIR</v>
      </c>
      <c r="AA574" s="23"/>
      <c r="AB574" s="23"/>
      <c r="AC574" s="23"/>
    </row>
    <row r="575" spans="1:29" ht="18.75" x14ac:dyDescent="0.25">
      <c r="A575" s="1">
        <f t="shared" si="155"/>
        <v>574</v>
      </c>
      <c r="B575" s="1">
        <v>46834</v>
      </c>
      <c r="C575" s="1" t="s">
        <v>1881</v>
      </c>
      <c r="D575" s="1" t="s">
        <v>3461</v>
      </c>
      <c r="E575" s="1" t="s">
        <v>1123</v>
      </c>
      <c r="F575" s="13">
        <v>16.885000000000002</v>
      </c>
      <c r="G575" s="13">
        <v>17.023</v>
      </c>
      <c r="H575" s="6">
        <v>0</v>
      </c>
      <c r="I575" s="13">
        <v>0</v>
      </c>
      <c r="J575" s="13">
        <v>0</v>
      </c>
      <c r="K575" s="13">
        <v>0</v>
      </c>
      <c r="L575" s="13">
        <v>0</v>
      </c>
      <c r="M575" s="5">
        <v>17.5</v>
      </c>
      <c r="N575" s="5">
        <v>21</v>
      </c>
      <c r="O575" s="6">
        <v>0</v>
      </c>
      <c r="P575" s="20">
        <f t="shared" si="147"/>
        <v>51.330400000000004</v>
      </c>
      <c r="Q575" s="20">
        <f t="shared" si="148"/>
        <v>51.749920000000003</v>
      </c>
      <c r="R575" s="20"/>
      <c r="S575" s="20"/>
      <c r="T575" s="21"/>
      <c r="U575" s="20"/>
      <c r="V575" s="20">
        <f t="shared" si="156"/>
        <v>53.2</v>
      </c>
      <c r="W575" s="20">
        <f t="shared" si="152"/>
        <v>54.6</v>
      </c>
      <c r="X575" s="20"/>
      <c r="Y575" s="23" t="str">
        <f t="shared" si="154"/>
        <v>GIR</v>
      </c>
      <c r="Z575" s="23" t="str">
        <f>INDEX($P$1:$X$1,MATCH(MAX(P575:X575),P575:X575,0))</f>
        <v>Solakpalli</v>
      </c>
      <c r="AA575" s="23"/>
      <c r="AB575" s="23"/>
      <c r="AC575"/>
    </row>
    <row r="576" spans="1:29" ht="18.75" x14ac:dyDescent="0.25">
      <c r="A576" s="1">
        <f t="shared" si="155"/>
        <v>575</v>
      </c>
      <c r="B576" s="1">
        <v>48965</v>
      </c>
      <c r="C576" s="1" t="s">
        <v>2161</v>
      </c>
      <c r="D576" s="1" t="s">
        <v>3462</v>
      </c>
      <c r="E576" s="1" t="s">
        <v>1336</v>
      </c>
      <c r="F576" s="13">
        <v>20.681000000000001</v>
      </c>
      <c r="G576" s="13">
        <v>20.818999999999999</v>
      </c>
      <c r="H576" s="6">
        <v>0</v>
      </c>
      <c r="I576" s="13">
        <v>0</v>
      </c>
      <c r="J576" s="13">
        <v>0</v>
      </c>
      <c r="K576" s="13">
        <v>0</v>
      </c>
      <c r="L576" s="13">
        <v>0</v>
      </c>
      <c r="M576" s="6">
        <v>0</v>
      </c>
      <c r="N576" s="5">
        <v>28</v>
      </c>
      <c r="O576" s="6">
        <v>0</v>
      </c>
      <c r="P576" s="20">
        <f t="shared" si="147"/>
        <v>62.870240000000003</v>
      </c>
      <c r="Q576" s="20">
        <f t="shared" si="148"/>
        <v>63.289760000000001</v>
      </c>
      <c r="R576" s="20"/>
      <c r="S576" s="20"/>
      <c r="T576" s="21"/>
      <c r="U576" s="20"/>
      <c r="V576" s="20"/>
      <c r="W576" s="20">
        <f t="shared" si="152"/>
        <v>72.8</v>
      </c>
      <c r="X576" s="20"/>
      <c r="Y576" s="23" t="str">
        <f t="shared" si="154"/>
        <v>GIR</v>
      </c>
      <c r="Z576" s="23"/>
      <c r="AA576" s="23"/>
      <c r="AB576" s="23"/>
      <c r="AC576" s="23"/>
    </row>
    <row r="577" spans="1:29" ht="18.75" x14ac:dyDescent="0.25">
      <c r="A577" s="1">
        <f t="shared" si="155"/>
        <v>576</v>
      </c>
      <c r="B577" s="1">
        <v>49811</v>
      </c>
      <c r="C577" s="1" t="s">
        <v>2249</v>
      </c>
      <c r="D577" s="1" t="s">
        <v>3463</v>
      </c>
      <c r="E577" s="1" t="s">
        <v>2251</v>
      </c>
      <c r="F577" s="13">
        <v>8.0530000000000008</v>
      </c>
      <c r="G577" s="13">
        <v>8.1910000000000007</v>
      </c>
      <c r="H577" s="6">
        <v>0</v>
      </c>
      <c r="I577" s="13">
        <v>0</v>
      </c>
      <c r="J577" s="13">
        <v>0</v>
      </c>
      <c r="K577" s="13">
        <v>0</v>
      </c>
      <c r="L577" s="13">
        <v>0</v>
      </c>
      <c r="M577" s="6">
        <v>0</v>
      </c>
      <c r="N577" s="5">
        <v>29</v>
      </c>
      <c r="O577" s="6">
        <v>0</v>
      </c>
      <c r="P577" s="20">
        <f t="shared" si="147"/>
        <v>24.481120000000004</v>
      </c>
      <c r="Q577" s="20">
        <f t="shared" si="148"/>
        <v>24.900640000000003</v>
      </c>
      <c r="R577" s="20"/>
      <c r="S577" s="20"/>
      <c r="T577" s="21"/>
      <c r="U577" s="20"/>
      <c r="V577" s="20"/>
      <c r="W577" s="20">
        <f t="shared" si="152"/>
        <v>75.400000000000006</v>
      </c>
      <c r="X577" s="20"/>
      <c r="Y577" s="23" t="str">
        <f t="shared" si="154"/>
        <v>GIR</v>
      </c>
      <c r="Z577" s="23"/>
      <c r="AA577" s="23"/>
      <c r="AB577" s="23"/>
      <c r="AC577" s="23"/>
    </row>
    <row r="578" spans="1:29" ht="18.75" x14ac:dyDescent="0.25">
      <c r="A578" s="1">
        <f t="shared" si="155"/>
        <v>577</v>
      </c>
      <c r="B578" s="1">
        <v>15994</v>
      </c>
      <c r="C578" s="1" t="s">
        <v>751</v>
      </c>
      <c r="D578" s="1" t="s">
        <v>3464</v>
      </c>
      <c r="E578" s="1" t="s">
        <v>1336</v>
      </c>
      <c r="F578" s="13">
        <v>18.321000000000002</v>
      </c>
      <c r="G578" s="13">
        <v>18.46</v>
      </c>
      <c r="H578" s="5">
        <v>34.170999999999999</v>
      </c>
      <c r="I578" s="13">
        <v>42.170999999999999</v>
      </c>
      <c r="J578" s="13">
        <v>0</v>
      </c>
      <c r="K578" s="13">
        <v>0</v>
      </c>
      <c r="L578" s="13">
        <v>0</v>
      </c>
      <c r="M578" s="5">
        <v>19</v>
      </c>
      <c r="N578" s="5">
        <v>28</v>
      </c>
      <c r="O578" s="6">
        <v>0</v>
      </c>
      <c r="P578" s="20">
        <f t="shared" si="147"/>
        <v>55.695840000000004</v>
      </c>
      <c r="Q578" s="20">
        <f t="shared" si="148"/>
        <v>56.118400000000001</v>
      </c>
      <c r="R578" s="20">
        <f t="shared" si="149"/>
        <v>126.51300000000001</v>
      </c>
      <c r="S578" s="20"/>
      <c r="T578" s="21"/>
      <c r="U578" s="20"/>
      <c r="V578" s="20">
        <f t="shared" si="156"/>
        <v>57.76</v>
      </c>
      <c r="W578" s="20">
        <f t="shared" si="152"/>
        <v>72.8</v>
      </c>
      <c r="X578" s="20"/>
      <c r="Y578" s="23" t="str">
        <f t="shared" si="154"/>
        <v>GIR</v>
      </c>
      <c r="Z578" s="23" t="str">
        <f>INDEX($P$1:$X$1,MATCH(LARGE(P578:X578,2),P578:X578,0))</f>
        <v>Solakpalli</v>
      </c>
      <c r="AA578" s="23" t="str">
        <f>INDEX($P$1:$X$1,MATCH(MAX(P578:X578),P578:X578,0))</f>
        <v>KSR3</v>
      </c>
      <c r="AB578"/>
      <c r="AC578"/>
    </row>
    <row r="579" spans="1:29" ht="18.75" x14ac:dyDescent="0.25">
      <c r="A579" s="1">
        <f t="shared" si="155"/>
        <v>578</v>
      </c>
      <c r="B579" s="1">
        <v>41330</v>
      </c>
      <c r="C579" s="1" t="s">
        <v>1628</v>
      </c>
      <c r="D579" s="1" t="s">
        <v>3465</v>
      </c>
      <c r="E579" s="1" t="s">
        <v>1165</v>
      </c>
      <c r="F579" s="13">
        <v>13.768000000000001</v>
      </c>
      <c r="G579" s="13">
        <v>13.907</v>
      </c>
      <c r="H579" s="5">
        <v>36.395000000000003</v>
      </c>
      <c r="I579" s="13">
        <v>44.395000000000003</v>
      </c>
      <c r="J579" s="13">
        <v>0</v>
      </c>
      <c r="K579" s="13">
        <v>0</v>
      </c>
      <c r="L579" s="13">
        <v>0</v>
      </c>
      <c r="M579" s="6">
        <v>0</v>
      </c>
      <c r="N579" s="5">
        <v>26.4</v>
      </c>
      <c r="O579" s="6">
        <v>0</v>
      </c>
      <c r="P579" s="20">
        <f t="shared" ref="P579:P642" si="157">F579*3.04</f>
        <v>41.85472</v>
      </c>
      <c r="Q579" s="20">
        <f t="shared" ref="Q579:Q642" si="158">G579*3.04</f>
        <v>42.277279999999998</v>
      </c>
      <c r="R579" s="20">
        <f t="shared" ref="R579:R641" si="159">I579*3</f>
        <v>133.185</v>
      </c>
      <c r="S579" s="20"/>
      <c r="T579" s="21"/>
      <c r="U579" s="20"/>
      <c r="V579" s="20"/>
      <c r="W579" s="20">
        <f t="shared" ref="W579:W641" si="160">N579*2.6</f>
        <v>68.64</v>
      </c>
      <c r="X579" s="20"/>
      <c r="Y579" s="23" t="str">
        <f t="shared" ref="Y579:Y642" si="161">INDEX($P$1:$X$1,MATCH(MIN(P579:X579),P579:X579,0))</f>
        <v>GIR</v>
      </c>
      <c r="Z579" s="23" t="str">
        <f>INDEX($P$1:$X$1,MATCH(MAX(P579:X579),P579:X579,0))</f>
        <v>KSR3</v>
      </c>
      <c r="AA579" s="23"/>
      <c r="AB579" s="23"/>
      <c r="AC579"/>
    </row>
    <row r="580" spans="1:29" ht="18.75" x14ac:dyDescent="0.25">
      <c r="A580" s="1">
        <f t="shared" ref="A580:A643" si="162">A579+1</f>
        <v>579</v>
      </c>
      <c r="B580" s="1">
        <v>46914</v>
      </c>
      <c r="C580" s="1" t="s">
        <v>111</v>
      </c>
      <c r="D580" s="1" t="s">
        <v>3466</v>
      </c>
      <c r="E580" s="1" t="s">
        <v>1322</v>
      </c>
      <c r="F580" s="13">
        <v>24.876999999999999</v>
      </c>
      <c r="G580" s="13">
        <v>25.015000000000001</v>
      </c>
      <c r="H580" s="6">
        <v>0</v>
      </c>
      <c r="I580" s="13">
        <v>0</v>
      </c>
      <c r="J580" s="13">
        <v>0</v>
      </c>
      <c r="K580" s="13">
        <v>0</v>
      </c>
      <c r="L580" s="13">
        <v>0</v>
      </c>
      <c r="M580" s="5">
        <v>25.5</v>
      </c>
      <c r="N580" s="5">
        <v>29</v>
      </c>
      <c r="O580" s="6">
        <v>0</v>
      </c>
      <c r="P580" s="20">
        <f t="shared" si="157"/>
        <v>75.626080000000002</v>
      </c>
      <c r="Q580" s="20">
        <f t="shared" si="158"/>
        <v>76.045600000000007</v>
      </c>
      <c r="R580" s="20"/>
      <c r="S580" s="20"/>
      <c r="T580" s="21"/>
      <c r="U580" s="20"/>
      <c r="V580" s="20">
        <f t="shared" ref="V580:V633" si="163">M580*3.04</f>
        <v>77.52</v>
      </c>
      <c r="W580" s="20">
        <f t="shared" si="160"/>
        <v>75.400000000000006</v>
      </c>
      <c r="X580" s="20"/>
      <c r="Y580" s="23" t="str">
        <f t="shared" si="161"/>
        <v>Solakpalli</v>
      </c>
      <c r="Z580" s="23" t="str">
        <f>INDEX($P$1:$X$1,MATCH(MAX(P580:X580),P580:X580,0))</f>
        <v>RS_GIR</v>
      </c>
      <c r="AA580" s="23"/>
      <c r="AB580" s="23"/>
      <c r="AC580"/>
    </row>
    <row r="581" spans="1:29" ht="18.75" x14ac:dyDescent="0.25">
      <c r="A581" s="1">
        <f t="shared" si="162"/>
        <v>580</v>
      </c>
      <c r="B581" s="1">
        <v>46474</v>
      </c>
      <c r="C581" s="1" t="s">
        <v>46</v>
      </c>
      <c r="D581" s="1" t="s">
        <v>3467</v>
      </c>
      <c r="E581" s="1" t="s">
        <v>1322</v>
      </c>
      <c r="F581" s="13">
        <v>18.052</v>
      </c>
      <c r="G581" s="13">
        <v>18.190000000000001</v>
      </c>
      <c r="H581" s="5">
        <v>31.942999999999998</v>
      </c>
      <c r="I581" s="13">
        <v>39.942999999999998</v>
      </c>
      <c r="J581" s="13">
        <v>0</v>
      </c>
      <c r="K581" s="13">
        <v>0</v>
      </c>
      <c r="L581" s="13">
        <v>0</v>
      </c>
      <c r="M581" s="6">
        <v>0</v>
      </c>
      <c r="N581" s="5">
        <v>28</v>
      </c>
      <c r="O581" s="6">
        <v>0</v>
      </c>
      <c r="P581" s="20">
        <f t="shared" si="157"/>
        <v>54.878079999999997</v>
      </c>
      <c r="Q581" s="20">
        <f t="shared" si="158"/>
        <v>55.297600000000003</v>
      </c>
      <c r="R581" s="20">
        <f t="shared" si="159"/>
        <v>119.82899999999999</v>
      </c>
      <c r="S581" s="20"/>
      <c r="T581" s="21"/>
      <c r="U581" s="20"/>
      <c r="V581" s="20"/>
      <c r="W581" s="20">
        <f t="shared" si="160"/>
        <v>72.8</v>
      </c>
      <c r="X581" s="20"/>
      <c r="Y581" s="23" t="str">
        <f t="shared" si="161"/>
        <v>GIR</v>
      </c>
      <c r="Z581" s="23" t="str">
        <f>INDEX($P$1:$X$1,MATCH(MAX(P581:X581),P581:X581,0))</f>
        <v>KSR3</v>
      </c>
      <c r="AA581" s="23"/>
      <c r="AB581" s="23"/>
      <c r="AC581"/>
    </row>
    <row r="582" spans="1:29" ht="18.75" x14ac:dyDescent="0.25">
      <c r="A582" s="1">
        <f t="shared" si="162"/>
        <v>581</v>
      </c>
      <c r="B582" s="1">
        <v>48240</v>
      </c>
      <c r="C582" s="1" t="s">
        <v>947</v>
      </c>
      <c r="D582" s="1" t="s">
        <v>3468</v>
      </c>
      <c r="E582" s="1" t="s">
        <v>1123</v>
      </c>
      <c r="F582" s="13">
        <v>18.029</v>
      </c>
      <c r="G582" s="13">
        <v>18.161000000000001</v>
      </c>
      <c r="H582" s="6">
        <v>0</v>
      </c>
      <c r="I582" s="13">
        <v>0</v>
      </c>
      <c r="J582" s="13">
        <v>0</v>
      </c>
      <c r="K582" s="13">
        <v>0</v>
      </c>
      <c r="L582" s="13">
        <v>0</v>
      </c>
      <c r="M582" s="5">
        <v>19.5</v>
      </c>
      <c r="N582" s="5">
        <v>21</v>
      </c>
      <c r="O582" s="6">
        <v>0</v>
      </c>
      <c r="P582" s="20">
        <f t="shared" si="157"/>
        <v>54.808160000000001</v>
      </c>
      <c r="Q582" s="20">
        <f t="shared" si="158"/>
        <v>55.209440000000008</v>
      </c>
      <c r="R582" s="20"/>
      <c r="S582" s="20"/>
      <c r="T582" s="21"/>
      <c r="U582" s="20"/>
      <c r="V582" s="20">
        <f t="shared" si="163"/>
        <v>59.28</v>
      </c>
      <c r="W582" s="20">
        <f t="shared" si="160"/>
        <v>54.6</v>
      </c>
      <c r="X582" s="20"/>
      <c r="Y582" s="23" t="str">
        <f t="shared" si="161"/>
        <v>Solakpalli</v>
      </c>
      <c r="Z582" s="23" t="str">
        <f>INDEX($P$1:$X$1,MATCH(MAX(P582:X582),P582:X582,0))</f>
        <v>RS_GIR</v>
      </c>
      <c r="AA582" s="23"/>
      <c r="AB582" s="23"/>
      <c r="AC582"/>
    </row>
    <row r="583" spans="1:29" ht="18.75" x14ac:dyDescent="0.25">
      <c r="A583" s="1">
        <f t="shared" si="162"/>
        <v>582</v>
      </c>
      <c r="B583" s="1">
        <v>46589</v>
      </c>
      <c r="C583" s="1" t="s">
        <v>771</v>
      </c>
      <c r="D583" s="1" t="s">
        <v>3469</v>
      </c>
      <c r="E583" s="1" t="s">
        <v>1467</v>
      </c>
      <c r="F583" s="13">
        <v>18.515000000000001</v>
      </c>
      <c r="G583" s="13">
        <v>18.652999999999999</v>
      </c>
      <c r="H583" s="5">
        <v>30.677</v>
      </c>
      <c r="I583" s="13">
        <v>38.677</v>
      </c>
      <c r="J583" s="13">
        <v>0</v>
      </c>
      <c r="K583" s="13">
        <v>0</v>
      </c>
      <c r="L583" s="13">
        <v>0</v>
      </c>
      <c r="M583" s="5">
        <v>19.5</v>
      </c>
      <c r="N583" s="5">
        <v>22</v>
      </c>
      <c r="O583" s="6">
        <v>0</v>
      </c>
      <c r="P583" s="20">
        <f t="shared" si="157"/>
        <v>56.285600000000002</v>
      </c>
      <c r="Q583" s="20">
        <f t="shared" si="158"/>
        <v>56.705119999999994</v>
      </c>
      <c r="R583" s="20">
        <f t="shared" si="159"/>
        <v>116.03100000000001</v>
      </c>
      <c r="S583" s="20"/>
      <c r="T583" s="21"/>
      <c r="U583" s="20"/>
      <c r="V583" s="20">
        <f t="shared" si="163"/>
        <v>59.28</v>
      </c>
      <c r="W583" s="20">
        <f t="shared" si="160"/>
        <v>57.2</v>
      </c>
      <c r="X583" s="20"/>
      <c r="Y583" s="23" t="str">
        <f t="shared" si="161"/>
        <v>GIR</v>
      </c>
      <c r="Z583" s="23" t="str">
        <f>INDEX($P$1:$X$1,MATCH(LARGE(P583:X583,2),P583:X583,0))</f>
        <v>RS_GIR</v>
      </c>
      <c r="AA583" s="23" t="str">
        <f>INDEX($P$1:$X$1,MATCH(MAX(P583:X583),P583:X583,0))</f>
        <v>KSR3</v>
      </c>
      <c r="AB583"/>
      <c r="AC583"/>
    </row>
    <row r="584" spans="1:29" ht="18.75" x14ac:dyDescent="0.25">
      <c r="A584" s="1">
        <f t="shared" si="162"/>
        <v>583</v>
      </c>
      <c r="B584" s="1">
        <v>50233</v>
      </c>
      <c r="C584" s="1" t="s">
        <v>2308</v>
      </c>
      <c r="D584" s="1" t="s">
        <v>3470</v>
      </c>
      <c r="E584" s="1" t="s">
        <v>2753</v>
      </c>
      <c r="F584" s="13">
        <v>22.847000000000001</v>
      </c>
      <c r="G584" s="13">
        <v>22.984999999999999</v>
      </c>
      <c r="H584" s="5">
        <v>37.53</v>
      </c>
      <c r="I584" s="13">
        <v>45.53</v>
      </c>
      <c r="J584" s="13">
        <v>0</v>
      </c>
      <c r="K584" s="13">
        <v>0</v>
      </c>
      <c r="L584" s="13">
        <v>0</v>
      </c>
      <c r="M584" s="6">
        <v>0</v>
      </c>
      <c r="N584" s="5">
        <v>28</v>
      </c>
      <c r="O584" s="6">
        <v>0</v>
      </c>
      <c r="P584" s="20">
        <f t="shared" si="157"/>
        <v>69.454880000000003</v>
      </c>
      <c r="Q584" s="20">
        <f t="shared" si="158"/>
        <v>69.874399999999994</v>
      </c>
      <c r="R584" s="20">
        <f t="shared" si="159"/>
        <v>136.59</v>
      </c>
      <c r="S584" s="20"/>
      <c r="T584" s="21"/>
      <c r="U584" s="20"/>
      <c r="V584" s="20"/>
      <c r="W584" s="20">
        <f t="shared" si="160"/>
        <v>72.8</v>
      </c>
      <c r="X584" s="20"/>
      <c r="Y584" s="23" t="str">
        <f t="shared" si="161"/>
        <v>GIR</v>
      </c>
      <c r="Z584" s="23" t="str">
        <f>INDEX($P$1:$X$1,MATCH(MAX(P584:X584),P584:X584,0))</f>
        <v>KSR3</v>
      </c>
      <c r="AA584" s="23"/>
      <c r="AB584" s="23"/>
      <c r="AC584"/>
    </row>
    <row r="585" spans="1:29" ht="18.75" x14ac:dyDescent="0.25">
      <c r="A585" s="1">
        <f t="shared" si="162"/>
        <v>584</v>
      </c>
      <c r="B585" s="1">
        <v>49077</v>
      </c>
      <c r="C585" s="1" t="s">
        <v>791</v>
      </c>
      <c r="D585" s="1" t="s">
        <v>3471</v>
      </c>
      <c r="E585" s="1" t="s">
        <v>1336</v>
      </c>
      <c r="F585" s="13">
        <v>18.858000000000001</v>
      </c>
      <c r="G585" s="13">
        <v>18.995999999999999</v>
      </c>
      <c r="H585" s="5">
        <v>33.85</v>
      </c>
      <c r="I585" s="13">
        <v>41.85</v>
      </c>
      <c r="J585" s="13">
        <v>0</v>
      </c>
      <c r="K585" s="13">
        <v>0</v>
      </c>
      <c r="L585" s="13">
        <v>0</v>
      </c>
      <c r="M585" s="6">
        <v>0</v>
      </c>
      <c r="N585" s="5">
        <v>28</v>
      </c>
      <c r="O585" s="6">
        <v>0</v>
      </c>
      <c r="P585" s="20">
        <f t="shared" si="157"/>
        <v>57.328320000000005</v>
      </c>
      <c r="Q585" s="20">
        <f t="shared" si="158"/>
        <v>57.747839999999997</v>
      </c>
      <c r="R585" s="20">
        <f t="shared" si="159"/>
        <v>125.55000000000001</v>
      </c>
      <c r="S585" s="20"/>
      <c r="T585" s="21"/>
      <c r="U585" s="20"/>
      <c r="V585" s="20"/>
      <c r="W585" s="20">
        <f t="shared" si="160"/>
        <v>72.8</v>
      </c>
      <c r="X585" s="20"/>
      <c r="Y585" s="23" t="str">
        <f t="shared" si="161"/>
        <v>GIR</v>
      </c>
      <c r="Z585" s="23" t="str">
        <f>INDEX($P$1:$X$1,MATCH(MAX(P585:X585),P585:X585,0))</f>
        <v>KSR3</v>
      </c>
      <c r="AA585" s="23"/>
      <c r="AB585" s="23"/>
      <c r="AC585"/>
    </row>
    <row r="586" spans="1:29" ht="18.75" x14ac:dyDescent="0.25">
      <c r="A586" s="1">
        <f t="shared" si="162"/>
        <v>585</v>
      </c>
      <c r="B586" s="1">
        <v>51601</v>
      </c>
      <c r="C586" s="1" t="s">
        <v>477</v>
      </c>
      <c r="D586" s="1" t="s">
        <v>3437</v>
      </c>
      <c r="E586" s="1" t="s">
        <v>1165</v>
      </c>
      <c r="F586" s="13">
        <v>12.997</v>
      </c>
      <c r="G586" s="13">
        <v>13.135</v>
      </c>
      <c r="H586" s="6">
        <v>0</v>
      </c>
      <c r="I586" s="13">
        <v>0</v>
      </c>
      <c r="J586" s="13">
        <v>0</v>
      </c>
      <c r="K586" s="13">
        <v>0</v>
      </c>
      <c r="L586" s="13">
        <v>0</v>
      </c>
      <c r="M586" s="6">
        <v>0</v>
      </c>
      <c r="N586" s="5">
        <v>26.4</v>
      </c>
      <c r="O586" s="6">
        <v>0</v>
      </c>
      <c r="P586" s="20">
        <f t="shared" si="157"/>
        <v>39.51088</v>
      </c>
      <c r="Q586" s="20">
        <f t="shared" si="158"/>
        <v>39.930399999999999</v>
      </c>
      <c r="R586" s="20"/>
      <c r="S586" s="20"/>
      <c r="T586" s="21"/>
      <c r="U586" s="20"/>
      <c r="V586" s="20"/>
      <c r="W586" s="20">
        <f t="shared" si="160"/>
        <v>68.64</v>
      </c>
      <c r="X586" s="20"/>
      <c r="Y586" s="23" t="str">
        <f t="shared" si="161"/>
        <v>GIR</v>
      </c>
      <c r="Z586" s="23"/>
      <c r="AA586" s="23"/>
      <c r="AB586" s="23"/>
      <c r="AC586" s="23"/>
    </row>
    <row r="587" spans="1:29" ht="18.75" x14ac:dyDescent="0.25">
      <c r="A587" s="1">
        <f t="shared" si="162"/>
        <v>586</v>
      </c>
      <c r="B587" s="1">
        <v>50496</v>
      </c>
      <c r="C587" s="1" t="s">
        <v>555</v>
      </c>
      <c r="D587" s="1" t="s">
        <v>3472</v>
      </c>
      <c r="E587" s="1" t="s">
        <v>2818</v>
      </c>
      <c r="F587" s="13">
        <v>17.57</v>
      </c>
      <c r="G587" s="13">
        <v>17.707999999999998</v>
      </c>
      <c r="H587" s="5">
        <v>29.195</v>
      </c>
      <c r="I587" s="13">
        <v>37.195</v>
      </c>
      <c r="J587" s="13">
        <v>0</v>
      </c>
      <c r="K587" s="13">
        <v>0</v>
      </c>
      <c r="L587" s="13">
        <v>0</v>
      </c>
      <c r="M587" s="6">
        <v>0</v>
      </c>
      <c r="N587" s="5">
        <v>16</v>
      </c>
      <c r="O587" s="6">
        <v>0</v>
      </c>
      <c r="P587" s="20">
        <f t="shared" si="157"/>
        <v>53.412800000000004</v>
      </c>
      <c r="Q587" s="20">
        <f t="shared" si="158"/>
        <v>53.832319999999996</v>
      </c>
      <c r="R587" s="20">
        <f t="shared" si="159"/>
        <v>111.58500000000001</v>
      </c>
      <c r="S587" s="20"/>
      <c r="T587" s="21"/>
      <c r="U587" s="20"/>
      <c r="V587" s="20"/>
      <c r="W587" s="20">
        <f t="shared" si="160"/>
        <v>41.6</v>
      </c>
      <c r="X587" s="20"/>
      <c r="Y587" s="23" t="str">
        <f t="shared" si="161"/>
        <v>Solakpalli</v>
      </c>
      <c r="Z587" s="23" t="str">
        <f>INDEX($P$1:$X$1,MATCH(MAX(P587:X587),P587:X587,0))</f>
        <v>KSR3</v>
      </c>
      <c r="AA587" s="23"/>
      <c r="AB587" s="23"/>
      <c r="AC587"/>
    </row>
    <row r="588" spans="1:29" ht="18.75" x14ac:dyDescent="0.25">
      <c r="A588" s="1">
        <f t="shared" si="162"/>
        <v>587</v>
      </c>
      <c r="B588" s="1">
        <v>14321</v>
      </c>
      <c r="C588" s="1" t="s">
        <v>709</v>
      </c>
      <c r="D588" s="1" t="s">
        <v>3473</v>
      </c>
      <c r="E588" s="1" t="s">
        <v>1165</v>
      </c>
      <c r="F588" s="13">
        <v>19.373999999999999</v>
      </c>
      <c r="G588" s="13">
        <v>19.512</v>
      </c>
      <c r="H588" s="5">
        <v>35.200000000000003</v>
      </c>
      <c r="I588" s="13">
        <v>43.2</v>
      </c>
      <c r="J588" s="13">
        <v>0</v>
      </c>
      <c r="K588" s="13">
        <v>0</v>
      </c>
      <c r="L588" s="13">
        <v>0</v>
      </c>
      <c r="M588" s="5">
        <v>20</v>
      </c>
      <c r="N588" s="5">
        <v>28</v>
      </c>
      <c r="O588" s="6">
        <v>0</v>
      </c>
      <c r="P588" s="20">
        <f t="shared" si="157"/>
        <v>58.89696</v>
      </c>
      <c r="Q588" s="20">
        <f t="shared" si="158"/>
        <v>59.316479999999999</v>
      </c>
      <c r="R588" s="20">
        <f t="shared" si="159"/>
        <v>129.60000000000002</v>
      </c>
      <c r="S588" s="20"/>
      <c r="T588" s="21"/>
      <c r="U588" s="20"/>
      <c r="V588" s="20">
        <f t="shared" si="163"/>
        <v>60.8</v>
      </c>
      <c r="W588" s="20">
        <f t="shared" si="160"/>
        <v>72.8</v>
      </c>
      <c r="X588" s="20"/>
      <c r="Y588" s="23" t="str">
        <f t="shared" si="161"/>
        <v>GIR</v>
      </c>
      <c r="Z588" s="23" t="str">
        <f>INDEX($P$1:$X$1,MATCH(LARGE(P588:X588,2),P588:X588,0))</f>
        <v>Solakpalli</v>
      </c>
      <c r="AA588" s="23" t="str">
        <f>INDEX($P$1:$X$1,MATCH(MAX(P588:X588),P588:X588,0))</f>
        <v>KSR3</v>
      </c>
      <c r="AB588"/>
      <c r="AC588"/>
    </row>
    <row r="589" spans="1:29" ht="18.75" x14ac:dyDescent="0.25">
      <c r="A589" s="1">
        <f t="shared" si="162"/>
        <v>588</v>
      </c>
      <c r="B589" s="1">
        <v>40904</v>
      </c>
      <c r="C589" s="1" t="s">
        <v>245</v>
      </c>
      <c r="D589" s="1" t="s">
        <v>3474</v>
      </c>
      <c r="E589" s="1" t="s">
        <v>1165</v>
      </c>
      <c r="F589" s="13">
        <v>16.763000000000002</v>
      </c>
      <c r="G589" s="13">
        <v>16.902000000000001</v>
      </c>
      <c r="H589" s="6">
        <v>0</v>
      </c>
      <c r="I589" s="13">
        <v>0</v>
      </c>
      <c r="J589" s="13">
        <v>0</v>
      </c>
      <c r="K589" s="13">
        <v>0</v>
      </c>
      <c r="L589" s="13">
        <v>0</v>
      </c>
      <c r="M589" s="6">
        <v>0</v>
      </c>
      <c r="N589" s="5">
        <v>27</v>
      </c>
      <c r="O589" s="6">
        <v>0</v>
      </c>
      <c r="P589" s="20">
        <f t="shared" si="157"/>
        <v>50.959520000000005</v>
      </c>
      <c r="Q589" s="20">
        <f t="shared" si="158"/>
        <v>51.382080000000002</v>
      </c>
      <c r="R589" s="20"/>
      <c r="S589" s="20"/>
      <c r="T589" s="21"/>
      <c r="U589" s="20"/>
      <c r="V589" s="20"/>
      <c r="W589" s="20">
        <f t="shared" si="160"/>
        <v>70.2</v>
      </c>
      <c r="X589" s="20"/>
      <c r="Y589" s="23" t="str">
        <f t="shared" si="161"/>
        <v>GIR</v>
      </c>
      <c r="AA589" s="23"/>
      <c r="AB589" s="23"/>
      <c r="AC589" s="23"/>
    </row>
    <row r="590" spans="1:29" ht="18.75" x14ac:dyDescent="0.25">
      <c r="A590" s="1">
        <f t="shared" si="162"/>
        <v>589</v>
      </c>
      <c r="B590" s="1">
        <v>42117</v>
      </c>
      <c r="C590" s="1" t="s">
        <v>1662</v>
      </c>
      <c r="D590" s="1" t="s">
        <v>2990</v>
      </c>
      <c r="E590" s="1" t="s">
        <v>1312</v>
      </c>
      <c r="F590" s="13">
        <v>20.448</v>
      </c>
      <c r="G590" s="13">
        <v>20.585999999999999</v>
      </c>
      <c r="H590" s="6">
        <v>0</v>
      </c>
      <c r="I590" s="13">
        <v>0</v>
      </c>
      <c r="J590" s="13">
        <v>0</v>
      </c>
      <c r="K590" s="13">
        <v>0</v>
      </c>
      <c r="L590" s="13">
        <v>0</v>
      </c>
      <c r="M590" s="5">
        <v>21.5</v>
      </c>
      <c r="N590" s="5">
        <v>34</v>
      </c>
      <c r="O590" s="6">
        <v>0</v>
      </c>
      <c r="P590" s="20">
        <f t="shared" si="157"/>
        <v>62.161920000000002</v>
      </c>
      <c r="Q590" s="20">
        <f t="shared" si="158"/>
        <v>62.581439999999994</v>
      </c>
      <c r="R590" s="20"/>
      <c r="S590" s="20"/>
      <c r="T590" s="21"/>
      <c r="U590" s="20"/>
      <c r="V590" s="20">
        <f t="shared" si="163"/>
        <v>65.36</v>
      </c>
      <c r="W590" s="20">
        <f t="shared" si="160"/>
        <v>88.4</v>
      </c>
      <c r="X590" s="20"/>
      <c r="Y590" s="23" t="str">
        <f t="shared" si="161"/>
        <v>GIR</v>
      </c>
      <c r="Z590" s="23" t="str">
        <f>INDEX($P$1:$X$1,MATCH(MAX(P590:X590),P590:X590,0))</f>
        <v>Solakpalli</v>
      </c>
      <c r="AA590" s="23"/>
      <c r="AB590" s="23"/>
      <c r="AC590"/>
    </row>
    <row r="591" spans="1:29" ht="18.75" x14ac:dyDescent="0.25">
      <c r="A591" s="1">
        <f t="shared" si="162"/>
        <v>590</v>
      </c>
      <c r="B591" s="1">
        <v>39079</v>
      </c>
      <c r="C591" s="1" t="s">
        <v>151</v>
      </c>
      <c r="D591" s="1" t="s">
        <v>3475</v>
      </c>
      <c r="E591" s="1" t="s">
        <v>1336</v>
      </c>
      <c r="F591" s="13">
        <v>18.684000000000001</v>
      </c>
      <c r="G591" s="13">
        <v>18.823</v>
      </c>
      <c r="H591" s="5">
        <v>37.624000000000002</v>
      </c>
      <c r="I591" s="13">
        <v>45.624000000000002</v>
      </c>
      <c r="J591" s="13">
        <v>0</v>
      </c>
      <c r="K591" s="13">
        <v>0</v>
      </c>
      <c r="L591" s="13">
        <v>0</v>
      </c>
      <c r="M591" s="5">
        <v>19.5</v>
      </c>
      <c r="N591" s="5">
        <v>28</v>
      </c>
      <c r="O591" s="6">
        <v>0</v>
      </c>
      <c r="P591" s="20">
        <f t="shared" si="157"/>
        <v>56.799360000000007</v>
      </c>
      <c r="Q591" s="20">
        <f t="shared" si="158"/>
        <v>57.221920000000004</v>
      </c>
      <c r="R591" s="20">
        <f t="shared" si="159"/>
        <v>136.87200000000001</v>
      </c>
      <c r="S591" s="20"/>
      <c r="T591" s="21"/>
      <c r="U591" s="20"/>
      <c r="V591" s="20">
        <f t="shared" si="163"/>
        <v>59.28</v>
      </c>
      <c r="W591" s="20">
        <f t="shared" si="160"/>
        <v>72.8</v>
      </c>
      <c r="X591" s="20"/>
      <c r="Y591" s="23" t="str">
        <f t="shared" si="161"/>
        <v>GIR</v>
      </c>
      <c r="Z591" s="23" t="str">
        <f>INDEX($P$1:$X$1,MATCH(LARGE(P591:X591,2),P591:X591,0))</f>
        <v>Solakpalli</v>
      </c>
      <c r="AA591" s="23" t="str">
        <f>INDEX($P$1:$X$1,MATCH(MAX(P591:X591),P591:X591,0))</f>
        <v>KSR3</v>
      </c>
      <c r="AB591"/>
      <c r="AC591"/>
    </row>
    <row r="592" spans="1:29" ht="18.75" x14ac:dyDescent="0.25">
      <c r="A592" s="1">
        <f t="shared" si="162"/>
        <v>591</v>
      </c>
      <c r="B592" s="1">
        <v>52106</v>
      </c>
      <c r="C592" s="1" t="s">
        <v>2587</v>
      </c>
      <c r="D592" s="1" t="s">
        <v>3476</v>
      </c>
      <c r="E592" s="1" t="s">
        <v>2706</v>
      </c>
      <c r="F592" s="13">
        <v>20.308</v>
      </c>
      <c r="G592" s="13">
        <v>20.446000000000002</v>
      </c>
      <c r="H592" s="6">
        <v>0</v>
      </c>
      <c r="I592" s="13">
        <v>0</v>
      </c>
      <c r="J592" s="13">
        <v>0</v>
      </c>
      <c r="K592" s="13">
        <v>0</v>
      </c>
      <c r="L592" s="13">
        <v>0</v>
      </c>
      <c r="M592" s="5">
        <v>21.5</v>
      </c>
      <c r="N592" s="5">
        <v>28</v>
      </c>
      <c r="O592" s="6">
        <v>0</v>
      </c>
      <c r="P592" s="20">
        <f t="shared" si="157"/>
        <v>61.736319999999999</v>
      </c>
      <c r="Q592" s="20">
        <f t="shared" si="158"/>
        <v>62.155840000000005</v>
      </c>
      <c r="R592" s="20"/>
      <c r="S592" s="20"/>
      <c r="T592" s="21"/>
      <c r="U592" s="20"/>
      <c r="V592" s="20">
        <f t="shared" si="163"/>
        <v>65.36</v>
      </c>
      <c r="W592" s="20">
        <f t="shared" si="160"/>
        <v>72.8</v>
      </c>
      <c r="X592" s="20"/>
      <c r="Y592" s="23" t="str">
        <f t="shared" si="161"/>
        <v>GIR</v>
      </c>
      <c r="Z592" s="23" t="str">
        <f>INDEX($P$1:$X$1,MATCH(MAX(P592:X592),P592:X592,0))</f>
        <v>Solakpalli</v>
      </c>
      <c r="AB592" s="23"/>
      <c r="AC592"/>
    </row>
    <row r="593" spans="1:30" ht="18.75" x14ac:dyDescent="0.25">
      <c r="A593" s="1">
        <f t="shared" si="162"/>
        <v>592</v>
      </c>
      <c r="B593" s="1">
        <v>53149</v>
      </c>
      <c r="C593" s="1" t="s">
        <v>573</v>
      </c>
      <c r="D593" s="1" t="s">
        <v>3477</v>
      </c>
      <c r="E593" s="1" t="s">
        <v>2877</v>
      </c>
      <c r="F593" s="13">
        <v>19.466000000000001</v>
      </c>
      <c r="G593" s="13">
        <v>19.603999999999999</v>
      </c>
      <c r="H593" s="5">
        <v>34.744</v>
      </c>
      <c r="I593" s="13">
        <v>42.744</v>
      </c>
      <c r="J593" s="13">
        <v>0</v>
      </c>
      <c r="K593" s="13">
        <v>0</v>
      </c>
      <c r="L593" s="13">
        <v>0</v>
      </c>
      <c r="M593" s="6">
        <v>0</v>
      </c>
      <c r="N593" s="6">
        <v>0</v>
      </c>
      <c r="O593" s="6">
        <v>0</v>
      </c>
      <c r="P593" s="20">
        <f t="shared" si="157"/>
        <v>59.176640000000006</v>
      </c>
      <c r="Q593" s="20">
        <f t="shared" si="158"/>
        <v>59.596159999999998</v>
      </c>
      <c r="R593" s="20">
        <f t="shared" si="159"/>
        <v>128.232</v>
      </c>
      <c r="S593" s="20"/>
      <c r="T593" s="21"/>
      <c r="U593" s="20"/>
      <c r="V593" s="20"/>
      <c r="W593" s="20"/>
      <c r="X593" s="20"/>
      <c r="Y593" s="23" t="str">
        <f t="shared" si="161"/>
        <v>GIR</v>
      </c>
      <c r="Z593" s="23"/>
      <c r="AA593" s="23"/>
      <c r="AB593" s="23"/>
      <c r="AC593" s="23"/>
    </row>
    <row r="594" spans="1:30" ht="18.75" x14ac:dyDescent="0.25">
      <c r="A594" s="1">
        <f t="shared" si="162"/>
        <v>593</v>
      </c>
      <c r="B594" s="1">
        <v>48625</v>
      </c>
      <c r="C594" s="1" t="s">
        <v>2123</v>
      </c>
      <c r="D594" s="1" t="s">
        <v>3468</v>
      </c>
      <c r="E594" s="1" t="s">
        <v>1454</v>
      </c>
      <c r="F594" s="13">
        <v>32.305</v>
      </c>
      <c r="G594" s="13">
        <v>32.442999999999998</v>
      </c>
      <c r="H594" s="5">
        <v>21.111000000000001</v>
      </c>
      <c r="I594" s="13">
        <v>29.111000000000001</v>
      </c>
      <c r="J594" s="13">
        <v>0</v>
      </c>
      <c r="K594" s="13">
        <v>0</v>
      </c>
      <c r="L594" s="13">
        <v>0</v>
      </c>
      <c r="M594" s="6">
        <v>0</v>
      </c>
      <c r="N594" s="6">
        <v>0</v>
      </c>
      <c r="O594" s="5">
        <v>17</v>
      </c>
      <c r="P594" s="20">
        <f t="shared" si="157"/>
        <v>98.2072</v>
      </c>
      <c r="Q594" s="20">
        <f t="shared" si="158"/>
        <v>98.626719999999992</v>
      </c>
      <c r="R594" s="20">
        <f t="shared" si="159"/>
        <v>87.332999999999998</v>
      </c>
      <c r="S594" s="20"/>
      <c r="T594" s="21"/>
      <c r="U594" s="20"/>
      <c r="V594" s="20"/>
      <c r="W594" s="20"/>
      <c r="X594" s="20">
        <f t="shared" ref="X594:X637" si="164">O594*3</f>
        <v>51</v>
      </c>
      <c r="Y594" s="23" t="str">
        <f t="shared" si="161"/>
        <v>Bommrajpeth</v>
      </c>
      <c r="Z594" s="23" t="str">
        <f>INDEX($P$1:$X$1,MATCH(MAX(P594:X594),P594:X594,0))</f>
        <v>GIR2</v>
      </c>
      <c r="AA594" s="23"/>
      <c r="AB594" s="23"/>
      <c r="AC594"/>
    </row>
    <row r="595" spans="1:30" ht="18.75" x14ac:dyDescent="0.25">
      <c r="A595" s="1">
        <f t="shared" si="162"/>
        <v>594</v>
      </c>
      <c r="B595" s="1">
        <v>40559</v>
      </c>
      <c r="C595" s="1" t="s">
        <v>1562</v>
      </c>
      <c r="D595" s="1" t="s">
        <v>3478</v>
      </c>
      <c r="E595" s="1" t="s">
        <v>1165</v>
      </c>
      <c r="F595" s="13">
        <v>17.614999999999998</v>
      </c>
      <c r="G595" s="13">
        <v>17.754000000000001</v>
      </c>
      <c r="H595" s="5">
        <v>37.124000000000002</v>
      </c>
      <c r="I595" s="13">
        <v>45.124000000000002</v>
      </c>
      <c r="J595" s="13">
        <v>0</v>
      </c>
      <c r="K595" s="13">
        <v>0</v>
      </c>
      <c r="L595" s="13">
        <v>0</v>
      </c>
      <c r="M595" s="5">
        <v>20</v>
      </c>
      <c r="N595" s="5">
        <v>27</v>
      </c>
      <c r="O595" s="6">
        <v>0</v>
      </c>
      <c r="P595" s="20">
        <f t="shared" si="157"/>
        <v>53.549599999999998</v>
      </c>
      <c r="Q595" s="20">
        <f t="shared" si="158"/>
        <v>53.972160000000002</v>
      </c>
      <c r="R595" s="20">
        <f t="shared" si="159"/>
        <v>135.37200000000001</v>
      </c>
      <c r="S595" s="20"/>
      <c r="T595" s="21"/>
      <c r="U595" s="20"/>
      <c r="V595" s="20">
        <f t="shared" si="163"/>
        <v>60.8</v>
      </c>
      <c r="W595" s="20">
        <f t="shared" si="160"/>
        <v>70.2</v>
      </c>
      <c r="X595" s="20"/>
      <c r="Y595" s="23" t="str">
        <f t="shared" si="161"/>
        <v>GIR</v>
      </c>
      <c r="Z595" s="23" t="str">
        <f>INDEX($P$1:$X$1,MATCH(LARGE(P595:X595,2),P595:X595,0))</f>
        <v>Solakpalli</v>
      </c>
      <c r="AA595" s="23" t="str">
        <f>INDEX($P$1:$X$1,MATCH(MAX(P595:X595),P595:X595,0))</f>
        <v>KSR3</v>
      </c>
      <c r="AB595"/>
      <c r="AC595"/>
    </row>
    <row r="596" spans="1:30" ht="18.75" x14ac:dyDescent="0.25">
      <c r="A596" s="1">
        <f t="shared" si="162"/>
        <v>595</v>
      </c>
      <c r="B596" s="1">
        <v>48725</v>
      </c>
      <c r="C596" s="1" t="s">
        <v>663</v>
      </c>
      <c r="D596" s="1" t="s">
        <v>3479</v>
      </c>
      <c r="E596" s="1" t="s">
        <v>1336</v>
      </c>
      <c r="F596" s="13">
        <v>17.890999999999998</v>
      </c>
      <c r="G596" s="13">
        <v>18.029</v>
      </c>
      <c r="H596" s="5">
        <v>34.482999999999997</v>
      </c>
      <c r="I596" s="13">
        <v>42.482999999999997</v>
      </c>
      <c r="J596" s="13">
        <v>0</v>
      </c>
      <c r="K596" s="13">
        <v>0</v>
      </c>
      <c r="L596" s="13">
        <v>0</v>
      </c>
      <c r="M596" s="6">
        <v>0</v>
      </c>
      <c r="N596" s="5">
        <v>28</v>
      </c>
      <c r="O596" s="6">
        <v>0</v>
      </c>
      <c r="P596" s="20">
        <f t="shared" si="157"/>
        <v>54.388639999999995</v>
      </c>
      <c r="Q596" s="20">
        <f t="shared" si="158"/>
        <v>54.808160000000001</v>
      </c>
      <c r="R596" s="20">
        <f t="shared" si="159"/>
        <v>127.44899999999998</v>
      </c>
      <c r="S596" s="20"/>
      <c r="T596" s="21"/>
      <c r="U596" s="20"/>
      <c r="V596" s="20"/>
      <c r="W596" s="20">
        <f t="shared" si="160"/>
        <v>72.8</v>
      </c>
      <c r="X596" s="20"/>
      <c r="Y596" s="23" t="str">
        <f t="shared" si="161"/>
        <v>GIR</v>
      </c>
      <c r="Z596" s="23" t="str">
        <f>INDEX($P$1:$X$1,MATCH(MAX(P596:X596),P596:X596,0))</f>
        <v>KSR3</v>
      </c>
      <c r="AA596" s="23"/>
      <c r="AB596" s="23"/>
      <c r="AC596"/>
    </row>
    <row r="597" spans="1:30" ht="18.75" x14ac:dyDescent="0.25">
      <c r="A597" s="1">
        <f t="shared" si="162"/>
        <v>596</v>
      </c>
      <c r="B597" s="1">
        <v>40936</v>
      </c>
      <c r="C597" s="1" t="s">
        <v>1591</v>
      </c>
      <c r="D597" s="1" t="s">
        <v>3480</v>
      </c>
      <c r="E597" s="1" t="s">
        <v>2686</v>
      </c>
      <c r="F597" s="13">
        <v>16.396999999999998</v>
      </c>
      <c r="G597" s="13">
        <v>16.536000000000001</v>
      </c>
      <c r="H597" s="6">
        <v>0</v>
      </c>
      <c r="I597" s="13">
        <v>0</v>
      </c>
      <c r="J597" s="13">
        <v>0</v>
      </c>
      <c r="K597" s="13">
        <v>0</v>
      </c>
      <c r="L597" s="13">
        <v>0</v>
      </c>
      <c r="M597" s="6">
        <v>0</v>
      </c>
      <c r="N597" s="5">
        <v>28</v>
      </c>
      <c r="O597" s="6">
        <v>0</v>
      </c>
      <c r="P597" s="20">
        <f t="shared" si="157"/>
        <v>49.846879999999999</v>
      </c>
      <c r="Q597" s="20">
        <f t="shared" si="158"/>
        <v>50.269440000000003</v>
      </c>
      <c r="R597" s="20"/>
      <c r="S597" s="20"/>
      <c r="T597" s="21"/>
      <c r="U597" s="20"/>
      <c r="V597" s="20"/>
      <c r="W597" s="20">
        <f t="shared" si="160"/>
        <v>72.8</v>
      </c>
      <c r="X597" s="20"/>
      <c r="Y597" s="23" t="str">
        <f t="shared" si="161"/>
        <v>GIR</v>
      </c>
      <c r="AA597" s="23"/>
      <c r="AB597" s="23"/>
      <c r="AC597" s="23"/>
    </row>
    <row r="598" spans="1:30" ht="18.75" x14ac:dyDescent="0.25">
      <c r="A598" s="1">
        <f t="shared" si="162"/>
        <v>597</v>
      </c>
      <c r="B598" s="1">
        <v>52210</v>
      </c>
      <c r="C598" s="1" t="s">
        <v>2606</v>
      </c>
      <c r="D598" s="1" t="s">
        <v>3481</v>
      </c>
      <c r="E598" s="1" t="s">
        <v>1165</v>
      </c>
      <c r="F598" s="13">
        <v>16.609000000000002</v>
      </c>
      <c r="G598" s="13">
        <v>16.747</v>
      </c>
      <c r="H598" s="6">
        <v>0</v>
      </c>
      <c r="I598" s="13">
        <v>0</v>
      </c>
      <c r="J598" s="13">
        <v>0</v>
      </c>
      <c r="K598" s="13">
        <v>0</v>
      </c>
      <c r="L598" s="13">
        <v>0</v>
      </c>
      <c r="M598" s="6">
        <v>0</v>
      </c>
      <c r="N598" s="5">
        <v>27</v>
      </c>
      <c r="O598" s="6">
        <v>0</v>
      </c>
      <c r="P598" s="20">
        <f t="shared" si="157"/>
        <v>50.491360000000007</v>
      </c>
      <c r="Q598" s="20">
        <f t="shared" si="158"/>
        <v>50.910879999999999</v>
      </c>
      <c r="R598" s="20"/>
      <c r="S598" s="20"/>
      <c r="T598" s="21"/>
      <c r="U598" s="20"/>
      <c r="V598" s="20"/>
      <c r="W598" s="20">
        <f t="shared" si="160"/>
        <v>70.2</v>
      </c>
      <c r="X598" s="20"/>
      <c r="Y598" s="23" t="str">
        <f t="shared" si="161"/>
        <v>GIR</v>
      </c>
      <c r="AA598" s="23"/>
      <c r="AB598" s="23"/>
      <c r="AC598" s="23"/>
    </row>
    <row r="599" spans="1:30" ht="18.75" x14ac:dyDescent="0.25">
      <c r="A599" s="1">
        <f t="shared" si="162"/>
        <v>598</v>
      </c>
      <c r="B599" s="1">
        <v>46465</v>
      </c>
      <c r="C599" s="1" t="s">
        <v>1830</v>
      </c>
      <c r="D599" s="1" t="s">
        <v>3482</v>
      </c>
      <c r="E599" s="1" t="s">
        <v>1165</v>
      </c>
      <c r="F599" s="13">
        <v>16.396000000000001</v>
      </c>
      <c r="G599" s="13">
        <v>16.533999999999999</v>
      </c>
      <c r="H599" s="5">
        <v>33.676000000000002</v>
      </c>
      <c r="I599" s="13">
        <v>41.676000000000002</v>
      </c>
      <c r="J599" s="13">
        <v>0</v>
      </c>
      <c r="K599" s="13">
        <v>0</v>
      </c>
      <c r="L599" s="13">
        <v>0</v>
      </c>
      <c r="M599" s="5">
        <v>17.5</v>
      </c>
      <c r="N599" s="5">
        <v>26</v>
      </c>
      <c r="O599" s="6">
        <v>0</v>
      </c>
      <c r="P599" s="20">
        <f t="shared" si="157"/>
        <v>49.84384</v>
      </c>
      <c r="Q599" s="20">
        <f t="shared" si="158"/>
        <v>50.263359999999999</v>
      </c>
      <c r="R599" s="20">
        <f t="shared" si="159"/>
        <v>125.02800000000001</v>
      </c>
      <c r="S599" s="20"/>
      <c r="T599" s="21"/>
      <c r="U599" s="20"/>
      <c r="V599" s="20">
        <f t="shared" si="163"/>
        <v>53.2</v>
      </c>
      <c r="W599" s="20">
        <f t="shared" si="160"/>
        <v>67.600000000000009</v>
      </c>
      <c r="X599" s="20"/>
      <c r="Y599" s="23" t="str">
        <f t="shared" si="161"/>
        <v>GIR</v>
      </c>
      <c r="Z599" s="23" t="str">
        <f>INDEX($P$1:$X$1,MATCH(LARGE(P599:X599,2),P599:X599,0))</f>
        <v>Solakpalli</v>
      </c>
      <c r="AA599" s="23" t="str">
        <f>INDEX($P$1:$X$1,MATCH(MAX(P599:X599),P599:X599,0))</f>
        <v>KSR3</v>
      </c>
      <c r="AB599"/>
      <c r="AC599"/>
    </row>
    <row r="600" spans="1:30" ht="18.75" x14ac:dyDescent="0.25">
      <c r="A600" s="1">
        <f t="shared" si="162"/>
        <v>599</v>
      </c>
      <c r="B600" s="1">
        <v>38640</v>
      </c>
      <c r="C600" s="1" t="s">
        <v>1516</v>
      </c>
      <c r="D600" s="1" t="s">
        <v>3483</v>
      </c>
      <c r="E600" s="1" t="s">
        <v>2752</v>
      </c>
      <c r="F600" s="13">
        <v>11.731</v>
      </c>
      <c r="G600" s="13">
        <v>11.87</v>
      </c>
      <c r="H600" s="5">
        <v>35.287999999999997</v>
      </c>
      <c r="I600" s="13">
        <v>43.287999999999997</v>
      </c>
      <c r="J600" s="13">
        <v>0</v>
      </c>
      <c r="K600" s="13">
        <v>0</v>
      </c>
      <c r="L600" s="13">
        <v>0</v>
      </c>
      <c r="M600" s="6">
        <v>0</v>
      </c>
      <c r="N600" s="5">
        <v>26</v>
      </c>
      <c r="O600" s="6">
        <v>0</v>
      </c>
      <c r="P600" s="20">
        <f t="shared" si="157"/>
        <v>35.662239999999997</v>
      </c>
      <c r="Q600" s="20">
        <f t="shared" si="158"/>
        <v>36.084800000000001</v>
      </c>
      <c r="R600" s="20">
        <f t="shared" si="159"/>
        <v>129.86399999999998</v>
      </c>
      <c r="S600" s="20"/>
      <c r="T600" s="21"/>
      <c r="U600" s="20"/>
      <c r="V600" s="20"/>
      <c r="W600" s="20">
        <f t="shared" si="160"/>
        <v>67.600000000000009</v>
      </c>
      <c r="X600" s="20"/>
      <c r="Y600" s="23" t="str">
        <f t="shared" si="161"/>
        <v>GIR</v>
      </c>
      <c r="Z600" s="23" t="str">
        <f>INDEX($P$1:$X$1,MATCH(MAX(P600:X600),P600:X600,0))</f>
        <v>KSR3</v>
      </c>
      <c r="AA600" s="23"/>
      <c r="AB600" s="23"/>
      <c r="AC600"/>
    </row>
    <row r="601" spans="1:30" ht="18.75" x14ac:dyDescent="0.25">
      <c r="A601" s="1">
        <f t="shared" si="162"/>
        <v>600</v>
      </c>
      <c r="B601" s="1">
        <v>43099</v>
      </c>
      <c r="C601" s="1" t="s">
        <v>569</v>
      </c>
      <c r="D601" s="1" t="s">
        <v>3484</v>
      </c>
      <c r="E601" s="1" t="s">
        <v>1165</v>
      </c>
      <c r="F601" s="13">
        <v>17.032</v>
      </c>
      <c r="G601" s="13">
        <v>17.170000000000002</v>
      </c>
      <c r="H601" s="5">
        <v>34.659999999999997</v>
      </c>
      <c r="I601" s="13">
        <v>42.66</v>
      </c>
      <c r="J601" s="13">
        <v>0</v>
      </c>
      <c r="K601" s="13">
        <v>0</v>
      </c>
      <c r="L601" s="13">
        <v>0</v>
      </c>
      <c r="M601" s="6">
        <v>0</v>
      </c>
      <c r="N601" s="5">
        <v>26.4</v>
      </c>
      <c r="O601" s="6">
        <v>0</v>
      </c>
      <c r="P601" s="20">
        <f t="shared" si="157"/>
        <v>51.777279999999998</v>
      </c>
      <c r="Q601" s="20">
        <f t="shared" si="158"/>
        <v>52.196800000000003</v>
      </c>
      <c r="R601" s="20">
        <f t="shared" si="159"/>
        <v>127.97999999999999</v>
      </c>
      <c r="S601" s="20"/>
      <c r="T601" s="21"/>
      <c r="U601" s="20"/>
      <c r="V601" s="20"/>
      <c r="W601" s="20">
        <f t="shared" si="160"/>
        <v>68.64</v>
      </c>
      <c r="X601" s="20"/>
      <c r="Y601" s="23" t="str">
        <f t="shared" si="161"/>
        <v>GIR</v>
      </c>
      <c r="Z601" s="23" t="str">
        <f>INDEX($P$1:$X$1,MATCH(MAX(P601:X601),P601:X601,0))</f>
        <v>KSR3</v>
      </c>
      <c r="AA601" s="23"/>
      <c r="AB601" s="23"/>
      <c r="AC601"/>
    </row>
    <row r="602" spans="1:30" ht="18.75" x14ac:dyDescent="0.25">
      <c r="A602" s="1">
        <f t="shared" si="162"/>
        <v>601</v>
      </c>
      <c r="B602" s="1">
        <v>47358</v>
      </c>
      <c r="C602" s="1" t="s">
        <v>711</v>
      </c>
      <c r="D602" s="1" t="s">
        <v>3485</v>
      </c>
      <c r="E602" s="1" t="s">
        <v>1467</v>
      </c>
      <c r="F602" s="13">
        <v>19.123000000000001</v>
      </c>
      <c r="G602" s="13">
        <v>19.260999999999999</v>
      </c>
      <c r="H602" s="5">
        <v>31.587000000000003</v>
      </c>
      <c r="I602" s="13">
        <v>39.587000000000003</v>
      </c>
      <c r="J602" s="13">
        <v>0</v>
      </c>
      <c r="K602" s="13">
        <v>0</v>
      </c>
      <c r="L602" s="13">
        <v>0</v>
      </c>
      <c r="M602" s="6">
        <v>0</v>
      </c>
      <c r="N602" s="5">
        <v>22</v>
      </c>
      <c r="O602" s="6">
        <v>0</v>
      </c>
      <c r="P602" s="20">
        <f t="shared" si="157"/>
        <v>58.133920000000003</v>
      </c>
      <c r="Q602" s="20">
        <f t="shared" si="158"/>
        <v>58.553439999999995</v>
      </c>
      <c r="R602" s="20">
        <f t="shared" si="159"/>
        <v>118.76100000000001</v>
      </c>
      <c r="S602" s="20"/>
      <c r="T602" s="21"/>
      <c r="U602" s="20"/>
      <c r="V602" s="20"/>
      <c r="W602" s="20">
        <f t="shared" si="160"/>
        <v>57.2</v>
      </c>
      <c r="X602" s="20"/>
      <c r="Y602" s="23" t="str">
        <f t="shared" si="161"/>
        <v>Solakpalli</v>
      </c>
      <c r="Z602" s="23" t="str">
        <f>INDEX($P$1:$X$1,MATCH(MAX(P602:X602),P602:X602,0))</f>
        <v>KSR3</v>
      </c>
      <c r="AA602" s="23"/>
      <c r="AB602" s="23"/>
      <c r="AC602"/>
    </row>
    <row r="603" spans="1:30" ht="18.75" x14ac:dyDescent="0.25">
      <c r="A603" s="1">
        <f t="shared" si="162"/>
        <v>602</v>
      </c>
      <c r="B603" s="1">
        <v>38706</v>
      </c>
      <c r="C603" s="1" t="s">
        <v>1521</v>
      </c>
      <c r="D603" s="1" t="s">
        <v>3486</v>
      </c>
      <c r="E603" s="1" t="s">
        <v>2753</v>
      </c>
      <c r="F603" s="13">
        <v>22.635999999999999</v>
      </c>
      <c r="G603" s="13">
        <v>22.771999999999998</v>
      </c>
      <c r="H603" s="6">
        <v>0</v>
      </c>
      <c r="I603" s="13">
        <v>0</v>
      </c>
      <c r="J603" s="13">
        <v>0</v>
      </c>
      <c r="K603" s="13">
        <v>0</v>
      </c>
      <c r="L603" s="13">
        <v>0</v>
      </c>
      <c r="M603" s="6">
        <v>0</v>
      </c>
      <c r="N603" s="5">
        <v>28</v>
      </c>
      <c r="O603" s="6">
        <v>0</v>
      </c>
      <c r="P603" s="20">
        <f t="shared" si="157"/>
        <v>68.81344</v>
      </c>
      <c r="Q603" s="20">
        <f t="shared" si="158"/>
        <v>69.226879999999994</v>
      </c>
      <c r="R603" s="20"/>
      <c r="S603" s="20"/>
      <c r="T603" s="21"/>
      <c r="U603" s="20"/>
      <c r="V603" s="20"/>
      <c r="W603" s="20">
        <f t="shared" si="160"/>
        <v>72.8</v>
      </c>
      <c r="X603" s="20"/>
      <c r="Y603" s="23" t="str">
        <f t="shared" si="161"/>
        <v>GIR</v>
      </c>
      <c r="AA603" s="23"/>
      <c r="AB603" s="23"/>
      <c r="AC603" s="23"/>
    </row>
    <row r="604" spans="1:30" ht="18.75" x14ac:dyDescent="0.25">
      <c r="A604" s="1">
        <f t="shared" si="162"/>
        <v>603</v>
      </c>
      <c r="B604" s="1">
        <v>48912</v>
      </c>
      <c r="C604" s="1" t="s">
        <v>2155</v>
      </c>
      <c r="D604" s="1" t="s">
        <v>3487</v>
      </c>
      <c r="E604" s="1" t="s">
        <v>1467</v>
      </c>
      <c r="F604" s="13">
        <v>18.135000000000002</v>
      </c>
      <c r="G604" s="13">
        <v>18.273</v>
      </c>
      <c r="H604" s="6">
        <v>0</v>
      </c>
      <c r="I604" s="13">
        <v>0</v>
      </c>
      <c r="J604" s="13">
        <v>0</v>
      </c>
      <c r="K604" s="13">
        <v>0</v>
      </c>
      <c r="L604" s="13">
        <v>0</v>
      </c>
      <c r="M604" s="6">
        <v>0</v>
      </c>
      <c r="N604" s="5">
        <v>23</v>
      </c>
      <c r="O604" s="6">
        <v>0</v>
      </c>
      <c r="P604" s="20">
        <f t="shared" si="157"/>
        <v>55.130400000000009</v>
      </c>
      <c r="Q604" s="20">
        <f t="shared" si="158"/>
        <v>55.54992</v>
      </c>
      <c r="R604" s="20"/>
      <c r="S604" s="20"/>
      <c r="T604" s="21"/>
      <c r="U604" s="20"/>
      <c r="V604" s="20"/>
      <c r="W604" s="20">
        <f t="shared" si="160"/>
        <v>59.800000000000004</v>
      </c>
      <c r="X604" s="20"/>
      <c r="Y604" s="23" t="str">
        <f t="shared" si="161"/>
        <v>GIR</v>
      </c>
      <c r="AA604" s="23"/>
      <c r="AB604" s="23"/>
      <c r="AC604" s="23"/>
    </row>
    <row r="605" spans="1:30" ht="18.75" x14ac:dyDescent="0.25">
      <c r="A605" s="1">
        <f t="shared" si="162"/>
        <v>604</v>
      </c>
      <c r="B605" s="1">
        <v>46764</v>
      </c>
      <c r="C605" s="1" t="s">
        <v>1877</v>
      </c>
      <c r="D605" s="1" t="s">
        <v>3488</v>
      </c>
      <c r="E605" s="1" t="s">
        <v>1378</v>
      </c>
      <c r="F605" s="13">
        <v>23.029</v>
      </c>
      <c r="G605" s="13">
        <v>23.167000000000002</v>
      </c>
      <c r="H605" s="5">
        <v>20.805</v>
      </c>
      <c r="I605" s="13">
        <v>28.805</v>
      </c>
      <c r="J605" s="13">
        <v>0</v>
      </c>
      <c r="K605" s="13">
        <v>0</v>
      </c>
      <c r="L605" s="13">
        <v>0</v>
      </c>
      <c r="M605" s="5">
        <v>24</v>
      </c>
      <c r="N605" s="5">
        <v>13</v>
      </c>
      <c r="O605" s="6">
        <v>0</v>
      </c>
      <c r="P605" s="20">
        <f t="shared" si="157"/>
        <v>70.008160000000004</v>
      </c>
      <c r="Q605" s="20">
        <f t="shared" si="158"/>
        <v>70.427680000000009</v>
      </c>
      <c r="R605" s="20">
        <f t="shared" si="159"/>
        <v>86.414999999999992</v>
      </c>
      <c r="S605" s="20"/>
      <c r="T605" s="21"/>
      <c r="U605" s="20"/>
      <c r="V605" s="20">
        <f t="shared" si="163"/>
        <v>72.960000000000008</v>
      </c>
      <c r="W605" s="20">
        <f t="shared" si="160"/>
        <v>33.800000000000004</v>
      </c>
      <c r="X605" s="20"/>
      <c r="Y605" s="23" t="str">
        <f t="shared" si="161"/>
        <v>Solakpalli</v>
      </c>
      <c r="Z605" s="23" t="str">
        <f>INDEX($P$1:$X$1,MATCH(LARGE(P605:X605,2),P605:X605,0))</f>
        <v>RS_GIR</v>
      </c>
      <c r="AA605" s="23" t="str">
        <f>INDEX($P$1:$X$1,MATCH(MAX(P605:X605),P605:X605,0))</f>
        <v>KSR3</v>
      </c>
      <c r="AB605"/>
      <c r="AC605"/>
    </row>
    <row r="606" spans="1:30" ht="18.75" x14ac:dyDescent="0.25">
      <c r="A606" s="1">
        <f t="shared" si="162"/>
        <v>605</v>
      </c>
      <c r="B606" s="1">
        <v>48881</v>
      </c>
      <c r="C606" s="1" t="s">
        <v>2149</v>
      </c>
      <c r="D606" s="1" t="s">
        <v>3489</v>
      </c>
      <c r="E606" s="1" t="s">
        <v>2753</v>
      </c>
      <c r="F606" s="13">
        <v>23.817</v>
      </c>
      <c r="G606" s="13">
        <v>23.954999999999998</v>
      </c>
      <c r="H606" s="6">
        <v>0</v>
      </c>
      <c r="I606" s="13">
        <v>0</v>
      </c>
      <c r="J606" s="13">
        <v>0</v>
      </c>
      <c r="K606" s="13">
        <v>0</v>
      </c>
      <c r="L606" s="13">
        <v>0</v>
      </c>
      <c r="M606" s="6">
        <v>0</v>
      </c>
      <c r="N606" s="5">
        <v>29</v>
      </c>
      <c r="O606" s="6">
        <v>0</v>
      </c>
      <c r="P606" s="20">
        <f t="shared" si="157"/>
        <v>72.403679999999994</v>
      </c>
      <c r="Q606" s="20">
        <f t="shared" si="158"/>
        <v>72.8232</v>
      </c>
      <c r="R606" s="20"/>
      <c r="S606" s="20"/>
      <c r="T606" s="21"/>
      <c r="U606" s="20"/>
      <c r="V606" s="20"/>
      <c r="W606" s="20">
        <f t="shared" si="160"/>
        <v>75.400000000000006</v>
      </c>
      <c r="X606" s="20"/>
      <c r="Y606" s="23" t="str">
        <f t="shared" si="161"/>
        <v>GIR</v>
      </c>
      <c r="AA606" s="23"/>
      <c r="AB606" s="23"/>
      <c r="AC606" s="23"/>
    </row>
    <row r="607" spans="1:30" ht="18.75" x14ac:dyDescent="0.25">
      <c r="A607" s="1">
        <f t="shared" si="162"/>
        <v>606</v>
      </c>
      <c r="B607" s="1">
        <v>24941</v>
      </c>
      <c r="C607" s="1" t="s">
        <v>1348</v>
      </c>
      <c r="D607" s="1" t="s">
        <v>3490</v>
      </c>
      <c r="E607" s="1" t="s">
        <v>1312</v>
      </c>
      <c r="F607" s="13">
        <v>20.68</v>
      </c>
      <c r="G607" s="13">
        <v>20.818999999999999</v>
      </c>
      <c r="H607" s="6">
        <v>0</v>
      </c>
      <c r="I607" s="13">
        <v>0</v>
      </c>
      <c r="J607" s="13">
        <v>0</v>
      </c>
      <c r="K607" s="13">
        <v>0</v>
      </c>
      <c r="L607" s="13">
        <v>0</v>
      </c>
      <c r="M607" s="5">
        <v>21</v>
      </c>
      <c r="N607" s="5">
        <v>35</v>
      </c>
      <c r="O607" s="6">
        <v>0</v>
      </c>
      <c r="P607" s="20">
        <f t="shared" si="157"/>
        <v>62.867199999999997</v>
      </c>
      <c r="Q607" s="20">
        <f t="shared" si="158"/>
        <v>63.289760000000001</v>
      </c>
      <c r="R607" s="20"/>
      <c r="S607" s="20"/>
      <c r="T607" s="21"/>
      <c r="U607" s="20"/>
      <c r="V607" s="20">
        <f t="shared" si="163"/>
        <v>63.84</v>
      </c>
      <c r="W607" s="20">
        <f t="shared" si="160"/>
        <v>91</v>
      </c>
      <c r="X607" s="20"/>
      <c r="Y607" s="23" t="str">
        <f t="shared" si="161"/>
        <v>GIR</v>
      </c>
      <c r="Z607" s="23" t="str">
        <f>INDEX($P$1:$X$1,MATCH(MAX(P607:X607),P607:X607,0))</f>
        <v>Solakpalli</v>
      </c>
      <c r="AB607" s="23"/>
      <c r="AC607"/>
    </row>
    <row r="608" spans="1:30" ht="18.75" x14ac:dyDescent="0.25">
      <c r="A608" s="1">
        <f t="shared" si="162"/>
        <v>607</v>
      </c>
      <c r="B608" s="1">
        <v>49554</v>
      </c>
      <c r="C608" s="1" t="s">
        <v>2224</v>
      </c>
      <c r="D608" s="1" t="s">
        <v>3026</v>
      </c>
      <c r="E608" s="1" t="s">
        <v>2809</v>
      </c>
      <c r="F608" s="13">
        <v>0</v>
      </c>
      <c r="G608" s="13">
        <v>0</v>
      </c>
      <c r="H608" s="5">
        <v>22.63</v>
      </c>
      <c r="I608" s="13">
        <v>30.63</v>
      </c>
      <c r="J608" s="13">
        <v>0</v>
      </c>
      <c r="K608" s="13">
        <v>0</v>
      </c>
      <c r="L608" s="13">
        <v>0</v>
      </c>
      <c r="M608" s="6">
        <v>0</v>
      </c>
      <c r="N608" s="6">
        <v>0</v>
      </c>
      <c r="O608" s="5">
        <v>14</v>
      </c>
      <c r="P608" s="20"/>
      <c r="Q608" s="20"/>
      <c r="R608" s="20">
        <f t="shared" si="159"/>
        <v>91.89</v>
      </c>
      <c r="S608" s="20"/>
      <c r="T608" s="21"/>
      <c r="U608" s="20"/>
      <c r="V608" s="20"/>
      <c r="W608" s="20"/>
      <c r="X608" s="20">
        <f t="shared" si="164"/>
        <v>42</v>
      </c>
      <c r="Y608" s="23" t="str">
        <f t="shared" si="161"/>
        <v>Bommrajpeth</v>
      </c>
      <c r="Z608" s="23"/>
      <c r="AA608" s="23"/>
      <c r="AB608" s="23"/>
      <c r="AC608" s="23"/>
      <c r="AD608" s="23"/>
    </row>
    <row r="609" spans="1:30" ht="18.75" x14ac:dyDescent="0.25">
      <c r="A609" s="1">
        <f t="shared" si="162"/>
        <v>608</v>
      </c>
      <c r="B609" s="1">
        <v>47463</v>
      </c>
      <c r="C609" s="1" t="s">
        <v>1961</v>
      </c>
      <c r="D609" s="1" t="s">
        <v>3491</v>
      </c>
      <c r="E609" s="1" t="s">
        <v>1165</v>
      </c>
      <c r="F609" s="13">
        <v>17.02</v>
      </c>
      <c r="G609" s="13">
        <v>17.158000000000001</v>
      </c>
      <c r="H609" s="5">
        <v>33.075000000000003</v>
      </c>
      <c r="I609" s="13">
        <v>41.075000000000003</v>
      </c>
      <c r="J609" s="13">
        <v>0</v>
      </c>
      <c r="K609" s="13">
        <v>0</v>
      </c>
      <c r="L609" s="13">
        <v>0</v>
      </c>
      <c r="M609" s="5">
        <v>18</v>
      </c>
      <c r="N609" s="5">
        <v>27</v>
      </c>
      <c r="O609" s="6">
        <v>0</v>
      </c>
      <c r="P609" s="20">
        <f t="shared" si="157"/>
        <v>51.7408</v>
      </c>
      <c r="Q609" s="20">
        <f t="shared" si="158"/>
        <v>52.160320000000006</v>
      </c>
      <c r="R609" s="20">
        <f t="shared" si="159"/>
        <v>123.22500000000001</v>
      </c>
      <c r="S609" s="20"/>
      <c r="T609" s="21"/>
      <c r="U609" s="20"/>
      <c r="V609" s="20">
        <f t="shared" si="163"/>
        <v>54.72</v>
      </c>
      <c r="W609" s="20">
        <f t="shared" si="160"/>
        <v>70.2</v>
      </c>
      <c r="X609" s="20"/>
      <c r="Y609" s="23" t="str">
        <f t="shared" si="161"/>
        <v>GIR</v>
      </c>
      <c r="Z609" s="23" t="str">
        <f>INDEX($P$1:$X$1,MATCH(LARGE(P609:X609,2),P609:X609,0))</f>
        <v>Solakpalli</v>
      </c>
      <c r="AA609" s="23" t="str">
        <f>INDEX($P$1:$X$1,MATCH(MAX(P609:X609),P609:X609,0))</f>
        <v>KSR3</v>
      </c>
      <c r="AB609"/>
      <c r="AC609"/>
    </row>
    <row r="610" spans="1:30" ht="18.75" x14ac:dyDescent="0.25">
      <c r="A610" s="1">
        <f t="shared" si="162"/>
        <v>609</v>
      </c>
      <c r="B610" s="1">
        <v>51930</v>
      </c>
      <c r="C610" s="1" t="s">
        <v>2559</v>
      </c>
      <c r="D610" s="1" t="s">
        <v>3492</v>
      </c>
      <c r="E610" s="1" t="s">
        <v>2838</v>
      </c>
      <c r="F610" s="13">
        <v>47.177</v>
      </c>
      <c r="G610" s="13">
        <v>0</v>
      </c>
      <c r="H610" s="6">
        <v>0</v>
      </c>
      <c r="I610" s="13">
        <v>0</v>
      </c>
      <c r="J610" s="13">
        <v>0</v>
      </c>
      <c r="K610" s="13">
        <v>0</v>
      </c>
      <c r="L610" s="13">
        <v>0</v>
      </c>
      <c r="M610" s="5">
        <v>41.5</v>
      </c>
      <c r="N610" s="5">
        <v>62</v>
      </c>
      <c r="O610" s="6">
        <v>0</v>
      </c>
      <c r="P610" s="20">
        <f t="shared" si="157"/>
        <v>143.41808</v>
      </c>
      <c r="Q610" s="20"/>
      <c r="R610" s="20"/>
      <c r="S610" s="20"/>
      <c r="T610" s="21"/>
      <c r="U610" s="20"/>
      <c r="V610" s="20">
        <f t="shared" si="163"/>
        <v>126.16</v>
      </c>
      <c r="W610" s="20">
        <f t="shared" si="160"/>
        <v>161.20000000000002</v>
      </c>
      <c r="X610" s="20"/>
      <c r="Y610" s="23" t="str">
        <f t="shared" si="161"/>
        <v>RS_GIR</v>
      </c>
      <c r="AA610" s="23"/>
      <c r="AB610" s="23"/>
      <c r="AC610" s="23"/>
    </row>
    <row r="611" spans="1:30" ht="18.75" x14ac:dyDescent="0.25">
      <c r="A611" s="1">
        <f t="shared" si="162"/>
        <v>610</v>
      </c>
      <c r="B611" s="1">
        <v>52423</v>
      </c>
      <c r="C611" s="1" t="s">
        <v>447</v>
      </c>
      <c r="D611" s="1" t="s">
        <v>3493</v>
      </c>
      <c r="E611" s="1" t="s">
        <v>1369</v>
      </c>
      <c r="F611" s="13">
        <v>16.899000000000001</v>
      </c>
      <c r="G611" s="13">
        <v>17.036999999999999</v>
      </c>
      <c r="H611" s="6">
        <v>0</v>
      </c>
      <c r="I611" s="13">
        <v>0</v>
      </c>
      <c r="J611" s="13">
        <v>0</v>
      </c>
      <c r="K611" s="13">
        <v>0</v>
      </c>
      <c r="L611" s="13">
        <v>0</v>
      </c>
      <c r="M611" s="6">
        <v>0</v>
      </c>
      <c r="N611" s="5">
        <v>25.76923076923077</v>
      </c>
      <c r="O611" s="5">
        <v>32</v>
      </c>
      <c r="P611" s="20">
        <f t="shared" si="157"/>
        <v>51.372960000000006</v>
      </c>
      <c r="Q611" s="20">
        <f t="shared" si="158"/>
        <v>51.792479999999998</v>
      </c>
      <c r="R611" s="20"/>
      <c r="S611" s="20"/>
      <c r="T611" s="21"/>
      <c r="U611" s="20"/>
      <c r="V611" s="20"/>
      <c r="W611" s="20">
        <f t="shared" si="160"/>
        <v>67</v>
      </c>
      <c r="X611" s="20">
        <f t="shared" si="164"/>
        <v>96</v>
      </c>
      <c r="Y611" s="23" t="str">
        <f t="shared" si="161"/>
        <v>GIR</v>
      </c>
      <c r="Z611" s="23" t="str">
        <f>INDEX($P$1:$X$1,MATCH(MAX(P611:X611),P611:X611,0))</f>
        <v>Bommrajpeth</v>
      </c>
      <c r="AB611" s="23"/>
      <c r="AC611"/>
    </row>
    <row r="612" spans="1:30" ht="18.75" x14ac:dyDescent="0.25">
      <c r="A612" s="1">
        <f t="shared" si="162"/>
        <v>611</v>
      </c>
      <c r="B612" s="1">
        <v>15237</v>
      </c>
      <c r="C612" s="1" t="s">
        <v>1233</v>
      </c>
      <c r="D612" s="1" t="s">
        <v>3494</v>
      </c>
      <c r="E612" s="1" t="s">
        <v>1165</v>
      </c>
      <c r="F612" s="13">
        <v>16.21</v>
      </c>
      <c r="G612" s="13">
        <v>18.009</v>
      </c>
      <c r="H612" s="6">
        <v>0</v>
      </c>
      <c r="I612" s="13">
        <v>0</v>
      </c>
      <c r="J612" s="13">
        <v>0</v>
      </c>
      <c r="K612" s="13">
        <v>0</v>
      </c>
      <c r="L612" s="13">
        <v>0</v>
      </c>
      <c r="M612" s="6">
        <v>0</v>
      </c>
      <c r="N612" s="5">
        <v>25</v>
      </c>
      <c r="O612" s="6">
        <v>0</v>
      </c>
      <c r="P612" s="20">
        <f t="shared" si="157"/>
        <v>49.278400000000005</v>
      </c>
      <c r="Q612" s="20">
        <f t="shared" si="158"/>
        <v>54.74736</v>
      </c>
      <c r="R612" s="20"/>
      <c r="S612" s="20"/>
      <c r="T612" s="21"/>
      <c r="U612" s="20"/>
      <c r="V612" s="20"/>
      <c r="W612" s="20">
        <f t="shared" si="160"/>
        <v>65</v>
      </c>
      <c r="X612" s="20"/>
      <c r="Y612" s="23" t="str">
        <f t="shared" si="161"/>
        <v>GIR</v>
      </c>
      <c r="AA612" s="23"/>
      <c r="AB612" s="23"/>
      <c r="AC612" s="23"/>
    </row>
    <row r="613" spans="1:30" ht="18.75" x14ac:dyDescent="0.25">
      <c r="A613" s="1">
        <f t="shared" si="162"/>
        <v>612</v>
      </c>
      <c r="B613" s="1">
        <v>47861</v>
      </c>
      <c r="C613" s="1" t="s">
        <v>209</v>
      </c>
      <c r="D613" s="1" t="s">
        <v>3495</v>
      </c>
      <c r="E613" s="1" t="s">
        <v>1354</v>
      </c>
      <c r="F613" s="13">
        <v>23.963999999999999</v>
      </c>
      <c r="G613" s="13">
        <v>24.102</v>
      </c>
      <c r="H613" s="6">
        <v>0</v>
      </c>
      <c r="I613" s="13">
        <v>0</v>
      </c>
      <c r="J613" s="13">
        <v>0</v>
      </c>
      <c r="K613" s="13">
        <v>0</v>
      </c>
      <c r="L613" s="13">
        <v>0</v>
      </c>
      <c r="M613" s="5">
        <v>25</v>
      </c>
      <c r="N613" s="5">
        <v>27</v>
      </c>
      <c r="O613" s="6">
        <v>0</v>
      </c>
      <c r="P613" s="20">
        <f t="shared" si="157"/>
        <v>72.850560000000002</v>
      </c>
      <c r="Q613" s="20">
        <f t="shared" si="158"/>
        <v>73.270080000000007</v>
      </c>
      <c r="R613" s="20"/>
      <c r="S613" s="20"/>
      <c r="T613" s="21"/>
      <c r="U613" s="20"/>
      <c r="V613" s="20">
        <f t="shared" si="163"/>
        <v>76</v>
      </c>
      <c r="W613" s="20">
        <f t="shared" si="160"/>
        <v>70.2</v>
      </c>
      <c r="X613" s="20"/>
      <c r="Y613" s="23" t="str">
        <f t="shared" si="161"/>
        <v>Solakpalli</v>
      </c>
      <c r="Z613" s="23" t="str">
        <f>INDEX($P$1:$X$1,MATCH(MAX(P613:X613),P613:X613,0))</f>
        <v>RS_GIR</v>
      </c>
      <c r="AA613" s="23"/>
      <c r="AB613" s="23"/>
      <c r="AC613"/>
    </row>
    <row r="614" spans="1:30" ht="18.75" x14ac:dyDescent="0.25">
      <c r="A614" s="1">
        <f t="shared" si="162"/>
        <v>613</v>
      </c>
      <c r="B614" s="1">
        <v>14976</v>
      </c>
      <c r="C614" s="1" t="s">
        <v>715</v>
      </c>
      <c r="D614" s="1" t="s">
        <v>3496</v>
      </c>
      <c r="E614" s="1" t="s">
        <v>2717</v>
      </c>
      <c r="F614" s="13">
        <v>23.227</v>
      </c>
      <c r="G614" s="13">
        <v>23.366</v>
      </c>
      <c r="H614" s="5">
        <v>33.588000000000001</v>
      </c>
      <c r="I614" s="13">
        <v>41.588000000000001</v>
      </c>
      <c r="J614" s="13">
        <v>0</v>
      </c>
      <c r="K614" s="13">
        <v>0</v>
      </c>
      <c r="L614" s="13">
        <v>0</v>
      </c>
      <c r="M614" s="5">
        <v>24</v>
      </c>
      <c r="N614" s="6">
        <v>0</v>
      </c>
      <c r="O614" s="6">
        <v>0</v>
      </c>
      <c r="P614" s="20">
        <f t="shared" si="157"/>
        <v>70.610079999999996</v>
      </c>
      <c r="Q614" s="20">
        <f t="shared" si="158"/>
        <v>71.032640000000001</v>
      </c>
      <c r="R614" s="20">
        <f t="shared" si="159"/>
        <v>124.76400000000001</v>
      </c>
      <c r="S614" s="20"/>
      <c r="T614" s="21"/>
      <c r="U614" s="20"/>
      <c r="V614" s="20">
        <f t="shared" si="163"/>
        <v>72.960000000000008</v>
      </c>
      <c r="W614" s="20"/>
      <c r="X614" s="20"/>
      <c r="Y614" s="23" t="str">
        <f t="shared" si="161"/>
        <v>GIR</v>
      </c>
      <c r="Z614" s="23" t="str">
        <f>INDEX($P$1:$X$1,MATCH(MAX(P614:X614),P614:X614,0))</f>
        <v>KSR3</v>
      </c>
      <c r="AA614" s="23"/>
      <c r="AB614" s="23"/>
      <c r="AC614"/>
    </row>
    <row r="615" spans="1:30" ht="18.75" x14ac:dyDescent="0.25">
      <c r="A615" s="1">
        <f t="shared" si="162"/>
        <v>614</v>
      </c>
      <c r="B615" s="1">
        <v>50232</v>
      </c>
      <c r="C615" s="1" t="s">
        <v>773</v>
      </c>
      <c r="D615" s="1" t="s">
        <v>3497</v>
      </c>
      <c r="E615" s="1" t="s">
        <v>2753</v>
      </c>
      <c r="F615" s="13">
        <v>22.888000000000002</v>
      </c>
      <c r="G615" s="13">
        <v>23.026</v>
      </c>
      <c r="H615" s="5">
        <v>37.018000000000001</v>
      </c>
      <c r="I615" s="13">
        <v>45.018000000000001</v>
      </c>
      <c r="J615" s="13">
        <v>0</v>
      </c>
      <c r="K615" s="13">
        <v>0</v>
      </c>
      <c r="L615" s="13">
        <v>0</v>
      </c>
      <c r="M615" s="6">
        <v>0</v>
      </c>
      <c r="N615" s="5">
        <v>28</v>
      </c>
      <c r="O615" s="6">
        <v>0</v>
      </c>
      <c r="P615" s="20">
        <f t="shared" si="157"/>
        <v>69.579520000000002</v>
      </c>
      <c r="Q615" s="20">
        <f t="shared" si="158"/>
        <v>69.999039999999994</v>
      </c>
      <c r="R615" s="20">
        <f t="shared" si="159"/>
        <v>135.054</v>
      </c>
      <c r="S615" s="20"/>
      <c r="T615" s="21"/>
      <c r="U615" s="20"/>
      <c r="V615" s="20"/>
      <c r="W615" s="20">
        <f t="shared" si="160"/>
        <v>72.8</v>
      </c>
      <c r="X615" s="20"/>
      <c r="Y615" s="23" t="str">
        <f t="shared" si="161"/>
        <v>GIR</v>
      </c>
      <c r="Z615" s="23" t="str">
        <f>INDEX($P$1:$X$1,MATCH(MAX(P615:X615),P615:X615,0))</f>
        <v>KSR3</v>
      </c>
      <c r="AA615" s="23"/>
      <c r="AB615" s="23"/>
      <c r="AC615"/>
    </row>
    <row r="616" spans="1:30" ht="18.75" x14ac:dyDescent="0.25">
      <c r="A616" s="1">
        <f t="shared" si="162"/>
        <v>615</v>
      </c>
      <c r="B616" s="1">
        <v>47746</v>
      </c>
      <c r="C616" s="1" t="s">
        <v>2016</v>
      </c>
      <c r="D616" s="1" t="s">
        <v>3498</v>
      </c>
      <c r="E616" s="1" t="s">
        <v>2694</v>
      </c>
      <c r="F616" s="13">
        <v>16.692</v>
      </c>
      <c r="G616" s="13">
        <v>16.829999999999998</v>
      </c>
      <c r="H616" s="6">
        <v>0</v>
      </c>
      <c r="I616" s="13">
        <v>0</v>
      </c>
      <c r="J616" s="13">
        <v>0</v>
      </c>
      <c r="K616" s="13">
        <v>0</v>
      </c>
      <c r="L616" s="13">
        <v>0</v>
      </c>
      <c r="M616" s="5">
        <v>17.5</v>
      </c>
      <c r="N616" s="5">
        <v>31</v>
      </c>
      <c r="O616" s="5">
        <v>30</v>
      </c>
      <c r="P616" s="20">
        <f t="shared" si="157"/>
        <v>50.743679999999998</v>
      </c>
      <c r="Q616" s="20">
        <f t="shared" si="158"/>
        <v>51.163199999999996</v>
      </c>
      <c r="R616" s="20"/>
      <c r="S616" s="20"/>
      <c r="T616" s="21"/>
      <c r="U616" s="20"/>
      <c r="V616" s="20">
        <f t="shared" si="163"/>
        <v>53.2</v>
      </c>
      <c r="W616" s="20">
        <f t="shared" si="160"/>
        <v>80.600000000000009</v>
      </c>
      <c r="X616" s="20">
        <f t="shared" si="164"/>
        <v>90</v>
      </c>
      <c r="Y616" s="23" t="str">
        <f t="shared" si="161"/>
        <v>GIR</v>
      </c>
      <c r="Z616" s="23" t="str">
        <f>INDEX($P$1:$X$1,MATCH(LARGE(P616:X616,2),P616:X616,0))</f>
        <v>Solakpalli</v>
      </c>
      <c r="AA616" s="23" t="str">
        <f>INDEX($P$1:$X$1,MATCH(MAX(P616:X616),P616:X616,0))</f>
        <v>Bommrajpeth</v>
      </c>
      <c r="AB616"/>
      <c r="AC616"/>
    </row>
    <row r="617" spans="1:30" ht="18.75" x14ac:dyDescent="0.25">
      <c r="A617" s="1">
        <f t="shared" si="162"/>
        <v>616</v>
      </c>
      <c r="B617" s="1">
        <v>54021</v>
      </c>
      <c r="C617" s="1" t="s">
        <v>853</v>
      </c>
      <c r="D617" s="1" t="s">
        <v>3499</v>
      </c>
      <c r="E617" s="1" t="s">
        <v>2863</v>
      </c>
      <c r="F617" s="13">
        <v>13.96</v>
      </c>
      <c r="G617" s="13">
        <v>14.098000000000001</v>
      </c>
      <c r="H617" s="6">
        <v>0</v>
      </c>
      <c r="I617" s="13">
        <v>0</v>
      </c>
      <c r="J617" s="13">
        <v>0</v>
      </c>
      <c r="K617" s="13">
        <v>0</v>
      </c>
      <c r="L617" s="13">
        <v>0</v>
      </c>
      <c r="M617" s="6">
        <v>0</v>
      </c>
      <c r="N617" s="6">
        <v>0</v>
      </c>
      <c r="O617" s="6">
        <v>0</v>
      </c>
      <c r="P617" s="20">
        <f t="shared" si="157"/>
        <v>42.438400000000001</v>
      </c>
      <c r="Q617" s="20">
        <f t="shared" si="158"/>
        <v>42.85792</v>
      </c>
      <c r="R617" s="20"/>
      <c r="S617" s="20"/>
      <c r="T617" s="21"/>
      <c r="U617" s="20"/>
      <c r="V617" s="20"/>
      <c r="W617" s="20"/>
      <c r="X617" s="20"/>
      <c r="Y617" s="23" t="str">
        <f t="shared" si="161"/>
        <v>GIR</v>
      </c>
      <c r="Z617" s="23"/>
      <c r="AA617" s="23"/>
      <c r="AB617" s="23"/>
      <c r="AC617" s="23"/>
      <c r="AD617" s="23"/>
    </row>
    <row r="618" spans="1:30" ht="18.75" x14ac:dyDescent="0.25">
      <c r="A618" s="1">
        <f t="shared" si="162"/>
        <v>617</v>
      </c>
      <c r="B618" s="1">
        <v>50569</v>
      </c>
      <c r="C618" s="1" t="s">
        <v>2369</v>
      </c>
      <c r="D618" s="1" t="s">
        <v>3500</v>
      </c>
      <c r="E618" s="1" t="s">
        <v>2810</v>
      </c>
      <c r="F618" s="13">
        <v>23.92</v>
      </c>
      <c r="G618" s="13">
        <v>24.058</v>
      </c>
      <c r="H618" s="6">
        <v>0</v>
      </c>
      <c r="I618" s="13">
        <v>0</v>
      </c>
      <c r="J618" s="13">
        <v>0</v>
      </c>
      <c r="K618" s="13">
        <v>0</v>
      </c>
      <c r="L618" s="13">
        <v>0</v>
      </c>
      <c r="M618" s="6">
        <v>0</v>
      </c>
      <c r="N618" s="5">
        <v>28</v>
      </c>
      <c r="O618" s="6">
        <v>0</v>
      </c>
      <c r="P618" s="20">
        <f t="shared" si="157"/>
        <v>72.716800000000006</v>
      </c>
      <c r="Q618" s="20">
        <f t="shared" si="158"/>
        <v>73.136319999999998</v>
      </c>
      <c r="R618" s="20"/>
      <c r="S618" s="20"/>
      <c r="T618" s="21"/>
      <c r="U618" s="20"/>
      <c r="V618" s="20"/>
      <c r="W618" s="20">
        <f t="shared" si="160"/>
        <v>72.8</v>
      </c>
      <c r="X618" s="20"/>
      <c r="Y618" s="23" t="str">
        <f t="shared" si="161"/>
        <v>GIR</v>
      </c>
      <c r="AA618" s="23"/>
      <c r="AB618" s="23"/>
      <c r="AC618" s="23"/>
    </row>
    <row r="619" spans="1:30" ht="18.75" x14ac:dyDescent="0.25">
      <c r="A619" s="1">
        <f t="shared" si="162"/>
        <v>618</v>
      </c>
      <c r="B619" s="1">
        <v>47119</v>
      </c>
      <c r="C619" s="1" t="s">
        <v>383</v>
      </c>
      <c r="D619" s="1" t="s">
        <v>3069</v>
      </c>
      <c r="E619" s="1" t="s">
        <v>1165</v>
      </c>
      <c r="F619" s="13">
        <v>14.98</v>
      </c>
      <c r="G619" s="13">
        <v>15.118</v>
      </c>
      <c r="H619" s="6">
        <v>0</v>
      </c>
      <c r="I619" s="13">
        <v>0</v>
      </c>
      <c r="J619" s="13">
        <v>0</v>
      </c>
      <c r="K619" s="13">
        <v>0</v>
      </c>
      <c r="L619" s="13">
        <v>0</v>
      </c>
      <c r="M619" s="6">
        <v>0</v>
      </c>
      <c r="N619" s="5">
        <v>26.4</v>
      </c>
      <c r="O619" s="6">
        <v>0</v>
      </c>
      <c r="P619" s="20">
        <f t="shared" si="157"/>
        <v>45.539200000000001</v>
      </c>
      <c r="Q619" s="20">
        <f t="shared" si="158"/>
        <v>45.95872</v>
      </c>
      <c r="R619" s="20"/>
      <c r="S619" s="20"/>
      <c r="T619" s="21"/>
      <c r="U619" s="20"/>
      <c r="V619" s="20"/>
      <c r="W619" s="20">
        <f t="shared" si="160"/>
        <v>68.64</v>
      </c>
      <c r="X619" s="20"/>
      <c r="Y619" s="23" t="str">
        <f t="shared" si="161"/>
        <v>GIR</v>
      </c>
      <c r="AA619" s="23"/>
      <c r="AB619" s="23"/>
      <c r="AC619" s="23"/>
    </row>
    <row r="620" spans="1:30" ht="18.75" x14ac:dyDescent="0.25">
      <c r="A620" s="1">
        <f t="shared" si="162"/>
        <v>619</v>
      </c>
      <c r="B620" s="1">
        <v>48486</v>
      </c>
      <c r="C620" s="1" t="s">
        <v>2100</v>
      </c>
      <c r="D620" s="1" t="s">
        <v>3501</v>
      </c>
      <c r="E620" s="1" t="s">
        <v>1322</v>
      </c>
      <c r="F620" s="13">
        <v>19.734000000000002</v>
      </c>
      <c r="G620" s="13">
        <v>19.872</v>
      </c>
      <c r="H620" s="5">
        <v>34.284999999999997</v>
      </c>
      <c r="I620" s="13">
        <v>42.284999999999997</v>
      </c>
      <c r="J620" s="13">
        <v>0</v>
      </c>
      <c r="K620" s="13">
        <v>0</v>
      </c>
      <c r="L620" s="13">
        <v>0</v>
      </c>
      <c r="M620" s="6">
        <v>0</v>
      </c>
      <c r="N620" s="5">
        <v>28</v>
      </c>
      <c r="O620" s="6">
        <v>0</v>
      </c>
      <c r="P620" s="20">
        <f t="shared" si="157"/>
        <v>59.991360000000007</v>
      </c>
      <c r="Q620" s="20">
        <f t="shared" si="158"/>
        <v>60.410879999999999</v>
      </c>
      <c r="R620" s="20">
        <f t="shared" si="159"/>
        <v>126.85499999999999</v>
      </c>
      <c r="S620" s="20"/>
      <c r="T620" s="21"/>
      <c r="U620" s="20"/>
      <c r="V620" s="20"/>
      <c r="W620" s="20">
        <f t="shared" si="160"/>
        <v>72.8</v>
      </c>
      <c r="X620" s="20"/>
      <c r="Y620" s="23" t="str">
        <f t="shared" si="161"/>
        <v>GIR</v>
      </c>
      <c r="Z620" s="23" t="str">
        <f>INDEX($P$1:$X$1,MATCH(MAX(P620:X620),P620:X620,0))</f>
        <v>KSR3</v>
      </c>
      <c r="AA620" s="23"/>
      <c r="AB620" s="23"/>
      <c r="AC620"/>
    </row>
    <row r="621" spans="1:30" ht="18.75" x14ac:dyDescent="0.25">
      <c r="A621" s="1">
        <f t="shared" si="162"/>
        <v>620</v>
      </c>
      <c r="B621" s="1">
        <v>47844</v>
      </c>
      <c r="C621" s="1" t="s">
        <v>2032</v>
      </c>
      <c r="D621" s="1" t="s">
        <v>3502</v>
      </c>
      <c r="E621" s="1" t="s">
        <v>1336</v>
      </c>
      <c r="F621" s="13">
        <v>17.885999999999999</v>
      </c>
      <c r="G621" s="13">
        <v>18.024000000000001</v>
      </c>
      <c r="H621" s="6">
        <v>0</v>
      </c>
      <c r="I621" s="13">
        <v>0</v>
      </c>
      <c r="J621" s="13">
        <v>0</v>
      </c>
      <c r="K621" s="13">
        <v>0</v>
      </c>
      <c r="L621" s="13">
        <v>0</v>
      </c>
      <c r="M621" s="5">
        <v>18.5</v>
      </c>
      <c r="N621" s="5">
        <v>28</v>
      </c>
      <c r="O621" s="6">
        <v>0</v>
      </c>
      <c r="P621" s="20">
        <f t="shared" si="157"/>
        <v>54.373439999999995</v>
      </c>
      <c r="Q621" s="20">
        <f t="shared" si="158"/>
        <v>54.792960000000001</v>
      </c>
      <c r="R621" s="20"/>
      <c r="S621" s="20"/>
      <c r="T621" s="21"/>
      <c r="U621" s="20"/>
      <c r="V621" s="20">
        <f t="shared" si="163"/>
        <v>56.24</v>
      </c>
      <c r="W621" s="20">
        <f t="shared" si="160"/>
        <v>72.8</v>
      </c>
      <c r="X621" s="20"/>
      <c r="Y621" s="23" t="str">
        <f t="shared" si="161"/>
        <v>GIR</v>
      </c>
      <c r="Z621" s="23" t="str">
        <f>INDEX($P$1:$X$1,MATCH(MAX(P621:X621),P621:X621,0))</f>
        <v>Solakpalli</v>
      </c>
      <c r="AA621" s="23"/>
      <c r="AB621" s="23"/>
      <c r="AC621"/>
    </row>
    <row r="622" spans="1:30" ht="18.75" x14ac:dyDescent="0.25">
      <c r="A622" s="1">
        <f t="shared" si="162"/>
        <v>621</v>
      </c>
      <c r="B622" s="1">
        <v>54015</v>
      </c>
      <c r="C622" s="1" t="s">
        <v>849</v>
      </c>
      <c r="D622" s="1" t="s">
        <v>3503</v>
      </c>
      <c r="E622" s="1" t="s">
        <v>2916</v>
      </c>
      <c r="F622" s="13">
        <v>15.754</v>
      </c>
      <c r="G622" s="13">
        <v>15.891999999999999</v>
      </c>
      <c r="H622" s="6">
        <v>0</v>
      </c>
      <c r="I622" s="13">
        <v>0</v>
      </c>
      <c r="J622" s="13">
        <v>0</v>
      </c>
      <c r="K622" s="13">
        <v>0</v>
      </c>
      <c r="L622" s="13">
        <v>0</v>
      </c>
      <c r="M622" s="6">
        <v>0</v>
      </c>
      <c r="N622" s="6">
        <v>0</v>
      </c>
      <c r="O622" s="6">
        <v>0</v>
      </c>
      <c r="P622" s="20">
        <f t="shared" si="157"/>
        <v>47.892159999999997</v>
      </c>
      <c r="Q622" s="20">
        <f t="shared" si="158"/>
        <v>48.311679999999996</v>
      </c>
      <c r="R622" s="20"/>
      <c r="S622" s="20"/>
      <c r="T622" s="21"/>
      <c r="U622" s="20"/>
      <c r="V622" s="20"/>
      <c r="W622" s="20"/>
      <c r="X622" s="20"/>
      <c r="Y622" s="23" t="str">
        <f t="shared" si="161"/>
        <v>GIR</v>
      </c>
      <c r="Z622" s="23"/>
      <c r="AA622" s="23"/>
      <c r="AB622" s="23"/>
      <c r="AC622" s="23"/>
      <c r="AD622" s="23"/>
    </row>
    <row r="623" spans="1:30" ht="18.75" x14ac:dyDescent="0.25">
      <c r="A623" s="1">
        <f t="shared" si="162"/>
        <v>622</v>
      </c>
      <c r="B623" s="1">
        <v>51997</v>
      </c>
      <c r="C623" s="1" t="s">
        <v>531</v>
      </c>
      <c r="D623" s="1" t="s">
        <v>3504</v>
      </c>
      <c r="E623" s="1" t="s">
        <v>2863</v>
      </c>
      <c r="F623" s="13">
        <v>16.869</v>
      </c>
      <c r="G623" s="13">
        <v>17.007000000000001</v>
      </c>
      <c r="H623" s="6">
        <v>0</v>
      </c>
      <c r="I623" s="13">
        <v>0</v>
      </c>
      <c r="J623" s="13">
        <v>0</v>
      </c>
      <c r="K623" s="13">
        <v>0</v>
      </c>
      <c r="L623" s="13">
        <v>0</v>
      </c>
      <c r="M623" s="6">
        <v>0</v>
      </c>
      <c r="N623" s="6">
        <v>0</v>
      </c>
      <c r="O623" s="6">
        <v>0</v>
      </c>
      <c r="P623" s="20">
        <f t="shared" si="157"/>
        <v>51.281759999999998</v>
      </c>
      <c r="Q623" s="20">
        <f t="shared" si="158"/>
        <v>51.701280000000004</v>
      </c>
      <c r="R623" s="20"/>
      <c r="S623" s="20"/>
      <c r="T623" s="21"/>
      <c r="U623" s="20"/>
      <c r="V623" s="20"/>
      <c r="W623" s="20"/>
      <c r="X623" s="20"/>
      <c r="Y623" s="23" t="str">
        <f t="shared" si="161"/>
        <v>GIR</v>
      </c>
      <c r="Z623" s="23"/>
      <c r="AA623" s="23"/>
      <c r="AB623" s="23"/>
      <c r="AC623" s="23"/>
      <c r="AD623" s="23"/>
    </row>
    <row r="624" spans="1:30" ht="18.75" x14ac:dyDescent="0.25">
      <c r="A624" s="1">
        <f t="shared" si="162"/>
        <v>623</v>
      </c>
      <c r="B624" s="1">
        <v>15531</v>
      </c>
      <c r="C624" s="1" t="s">
        <v>1251</v>
      </c>
      <c r="D624" s="1" t="s">
        <v>3505</v>
      </c>
      <c r="E624" s="1" t="s">
        <v>1633</v>
      </c>
      <c r="F624" s="13">
        <v>29.6</v>
      </c>
      <c r="G624" s="13">
        <v>29.739000000000001</v>
      </c>
      <c r="H624" s="5">
        <v>31.6</v>
      </c>
      <c r="I624" s="13">
        <v>39.286999999999999</v>
      </c>
      <c r="J624" s="13">
        <v>0</v>
      </c>
      <c r="K624" s="13">
        <v>0</v>
      </c>
      <c r="L624" s="13">
        <v>0</v>
      </c>
      <c r="M624" s="6">
        <v>0</v>
      </c>
      <c r="N624" s="6">
        <v>0</v>
      </c>
      <c r="O624" s="6">
        <v>0</v>
      </c>
      <c r="P624" s="20">
        <f t="shared" si="157"/>
        <v>89.984000000000009</v>
      </c>
      <c r="Q624" s="20">
        <f t="shared" si="158"/>
        <v>90.406559999999999</v>
      </c>
      <c r="R624" s="20">
        <f t="shared" si="159"/>
        <v>117.86099999999999</v>
      </c>
      <c r="S624" s="20"/>
      <c r="T624" s="21"/>
      <c r="U624" s="20"/>
      <c r="V624" s="20"/>
      <c r="W624" s="20"/>
      <c r="X624" s="20"/>
      <c r="Y624" s="23" t="str">
        <f t="shared" si="161"/>
        <v>GIR</v>
      </c>
      <c r="Z624" s="23"/>
      <c r="AA624" s="23"/>
      <c r="AB624" s="23"/>
      <c r="AC624" s="23"/>
    </row>
    <row r="625" spans="1:31" ht="18.75" x14ac:dyDescent="0.25">
      <c r="A625" s="1">
        <f t="shared" si="162"/>
        <v>624</v>
      </c>
      <c r="B625" s="1">
        <v>53277</v>
      </c>
      <c r="C625" s="1" t="s">
        <v>2675</v>
      </c>
      <c r="D625" s="1" t="s">
        <v>3506</v>
      </c>
      <c r="E625" s="1" t="s">
        <v>2886</v>
      </c>
      <c r="F625" s="13">
        <v>27.213000000000001</v>
      </c>
      <c r="G625" s="13">
        <v>20.591999999999999</v>
      </c>
      <c r="H625" s="6">
        <v>0</v>
      </c>
      <c r="I625" s="13">
        <v>0</v>
      </c>
      <c r="J625" s="13">
        <v>0</v>
      </c>
      <c r="K625" s="13">
        <v>0</v>
      </c>
      <c r="L625" s="13">
        <v>0</v>
      </c>
      <c r="M625" s="6">
        <v>0</v>
      </c>
      <c r="N625" s="6">
        <v>0</v>
      </c>
      <c r="O625" s="6">
        <v>0</v>
      </c>
      <c r="P625" s="20">
        <f t="shared" si="157"/>
        <v>82.727519999999998</v>
      </c>
      <c r="Q625" s="20">
        <f t="shared" si="158"/>
        <v>62.599679999999999</v>
      </c>
      <c r="R625" s="20"/>
      <c r="S625" s="20"/>
      <c r="T625" s="21"/>
      <c r="U625" s="20"/>
      <c r="V625" s="20"/>
      <c r="W625" s="20"/>
      <c r="X625" s="20"/>
      <c r="Y625" s="23" t="str">
        <f t="shared" si="161"/>
        <v>GIR2</v>
      </c>
      <c r="Z625" s="23"/>
      <c r="AA625" s="23"/>
      <c r="AB625" s="23"/>
      <c r="AC625" s="23"/>
      <c r="AD625" s="23"/>
    </row>
    <row r="626" spans="1:31" ht="18.75" x14ac:dyDescent="0.25">
      <c r="A626" s="1">
        <f t="shared" si="162"/>
        <v>625</v>
      </c>
      <c r="B626" s="1">
        <v>51357</v>
      </c>
      <c r="C626" s="1" t="s">
        <v>971</v>
      </c>
      <c r="D626" s="1" t="s">
        <v>3507</v>
      </c>
      <c r="E626" s="1" t="s">
        <v>2857</v>
      </c>
      <c r="F626" s="13">
        <v>12.084</v>
      </c>
      <c r="G626" s="13">
        <v>12.222</v>
      </c>
      <c r="H626" s="6">
        <v>0</v>
      </c>
      <c r="I626" s="13">
        <v>0</v>
      </c>
      <c r="J626" s="13">
        <v>0</v>
      </c>
      <c r="K626" s="13">
        <v>0</v>
      </c>
      <c r="L626" s="13">
        <v>0</v>
      </c>
      <c r="M626" s="6">
        <v>0</v>
      </c>
      <c r="N626" s="6">
        <v>0</v>
      </c>
      <c r="O626" s="6">
        <v>0</v>
      </c>
      <c r="P626" s="20">
        <f t="shared" si="157"/>
        <v>36.73536</v>
      </c>
      <c r="Q626" s="20">
        <f t="shared" si="158"/>
        <v>37.154879999999999</v>
      </c>
      <c r="R626" s="20"/>
      <c r="S626" s="20"/>
      <c r="T626" s="21"/>
      <c r="U626" s="20"/>
      <c r="V626" s="20"/>
      <c r="W626" s="20"/>
      <c r="X626" s="20"/>
      <c r="Y626" s="23" t="str">
        <f t="shared" si="161"/>
        <v>GIR</v>
      </c>
      <c r="Z626" s="23"/>
      <c r="AA626" s="23"/>
      <c r="AB626" s="23"/>
      <c r="AC626" s="23"/>
      <c r="AD626" s="23"/>
    </row>
    <row r="627" spans="1:31" ht="18.75" x14ac:dyDescent="0.25">
      <c r="A627" s="1">
        <f t="shared" si="162"/>
        <v>626</v>
      </c>
      <c r="B627" s="1">
        <v>25928</v>
      </c>
      <c r="C627" s="1" t="s">
        <v>1391</v>
      </c>
      <c r="D627" s="1" t="s">
        <v>3508</v>
      </c>
      <c r="E627" s="1" t="s">
        <v>2736</v>
      </c>
      <c r="F627" s="13">
        <v>33.030999999999999</v>
      </c>
      <c r="G627" s="13">
        <v>33.171999999999997</v>
      </c>
      <c r="H627" s="5">
        <v>28.58</v>
      </c>
      <c r="I627" s="13">
        <v>36.58</v>
      </c>
      <c r="J627" s="13">
        <v>0</v>
      </c>
      <c r="K627" s="13">
        <v>0</v>
      </c>
      <c r="L627" s="13">
        <v>0</v>
      </c>
      <c r="M627" s="6">
        <v>0</v>
      </c>
      <c r="N627" s="5">
        <v>29</v>
      </c>
      <c r="O627" s="6">
        <v>0</v>
      </c>
      <c r="P627" s="20">
        <f t="shared" si="157"/>
        <v>100.41423999999999</v>
      </c>
      <c r="Q627" s="20">
        <f t="shared" si="158"/>
        <v>100.84287999999999</v>
      </c>
      <c r="R627" s="20">
        <f t="shared" si="159"/>
        <v>109.74</v>
      </c>
      <c r="S627" s="20"/>
      <c r="T627" s="21"/>
      <c r="U627" s="20"/>
      <c r="V627" s="20"/>
      <c r="W627" s="20">
        <f t="shared" si="160"/>
        <v>75.400000000000006</v>
      </c>
      <c r="X627" s="20"/>
      <c r="Y627" s="23" t="str">
        <f t="shared" si="161"/>
        <v>Solakpalli</v>
      </c>
      <c r="Z627" s="23" t="str">
        <f>INDEX($P$1:$X$1,MATCH(MAX(P627:X627),P627:X627,0))</f>
        <v>KSR3</v>
      </c>
      <c r="AA627" s="23"/>
      <c r="AB627" s="23"/>
      <c r="AC627"/>
    </row>
    <row r="628" spans="1:31" ht="18.75" x14ac:dyDescent="0.25">
      <c r="A628" s="1">
        <f t="shared" si="162"/>
        <v>627</v>
      </c>
      <c r="B628" s="1">
        <v>48891</v>
      </c>
      <c r="C628" s="1" t="s">
        <v>2151</v>
      </c>
      <c r="D628" s="1" t="s">
        <v>3509</v>
      </c>
      <c r="E628" s="1" t="s">
        <v>1336</v>
      </c>
      <c r="F628" s="13">
        <v>17.902999999999999</v>
      </c>
      <c r="G628" s="13">
        <v>18.041</v>
      </c>
      <c r="H628" s="6">
        <v>0</v>
      </c>
      <c r="I628" s="13">
        <v>0</v>
      </c>
      <c r="J628" s="13">
        <v>0</v>
      </c>
      <c r="K628" s="13">
        <v>0</v>
      </c>
      <c r="L628" s="13">
        <v>0</v>
      </c>
      <c r="M628" s="6">
        <v>0</v>
      </c>
      <c r="N628" s="5">
        <v>28</v>
      </c>
      <c r="O628" s="6">
        <v>0</v>
      </c>
      <c r="P628" s="20">
        <f t="shared" si="157"/>
        <v>54.42512</v>
      </c>
      <c r="Q628" s="20">
        <f t="shared" si="158"/>
        <v>54.844639999999998</v>
      </c>
      <c r="R628" s="20"/>
      <c r="S628" s="20"/>
      <c r="T628" s="21"/>
      <c r="U628" s="20"/>
      <c r="V628" s="20"/>
      <c r="W628" s="20">
        <f t="shared" si="160"/>
        <v>72.8</v>
      </c>
      <c r="X628" s="20"/>
      <c r="Y628" s="23" t="str">
        <f t="shared" si="161"/>
        <v>GIR</v>
      </c>
      <c r="AA628" s="23"/>
      <c r="AB628" s="23"/>
      <c r="AC628" s="23"/>
    </row>
    <row r="629" spans="1:31" ht="18.75" x14ac:dyDescent="0.25">
      <c r="A629" s="1">
        <f t="shared" si="162"/>
        <v>628</v>
      </c>
      <c r="B629" s="1">
        <v>26062</v>
      </c>
      <c r="C629" s="1" t="s">
        <v>1399</v>
      </c>
      <c r="D629" s="1" t="s">
        <v>3510</v>
      </c>
      <c r="E629" s="1" t="s">
        <v>1312</v>
      </c>
      <c r="F629" s="13">
        <v>16.140999999999998</v>
      </c>
      <c r="G629" s="13">
        <v>16.28</v>
      </c>
      <c r="H629" s="6">
        <v>0</v>
      </c>
      <c r="I629" s="13">
        <v>0</v>
      </c>
      <c r="J629" s="13">
        <v>0</v>
      </c>
      <c r="K629" s="13">
        <v>0</v>
      </c>
      <c r="L629" s="13">
        <v>0</v>
      </c>
      <c r="M629" s="6">
        <v>0</v>
      </c>
      <c r="N629" s="5">
        <v>33</v>
      </c>
      <c r="O629" s="6">
        <v>0</v>
      </c>
      <c r="P629" s="20">
        <f t="shared" si="157"/>
        <v>49.068639999999995</v>
      </c>
      <c r="Q629" s="20">
        <f t="shared" si="158"/>
        <v>49.491200000000006</v>
      </c>
      <c r="R629" s="20"/>
      <c r="S629" s="20"/>
      <c r="T629" s="21"/>
      <c r="U629" s="20"/>
      <c r="V629" s="20"/>
      <c r="W629" s="20">
        <f t="shared" si="160"/>
        <v>85.8</v>
      </c>
      <c r="X629" s="20"/>
      <c r="Y629" s="23" t="str">
        <f t="shared" si="161"/>
        <v>GIR</v>
      </c>
      <c r="AA629" s="23"/>
      <c r="AB629" s="23"/>
      <c r="AC629" s="23"/>
    </row>
    <row r="630" spans="1:31" ht="18.75" x14ac:dyDescent="0.25">
      <c r="A630" s="1">
        <f t="shared" si="162"/>
        <v>629</v>
      </c>
      <c r="B630" s="1">
        <v>46239</v>
      </c>
      <c r="C630" s="1" t="s">
        <v>1797</v>
      </c>
      <c r="D630" s="1" t="s">
        <v>3511</v>
      </c>
      <c r="E630" s="1" t="s">
        <v>2781</v>
      </c>
      <c r="F630" s="13">
        <v>30.265999999999998</v>
      </c>
      <c r="G630" s="13">
        <v>29.07</v>
      </c>
      <c r="H630" s="5">
        <v>30.344999999999999</v>
      </c>
      <c r="I630" s="13">
        <v>38.344999999999999</v>
      </c>
      <c r="J630" s="13">
        <v>0</v>
      </c>
      <c r="K630" s="13">
        <v>0</v>
      </c>
      <c r="L630" s="13">
        <v>0</v>
      </c>
      <c r="M630" s="5">
        <v>29.5</v>
      </c>
      <c r="N630" s="5">
        <v>25</v>
      </c>
      <c r="O630" s="6">
        <v>0</v>
      </c>
      <c r="P630" s="20">
        <f t="shared" si="157"/>
        <v>92.00864</v>
      </c>
      <c r="Q630" s="20">
        <f t="shared" si="158"/>
        <v>88.372799999999998</v>
      </c>
      <c r="R630" s="20">
        <f t="shared" si="159"/>
        <v>115.035</v>
      </c>
      <c r="S630" s="20"/>
      <c r="T630" s="21"/>
      <c r="U630" s="20"/>
      <c r="V630" s="20">
        <f t="shared" si="163"/>
        <v>89.68</v>
      </c>
      <c r="W630" s="20">
        <f t="shared" si="160"/>
        <v>65</v>
      </c>
      <c r="X630" s="20"/>
      <c r="Y630" s="23" t="str">
        <f t="shared" si="161"/>
        <v>Solakpalli</v>
      </c>
      <c r="Z630" s="23" t="str">
        <f>INDEX($P$1:$X$1,MATCH(LARGE(P630:X630,2),P630:X630,0))</f>
        <v>GIR</v>
      </c>
      <c r="AA630" s="23" t="str">
        <f>INDEX($P$1:$X$1,MATCH(MAX(P630:X630),P630:X630,0))</f>
        <v>KSR3</v>
      </c>
      <c r="AB630"/>
      <c r="AC630"/>
    </row>
    <row r="631" spans="1:31" ht="18.75" x14ac:dyDescent="0.25">
      <c r="A631" s="1">
        <f t="shared" si="162"/>
        <v>630</v>
      </c>
      <c r="B631" s="1">
        <v>51768</v>
      </c>
      <c r="C631" s="1" t="s">
        <v>673</v>
      </c>
      <c r="D631" s="1" t="s">
        <v>3512</v>
      </c>
      <c r="E631" s="1" t="s">
        <v>2857</v>
      </c>
      <c r="F631" s="13">
        <v>9.1820000000000004</v>
      </c>
      <c r="G631" s="13">
        <v>9.32</v>
      </c>
      <c r="H631" s="6">
        <v>0</v>
      </c>
      <c r="I631" s="13">
        <v>0</v>
      </c>
      <c r="J631" s="13">
        <v>0</v>
      </c>
      <c r="K631" s="13">
        <v>0</v>
      </c>
      <c r="L631" s="13">
        <v>0</v>
      </c>
      <c r="M631" s="6">
        <v>0</v>
      </c>
      <c r="N631" s="6">
        <v>0</v>
      </c>
      <c r="O631" s="6">
        <v>0</v>
      </c>
      <c r="P631" s="20">
        <f t="shared" si="157"/>
        <v>27.91328</v>
      </c>
      <c r="Q631" s="20">
        <f t="shared" si="158"/>
        <v>28.332800000000002</v>
      </c>
      <c r="R631" s="20"/>
      <c r="S631" s="20"/>
      <c r="T631" s="21"/>
      <c r="U631" s="20"/>
      <c r="V631" s="20"/>
      <c r="W631" s="20"/>
      <c r="X631" s="20"/>
      <c r="Y631" s="23" t="str">
        <f t="shared" si="161"/>
        <v>GIR</v>
      </c>
      <c r="Z631" s="23"/>
      <c r="AA631" s="23"/>
      <c r="AB631" s="23"/>
      <c r="AC631" s="23"/>
      <c r="AD631" s="23"/>
    </row>
    <row r="632" spans="1:31" ht="18.75" x14ac:dyDescent="0.25">
      <c r="A632" s="1">
        <f t="shared" si="162"/>
        <v>631</v>
      </c>
      <c r="B632" s="1">
        <v>28496</v>
      </c>
      <c r="C632" s="1" t="s">
        <v>1421</v>
      </c>
      <c r="D632" s="1" t="s">
        <v>3513</v>
      </c>
      <c r="E632" s="1" t="s">
        <v>1354</v>
      </c>
      <c r="F632" s="13">
        <v>25.831</v>
      </c>
      <c r="G632" s="13">
        <v>25.97</v>
      </c>
      <c r="H632" s="5">
        <v>31.823999999999998</v>
      </c>
      <c r="I632" s="13">
        <v>39.823999999999998</v>
      </c>
      <c r="J632" s="13">
        <v>0</v>
      </c>
      <c r="K632" s="13">
        <v>0</v>
      </c>
      <c r="L632" s="13">
        <v>0</v>
      </c>
      <c r="M632" s="6">
        <v>0</v>
      </c>
      <c r="N632" s="5">
        <v>28</v>
      </c>
      <c r="O632" s="6">
        <v>0</v>
      </c>
      <c r="P632" s="20">
        <f t="shared" si="157"/>
        <v>78.526240000000001</v>
      </c>
      <c r="Q632" s="20">
        <f t="shared" si="158"/>
        <v>78.948799999999991</v>
      </c>
      <c r="R632" s="20">
        <f t="shared" si="159"/>
        <v>119.47199999999999</v>
      </c>
      <c r="S632" s="20"/>
      <c r="T632" s="21"/>
      <c r="U632" s="20"/>
      <c r="V632" s="20"/>
      <c r="W632" s="20">
        <f t="shared" si="160"/>
        <v>72.8</v>
      </c>
      <c r="X632" s="20"/>
      <c r="Y632" s="23" t="str">
        <f t="shared" si="161"/>
        <v>Solakpalli</v>
      </c>
      <c r="Z632" s="23" t="str">
        <f>INDEX($P$1:$X$1,MATCH(MAX(P632:X632),P632:X632,0))</f>
        <v>KSR3</v>
      </c>
      <c r="AA632" s="23"/>
      <c r="AB632" s="23"/>
      <c r="AC632"/>
    </row>
    <row r="633" spans="1:31" ht="18.75" x14ac:dyDescent="0.25">
      <c r="A633" s="1">
        <f t="shared" si="162"/>
        <v>632</v>
      </c>
      <c r="B633" s="1">
        <v>48482</v>
      </c>
      <c r="C633" s="1" t="s">
        <v>2098</v>
      </c>
      <c r="D633" s="1" t="s">
        <v>3514</v>
      </c>
      <c r="E633" s="1" t="s">
        <v>1354</v>
      </c>
      <c r="F633" s="13">
        <v>24.236999999999998</v>
      </c>
      <c r="G633" s="13">
        <v>24.8</v>
      </c>
      <c r="H633" s="5">
        <v>30.819000000000003</v>
      </c>
      <c r="I633" s="13">
        <v>38.819000000000003</v>
      </c>
      <c r="J633" s="13">
        <v>0</v>
      </c>
      <c r="K633" s="13">
        <v>0</v>
      </c>
      <c r="L633" s="13">
        <v>0</v>
      </c>
      <c r="M633" s="5">
        <v>25.5</v>
      </c>
      <c r="N633" s="5">
        <v>30</v>
      </c>
      <c r="O633" s="6">
        <v>0</v>
      </c>
      <c r="P633" s="20">
        <f t="shared" si="157"/>
        <v>73.680480000000003</v>
      </c>
      <c r="Q633" s="20">
        <f t="shared" si="158"/>
        <v>75.39200000000001</v>
      </c>
      <c r="R633" s="20">
        <f t="shared" si="159"/>
        <v>116.45700000000001</v>
      </c>
      <c r="S633" s="20"/>
      <c r="T633" s="21"/>
      <c r="U633" s="20"/>
      <c r="V633" s="20">
        <f t="shared" si="163"/>
        <v>77.52</v>
      </c>
      <c r="W633" s="20">
        <f t="shared" si="160"/>
        <v>78</v>
      </c>
      <c r="X633" s="20"/>
      <c r="Y633" s="23" t="str">
        <f t="shared" si="161"/>
        <v>GIR</v>
      </c>
      <c r="Z633" s="23" t="str">
        <f>INDEX($P$1:$X$1,MATCH(LARGE(P633:X633,2),P633:X633,0))</f>
        <v>Solakpalli</v>
      </c>
      <c r="AA633" s="23" t="str">
        <f>INDEX($P$1:$X$1,MATCH(MAX(P633:X633),P633:X633,0))</f>
        <v>KSR3</v>
      </c>
      <c r="AB633"/>
      <c r="AC633"/>
    </row>
    <row r="634" spans="1:31" ht="18.75" x14ac:dyDescent="0.25">
      <c r="A634" s="1">
        <f t="shared" si="162"/>
        <v>633</v>
      </c>
      <c r="B634" s="1">
        <v>15892</v>
      </c>
      <c r="C634" s="1" t="s">
        <v>599</v>
      </c>
      <c r="D634" s="1" t="s">
        <v>3515</v>
      </c>
      <c r="E634" s="1" t="s">
        <v>1064</v>
      </c>
      <c r="F634" s="13">
        <v>14.05</v>
      </c>
      <c r="G634" s="13">
        <v>14.188000000000001</v>
      </c>
      <c r="H634" s="5">
        <v>35.799999999999997</v>
      </c>
      <c r="I634" s="13">
        <v>43.8</v>
      </c>
      <c r="J634" s="13">
        <v>0</v>
      </c>
      <c r="K634" s="13">
        <v>0</v>
      </c>
      <c r="L634" s="13">
        <v>0</v>
      </c>
      <c r="M634" s="6">
        <v>0</v>
      </c>
      <c r="N634" s="5">
        <v>26.4</v>
      </c>
      <c r="O634" s="6">
        <v>0</v>
      </c>
      <c r="P634" s="20">
        <f t="shared" si="157"/>
        <v>42.712000000000003</v>
      </c>
      <c r="Q634" s="20">
        <f t="shared" si="158"/>
        <v>43.131520000000002</v>
      </c>
      <c r="R634" s="20">
        <f t="shared" si="159"/>
        <v>131.39999999999998</v>
      </c>
      <c r="S634" s="20"/>
      <c r="T634" s="21"/>
      <c r="U634" s="20"/>
      <c r="V634" s="20"/>
      <c r="W634" s="20">
        <f t="shared" si="160"/>
        <v>68.64</v>
      </c>
      <c r="X634" s="20"/>
      <c r="Y634" s="23" t="str">
        <f t="shared" si="161"/>
        <v>GIR</v>
      </c>
      <c r="Z634" s="23" t="str">
        <f>INDEX($P$1:$X$1,MATCH(MAX(P634:X634),P634:X634,0))</f>
        <v>KSR3</v>
      </c>
      <c r="AA634" s="23"/>
      <c r="AB634" s="23"/>
      <c r="AC634"/>
    </row>
    <row r="635" spans="1:31" ht="18.75" x14ac:dyDescent="0.25">
      <c r="A635" s="1">
        <f t="shared" si="162"/>
        <v>634</v>
      </c>
      <c r="B635" s="1">
        <v>43785</v>
      </c>
      <c r="C635" s="1" t="s">
        <v>1768</v>
      </c>
      <c r="D635" s="1" t="s">
        <v>3516</v>
      </c>
      <c r="E635" s="1" t="s">
        <v>1336</v>
      </c>
      <c r="F635" s="13">
        <v>19.48</v>
      </c>
      <c r="G635" s="13">
        <v>19.617999999999999</v>
      </c>
      <c r="H635" s="5">
        <v>32.459000000000003</v>
      </c>
      <c r="I635" s="13">
        <v>40.459000000000003</v>
      </c>
      <c r="J635" s="13">
        <v>0</v>
      </c>
      <c r="K635" s="13">
        <v>0</v>
      </c>
      <c r="L635" s="13">
        <v>0</v>
      </c>
      <c r="M635" s="6">
        <v>0</v>
      </c>
      <c r="N635" s="5">
        <v>28</v>
      </c>
      <c r="O635" s="6">
        <v>0</v>
      </c>
      <c r="P635" s="20">
        <f t="shared" si="157"/>
        <v>59.219200000000001</v>
      </c>
      <c r="Q635" s="20">
        <f t="shared" si="158"/>
        <v>59.638719999999999</v>
      </c>
      <c r="R635" s="20">
        <f t="shared" si="159"/>
        <v>121.37700000000001</v>
      </c>
      <c r="S635" s="20"/>
      <c r="T635" s="21"/>
      <c r="U635" s="20"/>
      <c r="V635" s="20"/>
      <c r="W635" s="20">
        <f t="shared" si="160"/>
        <v>72.8</v>
      </c>
      <c r="X635" s="20"/>
      <c r="Y635" s="23" t="str">
        <f t="shared" si="161"/>
        <v>GIR</v>
      </c>
      <c r="Z635" s="23" t="str">
        <f>INDEX($P$1:$X$1,MATCH(MAX(P635:X635),P635:X635,0))</f>
        <v>KSR3</v>
      </c>
      <c r="AA635" s="23"/>
      <c r="AB635" s="23"/>
      <c r="AC635"/>
    </row>
    <row r="636" spans="1:31" ht="18.75" x14ac:dyDescent="0.25">
      <c r="A636" s="1">
        <f t="shared" si="162"/>
        <v>635</v>
      </c>
      <c r="B636" s="1">
        <v>13582</v>
      </c>
      <c r="C636" s="1" t="s">
        <v>1017</v>
      </c>
      <c r="D636" s="1" t="s">
        <v>3517</v>
      </c>
      <c r="E636" s="1" t="s">
        <v>1312</v>
      </c>
      <c r="F636" s="13">
        <v>20.173999999999999</v>
      </c>
      <c r="G636" s="13">
        <v>20.312999999999999</v>
      </c>
      <c r="H636" s="6">
        <v>0</v>
      </c>
      <c r="I636" s="13">
        <v>0</v>
      </c>
      <c r="J636" s="13">
        <v>0</v>
      </c>
      <c r="K636" s="13">
        <v>0</v>
      </c>
      <c r="L636" s="13">
        <v>0</v>
      </c>
      <c r="M636" s="6">
        <v>0</v>
      </c>
      <c r="N636" s="5">
        <v>33.285714285714285</v>
      </c>
      <c r="O636" s="6">
        <v>0</v>
      </c>
      <c r="P636" s="20">
        <f t="shared" si="157"/>
        <v>61.328960000000002</v>
      </c>
      <c r="Q636" s="20">
        <f t="shared" si="158"/>
        <v>61.751519999999999</v>
      </c>
      <c r="R636" s="20"/>
      <c r="S636" s="20"/>
      <c r="T636" s="21"/>
      <c r="U636" s="20"/>
      <c r="V636" s="20"/>
      <c r="W636" s="20">
        <f t="shared" si="160"/>
        <v>86.542857142857144</v>
      </c>
      <c r="X636" s="20"/>
      <c r="Y636" s="23" t="str">
        <f t="shared" si="161"/>
        <v>GIR</v>
      </c>
      <c r="AA636" s="23"/>
      <c r="AB636" s="23"/>
      <c r="AC636" s="23"/>
    </row>
    <row r="637" spans="1:31" ht="18.75" x14ac:dyDescent="0.25">
      <c r="A637" s="1">
        <f t="shared" si="162"/>
        <v>636</v>
      </c>
      <c r="B637" s="1">
        <v>51691</v>
      </c>
      <c r="C637" s="1" t="s">
        <v>2520</v>
      </c>
      <c r="D637" s="1" t="s">
        <v>3518</v>
      </c>
      <c r="E637" s="1" t="s">
        <v>2694</v>
      </c>
      <c r="F637" s="13">
        <v>11.391999999999999</v>
      </c>
      <c r="G637" s="13">
        <v>11.53</v>
      </c>
      <c r="H637" s="6">
        <v>0</v>
      </c>
      <c r="I637" s="13">
        <v>0</v>
      </c>
      <c r="J637" s="13">
        <v>0</v>
      </c>
      <c r="K637" s="13">
        <v>0</v>
      </c>
      <c r="L637" s="13">
        <v>0</v>
      </c>
      <c r="M637" s="6">
        <v>0</v>
      </c>
      <c r="N637" s="5">
        <v>31</v>
      </c>
      <c r="O637" s="5">
        <v>30</v>
      </c>
      <c r="P637" s="20">
        <f t="shared" si="157"/>
        <v>34.631679999999996</v>
      </c>
      <c r="Q637" s="20">
        <f t="shared" si="158"/>
        <v>35.051200000000001</v>
      </c>
      <c r="R637" s="20"/>
      <c r="S637" s="20"/>
      <c r="T637" s="21"/>
      <c r="U637" s="20"/>
      <c r="V637" s="20"/>
      <c r="W637" s="20">
        <f t="shared" si="160"/>
        <v>80.600000000000009</v>
      </c>
      <c r="X637" s="20">
        <f t="shared" si="164"/>
        <v>90</v>
      </c>
      <c r="Y637" s="23" t="str">
        <f t="shared" si="161"/>
        <v>GIR</v>
      </c>
      <c r="Z637" s="23" t="str">
        <f>INDEX($P$1:$X$1,MATCH(MAX(P637:X637),P637:X637,0))</f>
        <v>Bommrajpeth</v>
      </c>
      <c r="AB637" s="23"/>
      <c r="AC637"/>
    </row>
    <row r="638" spans="1:31" ht="18.75" x14ac:dyDescent="0.25">
      <c r="A638" s="1">
        <f t="shared" si="162"/>
        <v>637</v>
      </c>
      <c r="B638" s="1">
        <v>15053</v>
      </c>
      <c r="C638" s="1" t="s">
        <v>1221</v>
      </c>
      <c r="D638" s="1" t="s">
        <v>3519</v>
      </c>
      <c r="E638" s="1" t="s">
        <v>1322</v>
      </c>
      <c r="F638" s="13">
        <v>20.472000000000001</v>
      </c>
      <c r="G638" s="13">
        <v>20.611000000000001</v>
      </c>
      <c r="H638" s="5">
        <v>34.045000000000002</v>
      </c>
      <c r="I638" s="13">
        <v>42.045000000000002</v>
      </c>
      <c r="J638" s="13">
        <v>0</v>
      </c>
      <c r="K638" s="13">
        <v>0</v>
      </c>
      <c r="L638" s="13">
        <v>0</v>
      </c>
      <c r="M638" s="6">
        <v>0</v>
      </c>
      <c r="N638" s="5">
        <v>28</v>
      </c>
      <c r="O638" s="6">
        <v>0</v>
      </c>
      <c r="P638" s="20">
        <f t="shared" si="157"/>
        <v>62.234880000000004</v>
      </c>
      <c r="Q638" s="20">
        <f t="shared" si="158"/>
        <v>62.657440000000001</v>
      </c>
      <c r="R638" s="20">
        <f t="shared" si="159"/>
        <v>126.13500000000001</v>
      </c>
      <c r="S638" s="20"/>
      <c r="T638" s="21"/>
      <c r="U638" s="20"/>
      <c r="V638" s="20"/>
      <c r="W638" s="20">
        <f t="shared" si="160"/>
        <v>72.8</v>
      </c>
      <c r="X638" s="20"/>
      <c r="Y638" s="23" t="str">
        <f t="shared" si="161"/>
        <v>GIR</v>
      </c>
      <c r="Z638" s="23" t="str">
        <f>INDEX($P$1:$X$1,MATCH(MAX(P638:X638),P638:X638,0))</f>
        <v>KSR3</v>
      </c>
      <c r="AB638" s="23"/>
      <c r="AC638"/>
    </row>
    <row r="639" spans="1:31" ht="18.75" x14ac:dyDescent="0.25">
      <c r="A639" s="1">
        <f t="shared" si="162"/>
        <v>638</v>
      </c>
      <c r="B639" s="1">
        <v>51577</v>
      </c>
      <c r="C639" s="1" t="s">
        <v>2503</v>
      </c>
      <c r="D639" s="1" t="s">
        <v>3520</v>
      </c>
      <c r="E639" s="1" t="s">
        <v>1681</v>
      </c>
      <c r="F639" s="13">
        <v>0</v>
      </c>
      <c r="G639" s="13">
        <v>0</v>
      </c>
      <c r="H639" s="6">
        <v>0</v>
      </c>
      <c r="I639" s="13">
        <v>0</v>
      </c>
      <c r="J639" s="13">
        <v>0</v>
      </c>
      <c r="K639" s="13">
        <v>0</v>
      </c>
      <c r="L639" s="13">
        <v>0</v>
      </c>
      <c r="M639" s="6">
        <v>0</v>
      </c>
      <c r="N639" s="5">
        <v>28.555555555555557</v>
      </c>
      <c r="O639" s="6">
        <v>0</v>
      </c>
      <c r="P639" s="20"/>
      <c r="Q639" s="20"/>
      <c r="R639" s="20"/>
      <c r="S639" s="20"/>
      <c r="T639" s="21"/>
      <c r="U639" s="20"/>
      <c r="V639" s="20"/>
      <c r="W639" s="20">
        <f t="shared" si="160"/>
        <v>74.244444444444454</v>
      </c>
      <c r="X639" s="20"/>
      <c r="Y639" s="23" t="str">
        <f t="shared" si="161"/>
        <v>Solakpalli</v>
      </c>
      <c r="Z639" s="23"/>
      <c r="AA639" s="23"/>
      <c r="AB639" s="23"/>
      <c r="AC639" s="23"/>
      <c r="AD639" s="23"/>
      <c r="AE639" s="23"/>
    </row>
    <row r="640" spans="1:31" ht="18.75" x14ac:dyDescent="0.25">
      <c r="A640" s="1">
        <f t="shared" si="162"/>
        <v>639</v>
      </c>
      <c r="B640" s="1">
        <v>34024</v>
      </c>
      <c r="C640" s="1" t="s">
        <v>1441</v>
      </c>
      <c r="D640" s="1" t="s">
        <v>3521</v>
      </c>
      <c r="E640" s="1" t="s">
        <v>2706</v>
      </c>
      <c r="F640" s="13">
        <v>19.771999999999998</v>
      </c>
      <c r="G640" s="13">
        <v>19.911000000000001</v>
      </c>
      <c r="H640" s="5">
        <v>42.468000000000004</v>
      </c>
      <c r="I640" s="13">
        <v>50.468000000000004</v>
      </c>
      <c r="J640" s="13">
        <v>0</v>
      </c>
      <c r="K640" s="13">
        <v>0</v>
      </c>
      <c r="L640" s="13">
        <v>0</v>
      </c>
      <c r="M640" s="6">
        <v>0</v>
      </c>
      <c r="N640" s="5">
        <v>26.846153846153847</v>
      </c>
      <c r="O640" s="6">
        <v>0</v>
      </c>
      <c r="P640" s="20">
        <f t="shared" si="157"/>
        <v>60.106879999999997</v>
      </c>
      <c r="Q640" s="20">
        <f t="shared" si="158"/>
        <v>60.529440000000008</v>
      </c>
      <c r="R640" s="20">
        <f t="shared" si="159"/>
        <v>151.404</v>
      </c>
      <c r="S640" s="20"/>
      <c r="T640" s="21"/>
      <c r="U640" s="20"/>
      <c r="V640" s="20"/>
      <c r="W640" s="20">
        <f t="shared" si="160"/>
        <v>69.8</v>
      </c>
      <c r="X640" s="20"/>
      <c r="Y640" s="23" t="str">
        <f t="shared" si="161"/>
        <v>GIR</v>
      </c>
      <c r="Z640" s="23" t="str">
        <f>INDEX($P$1:$X$1,MATCH(MAX(P640:X640),P640:X640,0))</f>
        <v>KSR3</v>
      </c>
      <c r="AA640" s="23"/>
      <c r="AB640" s="23"/>
      <c r="AC640"/>
    </row>
    <row r="641" spans="1:30" ht="18.75" x14ac:dyDescent="0.25">
      <c r="A641" s="1">
        <f t="shared" si="162"/>
        <v>640</v>
      </c>
      <c r="B641" s="1">
        <v>15514</v>
      </c>
      <c r="C641" s="1" t="s">
        <v>1247</v>
      </c>
      <c r="D641" s="1" t="s">
        <v>3522</v>
      </c>
      <c r="E641" s="1" t="s">
        <v>2723</v>
      </c>
      <c r="F641" s="13">
        <v>20.346</v>
      </c>
      <c r="G641" s="13">
        <v>20.484999999999999</v>
      </c>
      <c r="H641" s="5">
        <v>38.4</v>
      </c>
      <c r="I641" s="13">
        <v>45.738</v>
      </c>
      <c r="J641" s="13">
        <v>0</v>
      </c>
      <c r="K641" s="13">
        <v>0</v>
      </c>
      <c r="L641" s="13">
        <v>0</v>
      </c>
      <c r="M641" s="6">
        <v>0</v>
      </c>
      <c r="N641" s="5">
        <v>28</v>
      </c>
      <c r="O641" s="6">
        <v>0</v>
      </c>
      <c r="P641" s="20">
        <f t="shared" si="157"/>
        <v>61.851840000000003</v>
      </c>
      <c r="Q641" s="20">
        <f t="shared" si="158"/>
        <v>62.2744</v>
      </c>
      <c r="R641" s="20">
        <f t="shared" si="159"/>
        <v>137.214</v>
      </c>
      <c r="S641" s="20"/>
      <c r="T641" s="21"/>
      <c r="U641" s="20"/>
      <c r="V641" s="20"/>
      <c r="W641" s="20">
        <f t="shared" si="160"/>
        <v>72.8</v>
      </c>
      <c r="X641" s="20"/>
      <c r="Y641" s="23" t="str">
        <f t="shared" si="161"/>
        <v>GIR</v>
      </c>
      <c r="Z641" s="23" t="str">
        <f>INDEX($P$1:$X$1,MATCH(MAX(P641:X641),P641:X641,0))</f>
        <v>KSR3</v>
      </c>
      <c r="AA641" s="23"/>
      <c r="AB641" s="23"/>
      <c r="AC641"/>
    </row>
    <row r="642" spans="1:30" ht="18.75" x14ac:dyDescent="0.25">
      <c r="A642" s="1">
        <f t="shared" si="162"/>
        <v>641</v>
      </c>
      <c r="B642" s="1">
        <v>13877</v>
      </c>
      <c r="C642" s="1" t="s">
        <v>961</v>
      </c>
      <c r="D642" s="1" t="s">
        <v>3523</v>
      </c>
      <c r="E642" s="1" t="s">
        <v>2851</v>
      </c>
      <c r="F642" s="13">
        <v>19.744</v>
      </c>
      <c r="G642" s="13">
        <v>19.882000000000001</v>
      </c>
      <c r="H642" s="6">
        <v>0</v>
      </c>
      <c r="I642" s="13">
        <v>0</v>
      </c>
      <c r="J642" s="13">
        <v>0</v>
      </c>
      <c r="K642" s="13">
        <v>0</v>
      </c>
      <c r="L642" s="13">
        <v>0</v>
      </c>
      <c r="M642" s="6">
        <v>0</v>
      </c>
      <c r="N642" s="6">
        <v>0</v>
      </c>
      <c r="O642" s="6">
        <v>0</v>
      </c>
      <c r="P642" s="20">
        <f t="shared" si="157"/>
        <v>60.02176</v>
      </c>
      <c r="Q642" s="20">
        <f t="shared" si="158"/>
        <v>60.441280000000006</v>
      </c>
      <c r="R642" s="20"/>
      <c r="S642" s="20"/>
      <c r="T642" s="21"/>
      <c r="U642" s="20"/>
      <c r="V642" s="20"/>
      <c r="W642" s="20"/>
      <c r="X642" s="20"/>
      <c r="Y642" s="23" t="str">
        <f t="shared" si="161"/>
        <v>GIR</v>
      </c>
      <c r="Z642" s="23"/>
      <c r="AA642" s="23"/>
      <c r="AB642" s="23"/>
      <c r="AC642" s="23"/>
      <c r="AD642" s="23"/>
    </row>
    <row r="643" spans="1:30" ht="18.75" x14ac:dyDescent="0.25">
      <c r="A643" s="1">
        <f t="shared" si="162"/>
        <v>642</v>
      </c>
      <c r="B643" s="1">
        <v>51777</v>
      </c>
      <c r="C643" s="1" t="s">
        <v>2539</v>
      </c>
      <c r="D643" s="1" t="s">
        <v>3053</v>
      </c>
      <c r="E643" s="1" t="s">
        <v>1123</v>
      </c>
      <c r="F643" s="13">
        <v>16.852</v>
      </c>
      <c r="G643" s="13">
        <v>16.989999999999998</v>
      </c>
      <c r="H643" s="6">
        <v>0</v>
      </c>
      <c r="I643" s="13">
        <v>0</v>
      </c>
      <c r="J643" s="13">
        <v>0</v>
      </c>
      <c r="K643" s="13">
        <v>0</v>
      </c>
      <c r="L643" s="13">
        <v>0</v>
      </c>
      <c r="M643" s="6">
        <v>0</v>
      </c>
      <c r="N643" s="5">
        <v>22</v>
      </c>
      <c r="O643" s="6">
        <v>0</v>
      </c>
      <c r="P643" s="20">
        <f t="shared" ref="P643:P706" si="165">F643*3.04</f>
        <v>51.230080000000001</v>
      </c>
      <c r="Q643" s="20">
        <f t="shared" ref="Q643:Q706" si="166">G643*3.04</f>
        <v>51.649599999999992</v>
      </c>
      <c r="R643" s="20"/>
      <c r="S643" s="20"/>
      <c r="T643" s="21"/>
      <c r="U643" s="20"/>
      <c r="V643" s="20"/>
      <c r="W643" s="20">
        <f t="shared" ref="W643:W706" si="167">N643*2.6</f>
        <v>57.2</v>
      </c>
      <c r="X643" s="20"/>
      <c r="Y643" s="23" t="str">
        <f t="shared" ref="Y643:Y706" si="168">INDEX($P$1:$X$1,MATCH(MIN(P643:X643),P643:X643,0))</f>
        <v>GIR</v>
      </c>
      <c r="Z643" s="23"/>
      <c r="AA643" s="23"/>
      <c r="AB643" s="23"/>
      <c r="AC643" s="23"/>
    </row>
    <row r="644" spans="1:30" ht="18.75" x14ac:dyDescent="0.25">
      <c r="A644" s="1">
        <f t="shared" ref="A644:A707" si="169">A643+1</f>
        <v>643</v>
      </c>
      <c r="B644" s="1">
        <v>41167</v>
      </c>
      <c r="C644" s="1" t="s">
        <v>1617</v>
      </c>
      <c r="D644" s="1" t="s">
        <v>3524</v>
      </c>
      <c r="E644" s="1" t="s">
        <v>2763</v>
      </c>
      <c r="F644" s="13">
        <v>71.927999999999997</v>
      </c>
      <c r="G644" s="13">
        <v>68.658000000000001</v>
      </c>
      <c r="H644" s="6">
        <v>0</v>
      </c>
      <c r="I644" s="13">
        <v>0</v>
      </c>
      <c r="J644" s="13">
        <v>0</v>
      </c>
      <c r="K644" s="13">
        <v>0</v>
      </c>
      <c r="L644" s="13">
        <v>0</v>
      </c>
      <c r="M644" s="6">
        <v>0</v>
      </c>
      <c r="N644" s="6">
        <v>0</v>
      </c>
      <c r="O644" s="6">
        <v>0</v>
      </c>
      <c r="P644" s="20">
        <f t="shared" si="165"/>
        <v>218.66111999999998</v>
      </c>
      <c r="Q644" s="20">
        <f t="shared" si="166"/>
        <v>208.72032000000002</v>
      </c>
      <c r="R644" s="20"/>
      <c r="S644" s="20"/>
      <c r="T644" s="21"/>
      <c r="U644" s="20"/>
      <c r="V644" s="20"/>
      <c r="W644" s="20"/>
      <c r="X644" s="20"/>
      <c r="Y644" s="23" t="str">
        <f t="shared" si="168"/>
        <v>GIR2</v>
      </c>
      <c r="Z644" s="23"/>
      <c r="AA644" s="23"/>
      <c r="AB644" s="23"/>
      <c r="AC644" s="23"/>
      <c r="AD644" s="23"/>
    </row>
    <row r="645" spans="1:30" ht="18.75" x14ac:dyDescent="0.25">
      <c r="A645" s="1">
        <f t="shared" si="169"/>
        <v>644</v>
      </c>
      <c r="B645" s="1">
        <v>24581</v>
      </c>
      <c r="C645" s="1" t="s">
        <v>1320</v>
      </c>
      <c r="D645" s="1" t="s">
        <v>3525</v>
      </c>
      <c r="E645" s="1" t="s">
        <v>1322</v>
      </c>
      <c r="F645" s="13">
        <v>21.221</v>
      </c>
      <c r="G645" s="13">
        <v>21.277000000000001</v>
      </c>
      <c r="H645" s="5">
        <v>30.426000000000002</v>
      </c>
      <c r="I645" s="13">
        <v>38.426000000000002</v>
      </c>
      <c r="J645" s="13">
        <v>0</v>
      </c>
      <c r="K645" s="13">
        <v>0</v>
      </c>
      <c r="L645" s="13">
        <v>0</v>
      </c>
      <c r="M645" s="5">
        <v>22</v>
      </c>
      <c r="N645" s="5">
        <v>24</v>
      </c>
      <c r="O645" s="6">
        <v>0</v>
      </c>
      <c r="P645" s="20">
        <f t="shared" si="165"/>
        <v>64.511840000000007</v>
      </c>
      <c r="Q645" s="20">
        <f t="shared" si="166"/>
        <v>64.682079999999999</v>
      </c>
      <c r="R645" s="20">
        <f t="shared" ref="R645:R706" si="170">I645*3</f>
        <v>115.27800000000001</v>
      </c>
      <c r="S645" s="20"/>
      <c r="T645" s="21"/>
      <c r="U645" s="20"/>
      <c r="V645" s="20">
        <f t="shared" ref="V645:V705" si="171">M645*3.04</f>
        <v>66.88</v>
      </c>
      <c r="W645" s="20">
        <f t="shared" si="167"/>
        <v>62.400000000000006</v>
      </c>
      <c r="X645" s="20"/>
      <c r="Y645" s="23" t="str">
        <f t="shared" si="168"/>
        <v>Solakpalli</v>
      </c>
      <c r="Z645" s="23" t="str">
        <f>INDEX($P$1:$X$1,MATCH(LARGE(P645:X645,2),P645:X645,0))</f>
        <v>RS_GIR</v>
      </c>
      <c r="AA645" s="23" t="str">
        <f>INDEX($P$1:$X$1,MATCH(MAX(P645:X645),P645:X645,0))</f>
        <v>KSR3</v>
      </c>
      <c r="AB645"/>
      <c r="AC645"/>
    </row>
    <row r="646" spans="1:30" ht="18.75" x14ac:dyDescent="0.25">
      <c r="A646" s="1">
        <f t="shared" si="169"/>
        <v>645</v>
      </c>
      <c r="B646" s="1">
        <v>47954</v>
      </c>
      <c r="C646" s="1" t="s">
        <v>2040</v>
      </c>
      <c r="D646" s="1" t="s">
        <v>3526</v>
      </c>
      <c r="E646" s="1" t="s">
        <v>1336</v>
      </c>
      <c r="F646" s="13">
        <v>16.957000000000001</v>
      </c>
      <c r="G646" s="13">
        <v>17.094999999999999</v>
      </c>
      <c r="H646" s="6">
        <v>0</v>
      </c>
      <c r="I646" s="13">
        <v>0</v>
      </c>
      <c r="J646" s="13">
        <v>0</v>
      </c>
      <c r="K646" s="13">
        <v>0</v>
      </c>
      <c r="L646" s="13">
        <v>0</v>
      </c>
      <c r="M646" s="5">
        <v>18</v>
      </c>
      <c r="N646" s="5">
        <v>28</v>
      </c>
      <c r="O646" s="6">
        <v>0</v>
      </c>
      <c r="P646" s="20">
        <f t="shared" si="165"/>
        <v>51.549280000000003</v>
      </c>
      <c r="Q646" s="20">
        <f t="shared" si="166"/>
        <v>51.968799999999995</v>
      </c>
      <c r="R646" s="20"/>
      <c r="S646" s="20"/>
      <c r="T646" s="21"/>
      <c r="U646" s="20"/>
      <c r="V646" s="20">
        <f t="shared" si="171"/>
        <v>54.72</v>
      </c>
      <c r="W646" s="20">
        <f t="shared" si="167"/>
        <v>72.8</v>
      </c>
      <c r="X646" s="20"/>
      <c r="Y646" s="23" t="str">
        <f t="shared" si="168"/>
        <v>GIR</v>
      </c>
      <c r="Z646" s="23" t="str">
        <f>INDEX($P$1:$X$1,MATCH(MAX(P646:X646),P646:X646,0))</f>
        <v>Solakpalli</v>
      </c>
      <c r="AA646" s="23"/>
      <c r="AB646" s="23"/>
      <c r="AC646"/>
    </row>
    <row r="647" spans="1:30" ht="18.75" x14ac:dyDescent="0.25">
      <c r="A647" s="1">
        <f t="shared" si="169"/>
        <v>646</v>
      </c>
      <c r="B647" s="1">
        <v>47506</v>
      </c>
      <c r="C647" s="1" t="s">
        <v>1967</v>
      </c>
      <c r="D647" s="1" t="s">
        <v>3527</v>
      </c>
      <c r="E647" s="1" t="s">
        <v>1322</v>
      </c>
      <c r="F647" s="13">
        <v>20.097999999999999</v>
      </c>
      <c r="G647" s="13">
        <v>20.236000000000001</v>
      </c>
      <c r="H647" s="5">
        <v>32.468000000000004</v>
      </c>
      <c r="I647" s="13">
        <v>40.468000000000004</v>
      </c>
      <c r="J647" s="13">
        <v>0</v>
      </c>
      <c r="K647" s="13">
        <v>0</v>
      </c>
      <c r="L647" s="13">
        <v>0</v>
      </c>
      <c r="M647" s="6">
        <v>0</v>
      </c>
      <c r="N647" s="5">
        <v>28</v>
      </c>
      <c r="O647" s="6">
        <v>0</v>
      </c>
      <c r="P647" s="20">
        <f t="shared" si="165"/>
        <v>61.097919999999995</v>
      </c>
      <c r="Q647" s="20">
        <f t="shared" si="166"/>
        <v>61.517440000000001</v>
      </c>
      <c r="R647" s="20">
        <f t="shared" si="170"/>
        <v>121.40400000000001</v>
      </c>
      <c r="S647" s="20"/>
      <c r="T647" s="21"/>
      <c r="U647" s="20"/>
      <c r="V647" s="20"/>
      <c r="W647" s="20">
        <f t="shared" si="167"/>
        <v>72.8</v>
      </c>
      <c r="X647" s="20"/>
      <c r="Y647" s="23" t="str">
        <f t="shared" si="168"/>
        <v>GIR</v>
      </c>
      <c r="Z647" s="23" t="str">
        <f>INDEX($P$1:$X$1,MATCH(MAX(P647:X647),P647:X647,0))</f>
        <v>KSR3</v>
      </c>
      <c r="AA647" s="23"/>
      <c r="AB647" s="23"/>
      <c r="AC647"/>
    </row>
    <row r="648" spans="1:30" ht="18.75" x14ac:dyDescent="0.25">
      <c r="A648" s="1">
        <f t="shared" si="169"/>
        <v>647</v>
      </c>
      <c r="B648" s="1">
        <v>43575</v>
      </c>
      <c r="C648" s="1" t="s">
        <v>1752</v>
      </c>
      <c r="D648" s="1" t="s">
        <v>3528</v>
      </c>
      <c r="E648" s="1" t="s">
        <v>1681</v>
      </c>
      <c r="F648" s="13">
        <v>22.06</v>
      </c>
      <c r="G648" s="13">
        <v>22.198</v>
      </c>
      <c r="H648" s="6">
        <v>0</v>
      </c>
      <c r="I648" s="13">
        <v>0</v>
      </c>
      <c r="J648" s="13">
        <v>0</v>
      </c>
      <c r="K648" s="13">
        <v>0</v>
      </c>
      <c r="L648" s="13">
        <v>0</v>
      </c>
      <c r="M648" s="5">
        <v>22.5</v>
      </c>
      <c r="N648" s="5">
        <v>37</v>
      </c>
      <c r="O648" s="6">
        <v>0</v>
      </c>
      <c r="P648" s="20">
        <f t="shared" si="165"/>
        <v>67.062399999999997</v>
      </c>
      <c r="Q648" s="20">
        <f t="shared" si="166"/>
        <v>67.481920000000002</v>
      </c>
      <c r="R648" s="20"/>
      <c r="S648" s="20"/>
      <c r="T648" s="21"/>
      <c r="U648" s="20"/>
      <c r="V648" s="20">
        <f t="shared" si="171"/>
        <v>68.400000000000006</v>
      </c>
      <c r="W648" s="20">
        <f t="shared" si="167"/>
        <v>96.2</v>
      </c>
      <c r="X648" s="20"/>
      <c r="Y648" s="23" t="str">
        <f t="shared" si="168"/>
        <v>GIR</v>
      </c>
      <c r="Z648" s="23" t="str">
        <f>INDEX($P$1:$X$1,MATCH(MAX(P648:X648),P648:X648,0))</f>
        <v>Solakpalli</v>
      </c>
      <c r="AA648" s="23"/>
      <c r="AB648" s="23"/>
      <c r="AC648"/>
    </row>
    <row r="649" spans="1:30" ht="18.75" x14ac:dyDescent="0.25">
      <c r="A649" s="1">
        <f t="shared" si="169"/>
        <v>648</v>
      </c>
      <c r="B649" s="1">
        <v>54234</v>
      </c>
      <c r="C649" s="1" t="s">
        <v>1015</v>
      </c>
      <c r="D649" s="1" t="s">
        <v>3529</v>
      </c>
      <c r="E649" s="1" t="s">
        <v>2919</v>
      </c>
      <c r="F649" s="13">
        <v>25.63</v>
      </c>
      <c r="G649" s="13">
        <v>25.768000000000001</v>
      </c>
      <c r="H649" s="6">
        <v>0</v>
      </c>
      <c r="I649" s="13">
        <v>0</v>
      </c>
      <c r="J649" s="13">
        <v>0</v>
      </c>
      <c r="K649" s="13">
        <v>0</v>
      </c>
      <c r="L649" s="13">
        <v>0</v>
      </c>
      <c r="M649" s="6">
        <v>0</v>
      </c>
      <c r="N649" s="6">
        <v>0</v>
      </c>
      <c r="O649" s="6">
        <v>0</v>
      </c>
      <c r="P649" s="20">
        <f t="shared" si="165"/>
        <v>77.915199999999999</v>
      </c>
      <c r="Q649" s="20">
        <f t="shared" si="166"/>
        <v>78.334720000000004</v>
      </c>
      <c r="R649" s="20"/>
      <c r="S649" s="20"/>
      <c r="T649" s="21"/>
      <c r="U649" s="20"/>
      <c r="V649" s="20"/>
      <c r="W649" s="20"/>
      <c r="X649" s="20"/>
      <c r="Y649" s="23" t="str">
        <f t="shared" si="168"/>
        <v>GIR</v>
      </c>
      <c r="Z649" s="23"/>
      <c r="AA649" s="23"/>
      <c r="AB649" s="23"/>
      <c r="AC649" s="23"/>
      <c r="AD649" s="23"/>
    </row>
    <row r="650" spans="1:30" ht="18.75" x14ac:dyDescent="0.25">
      <c r="A650" s="1">
        <f t="shared" si="169"/>
        <v>649</v>
      </c>
      <c r="B650" s="1">
        <v>15530</v>
      </c>
      <c r="C650" s="1" t="s">
        <v>1249</v>
      </c>
      <c r="D650" s="1" t="s">
        <v>3530</v>
      </c>
      <c r="E650" s="1" t="s">
        <v>1606</v>
      </c>
      <c r="F650" s="13">
        <v>13.500999999999999</v>
      </c>
      <c r="G650" s="13">
        <v>13.641</v>
      </c>
      <c r="H650" s="5">
        <v>31.1</v>
      </c>
      <c r="I650" s="13">
        <v>38.473999999999997</v>
      </c>
      <c r="J650" s="13">
        <v>0</v>
      </c>
      <c r="K650" s="13">
        <v>0</v>
      </c>
      <c r="L650" s="13">
        <v>0</v>
      </c>
      <c r="M650" s="5">
        <v>14.5</v>
      </c>
      <c r="N650" s="5">
        <v>20</v>
      </c>
      <c r="O650" s="6">
        <v>0</v>
      </c>
      <c r="P650" s="20">
        <f t="shared" si="165"/>
        <v>41.043039999999998</v>
      </c>
      <c r="Q650" s="20">
        <f t="shared" si="166"/>
        <v>41.468640000000001</v>
      </c>
      <c r="R650" s="20">
        <f t="shared" si="170"/>
        <v>115.422</v>
      </c>
      <c r="S650" s="20"/>
      <c r="T650" s="21"/>
      <c r="U650" s="20"/>
      <c r="V650" s="20">
        <f t="shared" si="171"/>
        <v>44.08</v>
      </c>
      <c r="W650" s="20">
        <f t="shared" si="167"/>
        <v>52</v>
      </c>
      <c r="X650" s="20"/>
      <c r="Y650" s="23" t="str">
        <f t="shared" si="168"/>
        <v>GIR</v>
      </c>
      <c r="Z650" s="23" t="str">
        <f>INDEX($P$1:$X$1,MATCH(LARGE(P650:X650,2),P650:X650,0))</f>
        <v>Solakpalli</v>
      </c>
      <c r="AA650" s="23" t="str">
        <f>INDEX($P$1:$X$1,MATCH(MAX(P650:X650),P650:X650,0))</f>
        <v>KSR3</v>
      </c>
      <c r="AB650"/>
      <c r="AC650"/>
    </row>
    <row r="651" spans="1:30" ht="18.75" x14ac:dyDescent="0.25">
      <c r="A651" s="1">
        <f t="shared" si="169"/>
        <v>650</v>
      </c>
      <c r="B651" s="1">
        <v>25178</v>
      </c>
      <c r="C651" s="1" t="s">
        <v>1362</v>
      </c>
      <c r="D651" s="1" t="s">
        <v>3531</v>
      </c>
      <c r="E651" s="1" t="s">
        <v>1336</v>
      </c>
      <c r="F651" s="13">
        <v>19.391999999999999</v>
      </c>
      <c r="G651" s="13">
        <v>19.530999999999999</v>
      </c>
      <c r="H651" s="5">
        <v>32.662999999999997</v>
      </c>
      <c r="I651" s="13">
        <v>40.662999999999997</v>
      </c>
      <c r="J651" s="13">
        <v>0</v>
      </c>
      <c r="K651" s="13">
        <v>0</v>
      </c>
      <c r="L651" s="13">
        <v>0</v>
      </c>
      <c r="M651" s="6">
        <v>0</v>
      </c>
      <c r="N651" s="5">
        <v>28</v>
      </c>
      <c r="O651" s="6">
        <v>0</v>
      </c>
      <c r="P651" s="20">
        <f t="shared" si="165"/>
        <v>58.951679999999996</v>
      </c>
      <c r="Q651" s="20">
        <f t="shared" si="166"/>
        <v>59.37424</v>
      </c>
      <c r="R651" s="20">
        <f t="shared" si="170"/>
        <v>121.98899999999999</v>
      </c>
      <c r="S651" s="20"/>
      <c r="T651" s="21"/>
      <c r="U651" s="20"/>
      <c r="V651" s="20"/>
      <c r="W651" s="20">
        <f t="shared" si="167"/>
        <v>72.8</v>
      </c>
      <c r="X651" s="20"/>
      <c r="Y651" s="23" t="str">
        <f t="shared" si="168"/>
        <v>GIR</v>
      </c>
      <c r="Z651" s="23" t="str">
        <f>INDEX($P$1:$X$1,MATCH(MAX(P651:X651),P651:X651,0))</f>
        <v>KSR3</v>
      </c>
      <c r="AA651" s="23"/>
      <c r="AB651" s="23"/>
      <c r="AC651"/>
    </row>
    <row r="652" spans="1:30" ht="18.75" x14ac:dyDescent="0.25">
      <c r="A652" s="1">
        <f t="shared" si="169"/>
        <v>651</v>
      </c>
      <c r="B652" s="1">
        <v>14268</v>
      </c>
      <c r="C652" s="1" t="s">
        <v>1187</v>
      </c>
      <c r="D652" s="1" t="s">
        <v>3532</v>
      </c>
      <c r="E652" s="1" t="s">
        <v>2694</v>
      </c>
      <c r="F652" s="13">
        <v>15.058999999999999</v>
      </c>
      <c r="G652" s="13">
        <v>15.196999999999999</v>
      </c>
      <c r="H652" s="6">
        <v>0</v>
      </c>
      <c r="I652" s="13">
        <v>0</v>
      </c>
      <c r="J652" s="13">
        <v>0</v>
      </c>
      <c r="K652" s="13">
        <v>0</v>
      </c>
      <c r="L652" s="13">
        <v>0</v>
      </c>
      <c r="M652" s="6">
        <v>0</v>
      </c>
      <c r="N652" s="5">
        <v>31</v>
      </c>
      <c r="O652" s="5">
        <v>30</v>
      </c>
      <c r="P652" s="20">
        <f t="shared" si="165"/>
        <v>45.779359999999997</v>
      </c>
      <c r="Q652" s="20">
        <f t="shared" si="166"/>
        <v>46.198879999999996</v>
      </c>
      <c r="R652" s="20"/>
      <c r="S652" s="20"/>
      <c r="T652" s="21"/>
      <c r="U652" s="20"/>
      <c r="V652" s="20"/>
      <c r="W652" s="20">
        <f t="shared" si="167"/>
        <v>80.600000000000009</v>
      </c>
      <c r="X652" s="20">
        <f t="shared" ref="X652:X705" si="172">O652*3</f>
        <v>90</v>
      </c>
      <c r="Y652" s="23" t="str">
        <f t="shared" si="168"/>
        <v>GIR</v>
      </c>
      <c r="Z652" s="23" t="str">
        <f>INDEX($P$1:$X$1,MATCH(MAX(P652:X652),P652:X652,0))</f>
        <v>Bommrajpeth</v>
      </c>
      <c r="AA652" s="23"/>
      <c r="AB652" s="23"/>
      <c r="AC652"/>
    </row>
    <row r="653" spans="1:30" ht="18.75" x14ac:dyDescent="0.25">
      <c r="A653" s="1">
        <f t="shared" si="169"/>
        <v>652</v>
      </c>
      <c r="B653" s="1">
        <v>16227</v>
      </c>
      <c r="C653" s="1" t="s">
        <v>1278</v>
      </c>
      <c r="D653" s="1" t="s">
        <v>1279</v>
      </c>
      <c r="E653" s="1" t="s">
        <v>1364</v>
      </c>
      <c r="F653" s="13">
        <v>33.494</v>
      </c>
      <c r="G653" s="13">
        <v>34.156999999999996</v>
      </c>
      <c r="H653" s="5">
        <v>34.923000000000002</v>
      </c>
      <c r="I653" s="13">
        <v>42.923000000000002</v>
      </c>
      <c r="J653" s="13">
        <v>0</v>
      </c>
      <c r="K653" s="13">
        <v>0</v>
      </c>
      <c r="L653" s="13">
        <v>0</v>
      </c>
      <c r="M653" s="6">
        <v>0</v>
      </c>
      <c r="N653" s="6">
        <v>0</v>
      </c>
      <c r="O653" s="6">
        <v>0</v>
      </c>
      <c r="P653" s="20">
        <f t="shared" si="165"/>
        <v>101.82176</v>
      </c>
      <c r="Q653" s="20">
        <f t="shared" si="166"/>
        <v>103.83727999999999</v>
      </c>
      <c r="R653" s="20">
        <f t="shared" si="170"/>
        <v>128.76900000000001</v>
      </c>
      <c r="S653" s="20"/>
      <c r="T653" s="21"/>
      <c r="U653" s="20"/>
      <c r="V653" s="20"/>
      <c r="W653" s="20"/>
      <c r="X653" s="20"/>
      <c r="Y653" s="23" t="str">
        <f t="shared" si="168"/>
        <v>GIR</v>
      </c>
      <c r="AA653" s="23"/>
      <c r="AB653" s="23"/>
      <c r="AC653" s="23"/>
    </row>
    <row r="654" spans="1:30" ht="18.75" x14ac:dyDescent="0.25">
      <c r="A654" s="1">
        <f t="shared" si="169"/>
        <v>653</v>
      </c>
      <c r="B654" s="1">
        <v>13605</v>
      </c>
      <c r="C654" s="1" t="s">
        <v>1167</v>
      </c>
      <c r="D654" s="1" t="s">
        <v>3533</v>
      </c>
      <c r="E654" s="1" t="s">
        <v>1467</v>
      </c>
      <c r="F654" s="13">
        <v>18.02</v>
      </c>
      <c r="G654" s="13">
        <v>18.158999999999999</v>
      </c>
      <c r="H654" s="6">
        <v>0</v>
      </c>
      <c r="I654" s="13">
        <v>0</v>
      </c>
      <c r="J654" s="13">
        <v>0</v>
      </c>
      <c r="K654" s="13">
        <v>0</v>
      </c>
      <c r="L654" s="13">
        <v>0</v>
      </c>
      <c r="M654" s="6">
        <v>0</v>
      </c>
      <c r="N654" s="5">
        <v>22</v>
      </c>
      <c r="O654" s="6">
        <v>0</v>
      </c>
      <c r="P654" s="20">
        <f t="shared" si="165"/>
        <v>54.780799999999999</v>
      </c>
      <c r="Q654" s="20">
        <f t="shared" si="166"/>
        <v>55.203359999999996</v>
      </c>
      <c r="R654" s="20"/>
      <c r="S654" s="20"/>
      <c r="T654" s="21"/>
      <c r="U654" s="20"/>
      <c r="V654" s="20"/>
      <c r="W654" s="20">
        <f t="shared" si="167"/>
        <v>57.2</v>
      </c>
      <c r="X654" s="20"/>
      <c r="Y654" s="23" t="str">
        <f t="shared" si="168"/>
        <v>GIR</v>
      </c>
      <c r="AA654" s="23"/>
      <c r="AB654" s="23"/>
      <c r="AC654" s="23"/>
    </row>
    <row r="655" spans="1:30" ht="18.75" x14ac:dyDescent="0.25">
      <c r="A655" s="1">
        <f t="shared" si="169"/>
        <v>654</v>
      </c>
      <c r="B655" s="1">
        <v>47378</v>
      </c>
      <c r="C655" s="1" t="s">
        <v>1951</v>
      </c>
      <c r="D655" s="1" t="s">
        <v>3492</v>
      </c>
      <c r="E655" s="1" t="s">
        <v>1322</v>
      </c>
      <c r="F655" s="13">
        <v>21.885000000000002</v>
      </c>
      <c r="G655" s="13">
        <v>22.023</v>
      </c>
      <c r="H655" s="6">
        <v>0</v>
      </c>
      <c r="I655" s="13">
        <v>0</v>
      </c>
      <c r="J655" s="13">
        <v>0</v>
      </c>
      <c r="K655" s="13">
        <v>0</v>
      </c>
      <c r="L655" s="13">
        <v>0</v>
      </c>
      <c r="M655" s="5">
        <v>21.5</v>
      </c>
      <c r="N655" s="5">
        <v>27</v>
      </c>
      <c r="O655" s="6">
        <v>0</v>
      </c>
      <c r="P655" s="20">
        <f t="shared" si="165"/>
        <v>66.5304</v>
      </c>
      <c r="Q655" s="20">
        <f t="shared" si="166"/>
        <v>66.949920000000006</v>
      </c>
      <c r="R655" s="20"/>
      <c r="S655" s="20"/>
      <c r="T655" s="21"/>
      <c r="U655" s="20"/>
      <c r="V655" s="20">
        <f t="shared" si="171"/>
        <v>65.36</v>
      </c>
      <c r="W655" s="20">
        <f t="shared" si="167"/>
        <v>70.2</v>
      </c>
      <c r="X655" s="20"/>
      <c r="Y655" s="23" t="str">
        <f t="shared" si="168"/>
        <v>RS_GIR</v>
      </c>
      <c r="Z655" s="23" t="str">
        <f>INDEX($P$1:$X$1,MATCH(MAX(P655:X655),P655:X655,0))</f>
        <v>Solakpalli</v>
      </c>
      <c r="AB655" s="23"/>
      <c r="AC655"/>
    </row>
    <row r="656" spans="1:30" ht="18.75" x14ac:dyDescent="0.25">
      <c r="A656" s="1">
        <f t="shared" si="169"/>
        <v>655</v>
      </c>
      <c r="B656" s="1">
        <v>51884</v>
      </c>
      <c r="C656" s="1" t="s">
        <v>2549</v>
      </c>
      <c r="D656" s="1" t="s">
        <v>3534</v>
      </c>
      <c r="E656" s="1" t="s">
        <v>2838</v>
      </c>
      <c r="F656" s="13">
        <v>48.783999999999999</v>
      </c>
      <c r="G656" s="13">
        <v>43.652999999999999</v>
      </c>
      <c r="H656" s="6">
        <v>0</v>
      </c>
      <c r="I656" s="13">
        <v>0</v>
      </c>
      <c r="J656" s="13">
        <v>0</v>
      </c>
      <c r="K656" s="13">
        <v>0</v>
      </c>
      <c r="L656" s="13">
        <v>0</v>
      </c>
      <c r="M656" s="6">
        <v>0</v>
      </c>
      <c r="N656" s="5">
        <v>62</v>
      </c>
      <c r="O656" s="6">
        <v>0</v>
      </c>
      <c r="P656" s="20">
        <f t="shared" si="165"/>
        <v>148.30336</v>
      </c>
      <c r="Q656" s="20">
        <f t="shared" si="166"/>
        <v>132.70511999999999</v>
      </c>
      <c r="R656" s="20"/>
      <c r="S656" s="20"/>
      <c r="T656" s="21"/>
      <c r="U656" s="20"/>
      <c r="V656" s="20"/>
      <c r="W656" s="20">
        <f t="shared" si="167"/>
        <v>161.20000000000002</v>
      </c>
      <c r="X656" s="20"/>
      <c r="Y656" s="23" t="str">
        <f t="shared" si="168"/>
        <v>GIR2</v>
      </c>
      <c r="AA656" s="23"/>
      <c r="AB656" s="23"/>
      <c r="AC656" s="23"/>
    </row>
    <row r="657" spans="1:31" ht="18.75" x14ac:dyDescent="0.25">
      <c r="A657" s="1">
        <f t="shared" si="169"/>
        <v>656</v>
      </c>
      <c r="B657" s="1">
        <v>47137</v>
      </c>
      <c r="C657" s="1" t="s">
        <v>867</v>
      </c>
      <c r="D657" s="1" t="s">
        <v>3535</v>
      </c>
      <c r="E657" s="1" t="s">
        <v>1061</v>
      </c>
      <c r="F657" s="13">
        <v>0</v>
      </c>
      <c r="G657" s="13">
        <v>0</v>
      </c>
      <c r="H657" s="5">
        <v>22.815999999999999</v>
      </c>
      <c r="I657" s="13">
        <v>30.815999999999999</v>
      </c>
      <c r="J657" s="13">
        <v>0</v>
      </c>
      <c r="K657" s="13">
        <v>0</v>
      </c>
      <c r="L657" s="13">
        <v>0</v>
      </c>
      <c r="M657" s="6">
        <v>0</v>
      </c>
      <c r="N657" s="5">
        <v>28</v>
      </c>
      <c r="O657" s="6">
        <v>0</v>
      </c>
      <c r="P657" s="20"/>
      <c r="Q657" s="20"/>
      <c r="R657" s="20">
        <f t="shared" si="170"/>
        <v>92.447999999999993</v>
      </c>
      <c r="S657" s="20"/>
      <c r="T657" s="21"/>
      <c r="U657" s="20"/>
      <c r="V657" s="20"/>
      <c r="W657" s="20">
        <f t="shared" si="167"/>
        <v>72.8</v>
      </c>
      <c r="X657" s="20"/>
      <c r="Y657" s="23" t="str">
        <f t="shared" si="168"/>
        <v>Solakpalli</v>
      </c>
      <c r="Z657" s="23"/>
      <c r="AA657" s="23"/>
      <c r="AB657" s="23"/>
      <c r="AC657" s="23"/>
      <c r="AD657" s="23"/>
    </row>
    <row r="658" spans="1:31" ht="18.75" x14ac:dyDescent="0.25">
      <c r="A658" s="1">
        <f t="shared" si="169"/>
        <v>657</v>
      </c>
      <c r="B658" s="1">
        <v>52058</v>
      </c>
      <c r="C658" s="1" t="s">
        <v>2577</v>
      </c>
      <c r="D658" s="1" t="s">
        <v>3536</v>
      </c>
      <c r="E658" s="1" t="s">
        <v>2841</v>
      </c>
      <c r="F658" s="13">
        <v>0</v>
      </c>
      <c r="G658" s="13">
        <v>0</v>
      </c>
      <c r="H658" s="5">
        <v>27.674999999999997</v>
      </c>
      <c r="I658" s="13">
        <v>35.674999999999997</v>
      </c>
      <c r="J658" s="13">
        <v>0</v>
      </c>
      <c r="K658" s="13">
        <v>0</v>
      </c>
      <c r="L658" s="13">
        <v>0</v>
      </c>
      <c r="M658" s="6">
        <v>0</v>
      </c>
      <c r="N658" s="6">
        <v>0</v>
      </c>
      <c r="O658" s="5">
        <v>15</v>
      </c>
      <c r="P658" s="20"/>
      <c r="Q658" s="20"/>
      <c r="R658" s="20">
        <f t="shared" si="170"/>
        <v>107.02499999999999</v>
      </c>
      <c r="S658" s="20"/>
      <c r="T658" s="21"/>
      <c r="U658" s="20"/>
      <c r="V658" s="20"/>
      <c r="W658" s="20"/>
      <c r="X658" s="20">
        <f t="shared" si="172"/>
        <v>45</v>
      </c>
      <c r="Y658" s="23" t="str">
        <f t="shared" si="168"/>
        <v>Bommrajpeth</v>
      </c>
      <c r="Z658" s="23"/>
      <c r="AA658" s="23"/>
      <c r="AB658" s="23"/>
      <c r="AC658" s="23"/>
      <c r="AD658" s="23"/>
    </row>
    <row r="659" spans="1:31" ht="18.75" x14ac:dyDescent="0.25">
      <c r="A659" s="1">
        <f t="shared" si="169"/>
        <v>658</v>
      </c>
      <c r="B659" s="1">
        <v>40615</v>
      </c>
      <c r="C659" s="1" t="s">
        <v>1569</v>
      </c>
      <c r="D659" s="1" t="s">
        <v>3537</v>
      </c>
      <c r="E659" s="1" t="s">
        <v>1445</v>
      </c>
      <c r="F659" s="12">
        <v>40.143000000000001</v>
      </c>
      <c r="G659" s="12">
        <v>41</v>
      </c>
      <c r="H659" s="2">
        <v>17.277999999999999</v>
      </c>
      <c r="I659" s="12">
        <v>25.277999999999999</v>
      </c>
      <c r="J659" s="12">
        <v>71</v>
      </c>
      <c r="K659" s="12">
        <v>70</v>
      </c>
      <c r="L659" s="12">
        <v>18.882999999999999</v>
      </c>
      <c r="M659" s="3">
        <v>42</v>
      </c>
      <c r="N659" s="3">
        <v>57</v>
      </c>
      <c r="O659" s="2">
        <v>16</v>
      </c>
      <c r="P659" s="20">
        <f t="shared" si="165"/>
        <v>122.03472000000001</v>
      </c>
      <c r="Q659" s="20">
        <f t="shared" si="166"/>
        <v>124.64</v>
      </c>
      <c r="R659" s="20">
        <f t="shared" si="170"/>
        <v>75.834000000000003</v>
      </c>
      <c r="S659" s="20">
        <f t="shared" ref="S659:S674" si="173">J659*2.6</f>
        <v>184.6</v>
      </c>
      <c r="T659" s="21">
        <f t="shared" ref="T659:T674" si="174">K659*2.6</f>
        <v>182</v>
      </c>
      <c r="U659" s="20">
        <f t="shared" ref="U659:U706" si="175">L659*2.75</f>
        <v>51.928249999999998</v>
      </c>
      <c r="V659" s="20">
        <f t="shared" si="171"/>
        <v>127.68</v>
      </c>
      <c r="W659" s="20">
        <f t="shared" si="167"/>
        <v>148.20000000000002</v>
      </c>
      <c r="X659" s="20">
        <f t="shared" si="172"/>
        <v>48</v>
      </c>
      <c r="Y659" s="23" t="str">
        <f t="shared" si="168"/>
        <v>Bommrajpeth</v>
      </c>
      <c r="Z659" s="23" t="str">
        <f>INDEX($P$1:$X$1,MATCH(LARGE(P659:X659,6),P659:X659,0))</f>
        <v>GIR</v>
      </c>
      <c r="AA659" s="23" t="str">
        <f>INDEX($P$1:$X$1,MATCH(LARGE(P659:X659,5),P659:X659,0))</f>
        <v>GIR2</v>
      </c>
      <c r="AB659" s="23" t="str">
        <f>INDEX($P$1:$X$1,MATCH(LARGE(P659:X659,4),P659:X659,0))</f>
        <v>RS_GIR</v>
      </c>
      <c r="AC659" s="23" t="str">
        <f>INDEX($P$1:$X$1,MATCH(LARGE(P659:X659,3),P659:X659,0))</f>
        <v>Solakpalli</v>
      </c>
      <c r="AD659" s="23" t="str">
        <f>INDEX($P$1:$X$1,MATCH(LARGE(P659:X659,2),P659:X659,0))</f>
        <v>LKDRAM4</v>
      </c>
      <c r="AE659" s="23" t="str">
        <f>INDEX($P$1:$X$1,MATCH(MAX(P659:X659),P659:X659,0))</f>
        <v>LKDRM2</v>
      </c>
    </row>
    <row r="660" spans="1:31" ht="18.75" x14ac:dyDescent="0.25">
      <c r="A660" s="1">
        <f t="shared" si="169"/>
        <v>659</v>
      </c>
      <c r="B660" s="1">
        <v>51449</v>
      </c>
      <c r="C660" s="1" t="s">
        <v>2482</v>
      </c>
      <c r="D660" s="1" t="s">
        <v>3538</v>
      </c>
      <c r="E660" s="1" t="s">
        <v>2826</v>
      </c>
      <c r="F660" s="12">
        <v>17.309999999999999</v>
      </c>
      <c r="G660" s="12">
        <v>17.448</v>
      </c>
      <c r="H660" s="3">
        <v>40</v>
      </c>
      <c r="I660" s="12">
        <v>45</v>
      </c>
      <c r="J660" s="12">
        <v>55</v>
      </c>
      <c r="K660" s="12">
        <v>54</v>
      </c>
      <c r="L660" s="12">
        <v>0</v>
      </c>
      <c r="M660" s="3">
        <v>16</v>
      </c>
      <c r="N660" s="3">
        <v>35</v>
      </c>
      <c r="O660" s="3">
        <v>10</v>
      </c>
      <c r="P660" s="20">
        <f t="shared" si="165"/>
        <v>52.622399999999999</v>
      </c>
      <c r="Q660" s="20">
        <f t="shared" si="166"/>
        <v>53.041920000000005</v>
      </c>
      <c r="R660" s="20">
        <f t="shared" si="170"/>
        <v>135</v>
      </c>
      <c r="S660" s="20">
        <f t="shared" si="173"/>
        <v>143</v>
      </c>
      <c r="T660" s="21">
        <f t="shared" si="174"/>
        <v>140.4</v>
      </c>
      <c r="U660" s="20"/>
      <c r="V660" s="20">
        <f t="shared" si="171"/>
        <v>48.64</v>
      </c>
      <c r="W660" s="20">
        <f t="shared" si="167"/>
        <v>91</v>
      </c>
      <c r="X660" s="20">
        <f t="shared" si="172"/>
        <v>30</v>
      </c>
      <c r="Y660" s="23" t="str">
        <f t="shared" si="168"/>
        <v>Bommrajpeth</v>
      </c>
      <c r="Z660" s="23" t="str">
        <f>INDEX($P$1:$X$1,MATCH(LARGE(P660:X660,6),P660:X660,0))</f>
        <v>GIR</v>
      </c>
      <c r="AA660" s="23" t="str">
        <f>INDEX($P$1:$X$1,MATCH(LARGE(P660:X660,5),P660:X660,0))</f>
        <v>GIR2</v>
      </c>
      <c r="AB660" s="23" t="str">
        <f>INDEX($P$1:$X$1,MATCH(LARGE(P660:X660,4),P660:X660,0))</f>
        <v>Solakpalli</v>
      </c>
      <c r="AC660" s="23" t="str">
        <f>INDEX($P$1:$X$1,MATCH(LARGE(P660:X660,3),P660:X660,0))</f>
        <v>KSR3</v>
      </c>
      <c r="AD660" s="23" t="str">
        <f>INDEX($P$1:$X$1,MATCH(LARGE(P660:X660,2),P660:X660,0))</f>
        <v>LKDRAM4</v>
      </c>
      <c r="AE660" s="23" t="str">
        <f>INDEX($P$1:$X$1,MATCH(MAX(P660:X660),P660:X660,0))</f>
        <v>LKDRM2</v>
      </c>
    </row>
    <row r="661" spans="1:31" ht="18.75" x14ac:dyDescent="0.25">
      <c r="A661" s="1">
        <f t="shared" si="169"/>
        <v>660</v>
      </c>
      <c r="B661" s="1">
        <v>41250</v>
      </c>
      <c r="C661" s="1" t="s">
        <v>1625</v>
      </c>
      <c r="D661" s="1" t="s">
        <v>3539</v>
      </c>
      <c r="E661" s="1" t="s">
        <v>1313</v>
      </c>
      <c r="F661" s="12">
        <v>42.414999999999999</v>
      </c>
      <c r="G661" s="12">
        <v>42.554000000000002</v>
      </c>
      <c r="H661" s="2">
        <v>57.180999999999997</v>
      </c>
      <c r="I661" s="12">
        <v>65.180999999999997</v>
      </c>
      <c r="J661" s="12">
        <v>36.244</v>
      </c>
      <c r="K661" s="12">
        <v>34.904000000000003</v>
      </c>
      <c r="L661" s="12">
        <v>60</v>
      </c>
      <c r="M661" s="2">
        <v>44.5</v>
      </c>
      <c r="N661" s="3">
        <v>34</v>
      </c>
      <c r="O661" s="3">
        <v>45</v>
      </c>
      <c r="P661" s="20">
        <f t="shared" si="165"/>
        <v>128.94159999999999</v>
      </c>
      <c r="Q661" s="20">
        <f t="shared" si="166"/>
        <v>129.36416</v>
      </c>
      <c r="R661" s="20">
        <f t="shared" si="170"/>
        <v>195.54300000000001</v>
      </c>
      <c r="S661" s="20">
        <f t="shared" si="173"/>
        <v>94.234400000000008</v>
      </c>
      <c r="T661" s="21">
        <f t="shared" si="174"/>
        <v>90.750400000000013</v>
      </c>
      <c r="U661" s="20">
        <f t="shared" si="175"/>
        <v>165</v>
      </c>
      <c r="V661" s="20">
        <f t="shared" si="171"/>
        <v>135.28</v>
      </c>
      <c r="W661" s="20">
        <f t="shared" si="167"/>
        <v>88.4</v>
      </c>
      <c r="X661" s="20">
        <f t="shared" si="172"/>
        <v>135</v>
      </c>
      <c r="Y661" s="23" t="str">
        <f t="shared" si="168"/>
        <v>Solakpalli</v>
      </c>
      <c r="Z661" s="23" t="str">
        <f>INDEX($P$1:$X$1,MATCH(LARGE(P661:X661,6),P661:X661,0))</f>
        <v>GIR</v>
      </c>
      <c r="AA661" s="23" t="str">
        <f>INDEX($P$1:$X$1,MATCH(LARGE(P661:X661,5),P661:X661,0))</f>
        <v>GIR2</v>
      </c>
      <c r="AB661" s="23" t="str">
        <f>INDEX($P$1:$X$1,MATCH(LARGE(P661:X661,4),P661:X661,0))</f>
        <v>Bommrajpeth</v>
      </c>
      <c r="AC661" s="23" t="str">
        <f>INDEX($P$1:$X$1,MATCH(LARGE(P661:X661,3),P661:X661,0))</f>
        <v>RS_GIR</v>
      </c>
      <c r="AD661" s="23" t="str">
        <f>INDEX($P$1:$X$1,MATCH(LARGE(P661:X661,2),P661:X661,0))</f>
        <v>RSDHS</v>
      </c>
      <c r="AE661" s="23" t="str">
        <f>INDEX($P$1:$X$1,MATCH(MAX(P661:X661),P661:X661,0))</f>
        <v>KSR3</v>
      </c>
    </row>
    <row r="662" spans="1:31" ht="18.75" x14ac:dyDescent="0.25">
      <c r="A662" s="1">
        <f t="shared" si="169"/>
        <v>661</v>
      </c>
      <c r="B662" s="1">
        <v>51121</v>
      </c>
      <c r="C662" s="1" t="s">
        <v>2433</v>
      </c>
      <c r="D662" s="1" t="s">
        <v>3540</v>
      </c>
      <c r="E662" s="1" t="s">
        <v>1463</v>
      </c>
      <c r="F662" s="12">
        <v>29.541</v>
      </c>
      <c r="G662" s="12">
        <v>29.678999999999998</v>
      </c>
      <c r="H662" s="2">
        <v>37.284999999999997</v>
      </c>
      <c r="I662" s="12">
        <v>45.284999999999997</v>
      </c>
      <c r="J662" s="12">
        <v>36</v>
      </c>
      <c r="K662" s="12">
        <v>35</v>
      </c>
      <c r="L662" s="12">
        <v>0</v>
      </c>
      <c r="M662" s="3">
        <v>0</v>
      </c>
      <c r="N662" s="3">
        <v>0</v>
      </c>
      <c r="O662" s="3">
        <v>0</v>
      </c>
      <c r="P662" s="20">
        <f t="shared" si="165"/>
        <v>89.804640000000006</v>
      </c>
      <c r="Q662" s="20">
        <f t="shared" si="166"/>
        <v>90.224159999999998</v>
      </c>
      <c r="R662" s="20">
        <f t="shared" si="170"/>
        <v>135.85499999999999</v>
      </c>
      <c r="S662" s="20">
        <f t="shared" si="173"/>
        <v>93.600000000000009</v>
      </c>
      <c r="T662" s="21">
        <f t="shared" si="174"/>
        <v>91</v>
      </c>
      <c r="U662" s="20"/>
      <c r="V662" s="20"/>
      <c r="W662" s="20"/>
      <c r="X662" s="20"/>
      <c r="Y662" s="23" t="str">
        <f t="shared" si="168"/>
        <v>GIR</v>
      </c>
      <c r="Z662" s="23" t="str">
        <f>INDEX($P$1:$X$1,MATCH(LARGE(P662:X662,2),P662:X662,0))</f>
        <v>LKDRM2</v>
      </c>
      <c r="AA662" s="23" t="str">
        <f>INDEX($P$1:$X$1,MATCH(MAX(P662:X662),P662:X662,0))</f>
        <v>KSR3</v>
      </c>
      <c r="AB662"/>
      <c r="AC662"/>
    </row>
    <row r="663" spans="1:31" ht="18.75" x14ac:dyDescent="0.25">
      <c r="A663" s="1">
        <f t="shared" si="169"/>
        <v>662</v>
      </c>
      <c r="B663" s="1">
        <v>48964</v>
      </c>
      <c r="C663" s="1" t="s">
        <v>757</v>
      </c>
      <c r="D663" s="1" t="s">
        <v>3541</v>
      </c>
      <c r="E663" s="1" t="s">
        <v>1337</v>
      </c>
      <c r="F663" s="12">
        <v>49.744999999999997</v>
      </c>
      <c r="G663" s="12">
        <v>51</v>
      </c>
      <c r="H663" s="3">
        <v>0</v>
      </c>
      <c r="I663" s="12">
        <v>81</v>
      </c>
      <c r="J663" s="12">
        <v>28.774999999999999</v>
      </c>
      <c r="K663" s="12">
        <v>28.251000000000001</v>
      </c>
      <c r="L663" s="12">
        <v>92</v>
      </c>
      <c r="M663" s="3">
        <v>48</v>
      </c>
      <c r="N663" s="3">
        <v>32</v>
      </c>
      <c r="O663" s="3">
        <v>62</v>
      </c>
      <c r="P663" s="20">
        <f t="shared" si="165"/>
        <v>151.22479999999999</v>
      </c>
      <c r="Q663" s="20">
        <f t="shared" si="166"/>
        <v>155.04</v>
      </c>
      <c r="R663" s="20">
        <f t="shared" si="170"/>
        <v>243</v>
      </c>
      <c r="S663" s="20">
        <f t="shared" si="173"/>
        <v>74.814999999999998</v>
      </c>
      <c r="T663" s="21">
        <f t="shared" si="174"/>
        <v>73.452600000000004</v>
      </c>
      <c r="U663" s="20">
        <f t="shared" si="175"/>
        <v>253</v>
      </c>
      <c r="V663" s="20">
        <f t="shared" si="171"/>
        <v>145.92000000000002</v>
      </c>
      <c r="W663" s="20">
        <f t="shared" si="167"/>
        <v>83.2</v>
      </c>
      <c r="X663" s="20">
        <f t="shared" si="172"/>
        <v>186</v>
      </c>
      <c r="Y663" s="23" t="str">
        <f t="shared" si="168"/>
        <v>LKDRAM4</v>
      </c>
      <c r="Z663" s="23" t="str">
        <f t="shared" ref="Z663:Z680" si="176">INDEX($P$1:$X$1,MATCH(LARGE(P663:X663,6),P663:X663,0))</f>
        <v>RS_GIR</v>
      </c>
      <c r="AA663" s="23" t="str">
        <f t="shared" ref="AA663:AA680" si="177">INDEX($P$1:$X$1,MATCH(LARGE(P663:X663,5),P663:X663,0))</f>
        <v>GIR</v>
      </c>
      <c r="AB663" s="23" t="str">
        <f t="shared" ref="AB663:AB680" si="178">INDEX($P$1:$X$1,MATCH(LARGE(P663:X663,4),P663:X663,0))</f>
        <v>GIR2</v>
      </c>
      <c r="AC663" s="23" t="str">
        <f t="shared" ref="AC663:AC680" si="179">INDEX($P$1:$X$1,MATCH(LARGE(P663:X663,3),P663:X663,0))</f>
        <v>Bommrajpeth</v>
      </c>
      <c r="AD663" s="23" t="str">
        <f t="shared" ref="AD663:AD680" si="180">INDEX($P$1:$X$1,MATCH(LARGE(P663:X663,2),P663:X663,0))</f>
        <v>KSR3</v>
      </c>
      <c r="AE663" s="23" t="str">
        <f t="shared" ref="AE663:AE680" si="181">INDEX($P$1:$X$1,MATCH(MAX(P663:X663),P663:X663,0))</f>
        <v>RSDHS</v>
      </c>
    </row>
    <row r="664" spans="1:31" ht="18.75" x14ac:dyDescent="0.25">
      <c r="A664" s="1">
        <f t="shared" si="169"/>
        <v>663</v>
      </c>
      <c r="B664" s="1">
        <v>53105</v>
      </c>
      <c r="C664" s="1" t="s">
        <v>217</v>
      </c>
      <c r="D664" s="1" t="s">
        <v>3537</v>
      </c>
      <c r="E664" s="1" t="s">
        <v>2870</v>
      </c>
      <c r="F664" s="12">
        <v>40</v>
      </c>
      <c r="G664" s="12">
        <v>41</v>
      </c>
      <c r="H664" s="2">
        <v>17.010000000000002</v>
      </c>
      <c r="I664" s="12">
        <v>25.01</v>
      </c>
      <c r="J664" s="12">
        <v>71</v>
      </c>
      <c r="K664" s="12">
        <v>70</v>
      </c>
      <c r="L664" s="12">
        <v>20.867999999999999</v>
      </c>
      <c r="M664" s="3">
        <v>42</v>
      </c>
      <c r="N664" s="3">
        <v>57</v>
      </c>
      <c r="O664" s="3">
        <v>17</v>
      </c>
      <c r="P664" s="20">
        <f t="shared" si="165"/>
        <v>121.6</v>
      </c>
      <c r="Q664" s="20">
        <f t="shared" si="166"/>
        <v>124.64</v>
      </c>
      <c r="R664" s="20">
        <f t="shared" si="170"/>
        <v>75.03</v>
      </c>
      <c r="S664" s="20">
        <f t="shared" si="173"/>
        <v>184.6</v>
      </c>
      <c r="T664" s="21">
        <f t="shared" si="174"/>
        <v>182</v>
      </c>
      <c r="U664" s="20">
        <f t="shared" si="175"/>
        <v>57.386999999999993</v>
      </c>
      <c r="V664" s="20">
        <f t="shared" si="171"/>
        <v>127.68</v>
      </c>
      <c r="W664" s="20">
        <f t="shared" si="167"/>
        <v>148.20000000000002</v>
      </c>
      <c r="X664" s="20">
        <f t="shared" si="172"/>
        <v>51</v>
      </c>
      <c r="Y664" s="23" t="str">
        <f t="shared" si="168"/>
        <v>Bommrajpeth</v>
      </c>
      <c r="Z664" s="23" t="str">
        <f t="shared" si="176"/>
        <v>GIR</v>
      </c>
      <c r="AA664" s="23" t="str">
        <f t="shared" si="177"/>
        <v>GIR2</v>
      </c>
      <c r="AB664" s="23" t="str">
        <f t="shared" si="178"/>
        <v>RS_GIR</v>
      </c>
      <c r="AC664" s="23" t="str">
        <f t="shared" si="179"/>
        <v>Solakpalli</v>
      </c>
      <c r="AD664" s="23" t="str">
        <f t="shared" si="180"/>
        <v>LKDRAM4</v>
      </c>
      <c r="AE664" s="23" t="str">
        <f t="shared" si="181"/>
        <v>LKDRM2</v>
      </c>
    </row>
    <row r="665" spans="1:31" ht="18.75" x14ac:dyDescent="0.25">
      <c r="A665" s="1">
        <f t="shared" si="169"/>
        <v>664</v>
      </c>
      <c r="B665" s="1">
        <v>13659</v>
      </c>
      <c r="C665" s="1" t="s">
        <v>367</v>
      </c>
      <c r="D665" s="1" t="s">
        <v>3542</v>
      </c>
      <c r="E665" s="1" t="s">
        <v>2710</v>
      </c>
      <c r="F665" s="12">
        <v>80.777000000000001</v>
      </c>
      <c r="G665" s="12">
        <v>80</v>
      </c>
      <c r="H665" s="2">
        <v>40.6</v>
      </c>
      <c r="I665" s="12">
        <v>40.9</v>
      </c>
      <c r="J665" s="12">
        <v>109</v>
      </c>
      <c r="K665" s="12">
        <v>108</v>
      </c>
      <c r="L665" s="12">
        <v>32</v>
      </c>
      <c r="M665" s="3">
        <v>80</v>
      </c>
      <c r="N665" s="3">
        <v>0</v>
      </c>
      <c r="O665" s="3">
        <v>55</v>
      </c>
      <c r="P665" s="20">
        <f t="shared" si="165"/>
        <v>245.56208000000001</v>
      </c>
      <c r="Q665" s="20">
        <f t="shared" si="166"/>
        <v>243.2</v>
      </c>
      <c r="R665" s="20">
        <f t="shared" si="170"/>
        <v>122.69999999999999</v>
      </c>
      <c r="S665" s="20">
        <f t="shared" si="173"/>
        <v>283.40000000000003</v>
      </c>
      <c r="T665" s="21">
        <f t="shared" si="174"/>
        <v>280.8</v>
      </c>
      <c r="U665" s="20">
        <f t="shared" si="175"/>
        <v>88</v>
      </c>
      <c r="V665" s="20">
        <f t="shared" si="171"/>
        <v>243.2</v>
      </c>
      <c r="W665" s="20"/>
      <c r="X665" s="20">
        <f t="shared" si="172"/>
        <v>165</v>
      </c>
      <c r="Y665" s="23" t="str">
        <f t="shared" si="168"/>
        <v>RSDHS</v>
      </c>
      <c r="Z665" s="23" t="str">
        <f t="shared" si="176"/>
        <v>Bommrajpeth</v>
      </c>
      <c r="AA665" s="23" t="str">
        <f t="shared" si="177"/>
        <v>GIR2</v>
      </c>
      <c r="AB665" s="23" t="str">
        <f t="shared" si="178"/>
        <v>GIR2</v>
      </c>
      <c r="AC665" s="23" t="str">
        <f t="shared" si="179"/>
        <v>GIR</v>
      </c>
      <c r="AD665" s="23" t="str">
        <f t="shared" si="180"/>
        <v>LKDRAM4</v>
      </c>
      <c r="AE665" s="23" t="str">
        <f t="shared" si="181"/>
        <v>LKDRM2</v>
      </c>
    </row>
    <row r="666" spans="1:31" ht="18.75" x14ac:dyDescent="0.25">
      <c r="A666" s="1">
        <f t="shared" si="169"/>
        <v>665</v>
      </c>
      <c r="B666" s="1">
        <v>50215</v>
      </c>
      <c r="C666" s="1" t="s">
        <v>647</v>
      </c>
      <c r="D666" s="1" t="s">
        <v>3543</v>
      </c>
      <c r="E666" s="1" t="s">
        <v>1364</v>
      </c>
      <c r="F666" s="12">
        <v>31.597000000000001</v>
      </c>
      <c r="G666" s="12">
        <v>31.198</v>
      </c>
      <c r="H666" s="2">
        <v>39.555</v>
      </c>
      <c r="I666" s="12">
        <v>47.555</v>
      </c>
      <c r="J666" s="12">
        <v>42</v>
      </c>
      <c r="K666" s="12">
        <v>40</v>
      </c>
      <c r="L666" s="12">
        <v>41</v>
      </c>
      <c r="M666" s="3">
        <v>31</v>
      </c>
      <c r="N666" s="3">
        <v>37</v>
      </c>
      <c r="O666" s="3">
        <v>26</v>
      </c>
      <c r="P666" s="20">
        <f t="shared" si="165"/>
        <v>96.054880000000011</v>
      </c>
      <c r="Q666" s="20">
        <f t="shared" si="166"/>
        <v>94.841920000000002</v>
      </c>
      <c r="R666" s="20">
        <f t="shared" si="170"/>
        <v>142.66499999999999</v>
      </c>
      <c r="S666" s="20">
        <f t="shared" si="173"/>
        <v>109.2</v>
      </c>
      <c r="T666" s="21">
        <f t="shared" si="174"/>
        <v>104</v>
      </c>
      <c r="U666" s="20">
        <f t="shared" si="175"/>
        <v>112.75</v>
      </c>
      <c r="V666" s="20">
        <f t="shared" si="171"/>
        <v>94.24</v>
      </c>
      <c r="W666" s="20">
        <f t="shared" si="167"/>
        <v>96.2</v>
      </c>
      <c r="X666" s="20">
        <f t="shared" si="172"/>
        <v>78</v>
      </c>
      <c r="Y666" s="23" t="str">
        <f t="shared" si="168"/>
        <v>Bommrajpeth</v>
      </c>
      <c r="Z666" s="23" t="str">
        <f t="shared" si="176"/>
        <v>GIR</v>
      </c>
      <c r="AA666" s="23" t="str">
        <f t="shared" si="177"/>
        <v>Solakpalli</v>
      </c>
      <c r="AB666" s="23" t="str">
        <f t="shared" si="178"/>
        <v>LKDRAM4</v>
      </c>
      <c r="AC666" s="23" t="str">
        <f t="shared" si="179"/>
        <v>LKDRM2</v>
      </c>
      <c r="AD666" s="23" t="str">
        <f t="shared" si="180"/>
        <v>RSDHS</v>
      </c>
      <c r="AE666" s="23" t="str">
        <f t="shared" si="181"/>
        <v>KSR3</v>
      </c>
    </row>
    <row r="667" spans="1:31" ht="18.75" x14ac:dyDescent="0.25">
      <c r="A667" s="1">
        <f t="shared" si="169"/>
        <v>666</v>
      </c>
      <c r="B667" s="1">
        <v>48597</v>
      </c>
      <c r="C667" s="1" t="s">
        <v>2116</v>
      </c>
      <c r="D667" s="1" t="s">
        <v>3544</v>
      </c>
      <c r="E667" s="1" t="s">
        <v>1331</v>
      </c>
      <c r="F667" s="12">
        <v>32</v>
      </c>
      <c r="G667" s="12">
        <v>31</v>
      </c>
      <c r="H667" s="2">
        <v>28.914999999999999</v>
      </c>
      <c r="I667" s="12">
        <v>36.914999999999999</v>
      </c>
      <c r="J667" s="12">
        <v>54</v>
      </c>
      <c r="K667" s="12">
        <v>53</v>
      </c>
      <c r="L667" s="12">
        <v>25.696000000000002</v>
      </c>
      <c r="M667" s="3">
        <v>34</v>
      </c>
      <c r="N667" s="3">
        <v>49</v>
      </c>
      <c r="O667" s="2">
        <v>27</v>
      </c>
      <c r="P667" s="20">
        <f t="shared" si="165"/>
        <v>97.28</v>
      </c>
      <c r="Q667" s="20">
        <f t="shared" si="166"/>
        <v>94.24</v>
      </c>
      <c r="R667" s="20">
        <f t="shared" si="170"/>
        <v>110.745</v>
      </c>
      <c r="S667" s="20">
        <f t="shared" si="173"/>
        <v>140.4</v>
      </c>
      <c r="T667" s="21">
        <f t="shared" si="174"/>
        <v>137.80000000000001</v>
      </c>
      <c r="U667" s="20">
        <f t="shared" si="175"/>
        <v>70.664000000000001</v>
      </c>
      <c r="V667" s="20">
        <f t="shared" si="171"/>
        <v>103.36</v>
      </c>
      <c r="W667" s="20">
        <f t="shared" si="167"/>
        <v>127.4</v>
      </c>
      <c r="X667" s="20">
        <f t="shared" si="172"/>
        <v>81</v>
      </c>
      <c r="Y667" s="23" t="str">
        <f t="shared" si="168"/>
        <v>RSDHS</v>
      </c>
      <c r="Z667" s="23" t="str">
        <f t="shared" si="176"/>
        <v>GIR</v>
      </c>
      <c r="AA667" s="23" t="str">
        <f t="shared" si="177"/>
        <v>RS_GIR</v>
      </c>
      <c r="AB667" s="23" t="str">
        <f t="shared" si="178"/>
        <v>KSR3</v>
      </c>
      <c r="AC667" s="23" t="str">
        <f t="shared" si="179"/>
        <v>Solakpalli</v>
      </c>
      <c r="AD667" s="23" t="str">
        <f t="shared" si="180"/>
        <v>LKDRAM4</v>
      </c>
      <c r="AE667" s="23" t="str">
        <f t="shared" si="181"/>
        <v>LKDRM2</v>
      </c>
    </row>
    <row r="668" spans="1:31" ht="18.75" x14ac:dyDescent="0.25">
      <c r="A668" s="1">
        <f t="shared" si="169"/>
        <v>667</v>
      </c>
      <c r="B668" s="1">
        <v>48428</v>
      </c>
      <c r="C668" s="1" t="s">
        <v>273</v>
      </c>
      <c r="D668" s="1" t="s">
        <v>3545</v>
      </c>
      <c r="E668" s="1" t="s">
        <v>2091</v>
      </c>
      <c r="F668" s="12">
        <v>22.497</v>
      </c>
      <c r="G668" s="12">
        <v>21</v>
      </c>
      <c r="H668" s="2">
        <v>24.841000000000001</v>
      </c>
      <c r="I668" s="12">
        <v>32.841000000000001</v>
      </c>
      <c r="J668" s="12">
        <v>64</v>
      </c>
      <c r="K668" s="12">
        <v>63</v>
      </c>
      <c r="L668" s="12">
        <v>50</v>
      </c>
      <c r="M668" s="3">
        <v>23</v>
      </c>
      <c r="N668" s="3">
        <v>0</v>
      </c>
      <c r="O668" s="3">
        <v>19</v>
      </c>
      <c r="P668" s="20">
        <f t="shared" si="165"/>
        <v>68.390879999999996</v>
      </c>
      <c r="Q668" s="20">
        <f t="shared" si="166"/>
        <v>63.84</v>
      </c>
      <c r="R668" s="20">
        <f t="shared" si="170"/>
        <v>98.522999999999996</v>
      </c>
      <c r="S668" s="20">
        <f t="shared" si="173"/>
        <v>166.4</v>
      </c>
      <c r="T668" s="21">
        <f t="shared" si="174"/>
        <v>163.80000000000001</v>
      </c>
      <c r="U668" s="20">
        <f t="shared" si="175"/>
        <v>137.5</v>
      </c>
      <c r="V668" s="20">
        <f t="shared" si="171"/>
        <v>69.92</v>
      </c>
      <c r="W668" s="20"/>
      <c r="X668" s="20">
        <f t="shared" si="172"/>
        <v>57</v>
      </c>
      <c r="Y668" s="23" t="str">
        <f t="shared" si="168"/>
        <v>Bommrajpeth</v>
      </c>
      <c r="Z668" s="23" t="str">
        <f t="shared" si="176"/>
        <v>GIR</v>
      </c>
      <c r="AA668" s="23" t="str">
        <f t="shared" si="177"/>
        <v>RS_GIR</v>
      </c>
      <c r="AB668" s="23" t="str">
        <f t="shared" si="178"/>
        <v>KSR3</v>
      </c>
      <c r="AC668" s="23" t="str">
        <f t="shared" si="179"/>
        <v>RSDHS</v>
      </c>
      <c r="AD668" s="23" t="str">
        <f t="shared" si="180"/>
        <v>LKDRAM4</v>
      </c>
      <c r="AE668" s="23" t="str">
        <f t="shared" si="181"/>
        <v>LKDRM2</v>
      </c>
    </row>
    <row r="669" spans="1:31" ht="18.75" x14ac:dyDescent="0.25">
      <c r="A669" s="1">
        <f t="shared" si="169"/>
        <v>668</v>
      </c>
      <c r="B669" s="1">
        <v>46609</v>
      </c>
      <c r="C669" s="1" t="s">
        <v>883</v>
      </c>
      <c r="D669" s="1" t="s">
        <v>3546</v>
      </c>
      <c r="E669" s="1" t="s">
        <v>1271</v>
      </c>
      <c r="F669" s="12">
        <v>46.063000000000002</v>
      </c>
      <c r="G669" s="12">
        <v>46.201000000000001</v>
      </c>
      <c r="H669" s="2">
        <v>53.765999999999998</v>
      </c>
      <c r="I669" s="12">
        <v>61.765999999999998</v>
      </c>
      <c r="J669" s="12">
        <v>40.563000000000002</v>
      </c>
      <c r="K669" s="12">
        <v>40.039000000000001</v>
      </c>
      <c r="L669" s="12">
        <v>53.537999999999997</v>
      </c>
      <c r="M669" s="3">
        <v>60</v>
      </c>
      <c r="N669" s="3">
        <v>0</v>
      </c>
      <c r="O669" s="3">
        <v>79</v>
      </c>
      <c r="P669" s="20">
        <f t="shared" si="165"/>
        <v>140.03152</v>
      </c>
      <c r="Q669" s="20">
        <f t="shared" si="166"/>
        <v>140.45104000000001</v>
      </c>
      <c r="R669" s="20">
        <f t="shared" si="170"/>
        <v>185.298</v>
      </c>
      <c r="S669" s="20">
        <f t="shared" si="173"/>
        <v>105.46380000000001</v>
      </c>
      <c r="T669" s="21">
        <f t="shared" si="174"/>
        <v>104.10140000000001</v>
      </c>
      <c r="U669" s="20">
        <f t="shared" si="175"/>
        <v>147.2295</v>
      </c>
      <c r="V669" s="20">
        <f t="shared" si="171"/>
        <v>182.4</v>
      </c>
      <c r="W669" s="20"/>
      <c r="X669" s="20">
        <f t="shared" si="172"/>
        <v>237</v>
      </c>
      <c r="Y669" s="23" t="str">
        <f t="shared" si="168"/>
        <v>LKDRAM4</v>
      </c>
      <c r="Z669" s="23" t="str">
        <f t="shared" si="176"/>
        <v>GIR</v>
      </c>
      <c r="AA669" s="23" t="str">
        <f t="shared" si="177"/>
        <v>GIR2</v>
      </c>
      <c r="AB669" s="23" t="str">
        <f t="shared" si="178"/>
        <v>RSDHS</v>
      </c>
      <c r="AC669" s="23" t="str">
        <f t="shared" si="179"/>
        <v>RS_GIR</v>
      </c>
      <c r="AD669" s="23" t="str">
        <f t="shared" si="180"/>
        <v>KSR3</v>
      </c>
      <c r="AE669" s="23" t="str">
        <f t="shared" si="181"/>
        <v>Bommrajpeth</v>
      </c>
    </row>
    <row r="670" spans="1:31" ht="18.75" x14ac:dyDescent="0.25">
      <c r="A670" s="1">
        <f t="shared" si="169"/>
        <v>669</v>
      </c>
      <c r="B670" s="1">
        <v>24363</v>
      </c>
      <c r="C670" s="1" t="s">
        <v>287</v>
      </c>
      <c r="D670" s="1" t="s">
        <v>3547</v>
      </c>
      <c r="E670" s="1" t="s">
        <v>1318</v>
      </c>
      <c r="F670" s="12">
        <v>39.576000000000001</v>
      </c>
      <c r="G670" s="12">
        <v>39.713999999999999</v>
      </c>
      <c r="H670" s="2">
        <v>53.405999999999999</v>
      </c>
      <c r="I670" s="12">
        <v>61.405999999999999</v>
      </c>
      <c r="J670" s="12">
        <v>33</v>
      </c>
      <c r="K670" s="12">
        <v>34</v>
      </c>
      <c r="L670" s="12">
        <v>52</v>
      </c>
      <c r="M670" s="3">
        <v>32</v>
      </c>
      <c r="N670" s="3">
        <v>35</v>
      </c>
      <c r="O670" s="3">
        <v>36</v>
      </c>
      <c r="P670" s="20">
        <f t="shared" si="165"/>
        <v>120.31104000000001</v>
      </c>
      <c r="Q670" s="20">
        <f t="shared" si="166"/>
        <v>120.73056</v>
      </c>
      <c r="R670" s="20">
        <f t="shared" si="170"/>
        <v>184.21799999999999</v>
      </c>
      <c r="S670" s="20">
        <f t="shared" si="173"/>
        <v>85.8</v>
      </c>
      <c r="T670" s="21">
        <f t="shared" si="174"/>
        <v>88.4</v>
      </c>
      <c r="U670" s="20">
        <f t="shared" si="175"/>
        <v>143</v>
      </c>
      <c r="V670" s="20">
        <f t="shared" si="171"/>
        <v>97.28</v>
      </c>
      <c r="W670" s="20">
        <f t="shared" si="167"/>
        <v>91</v>
      </c>
      <c r="X670" s="20">
        <f t="shared" si="172"/>
        <v>108</v>
      </c>
      <c r="Y670" s="23" t="str">
        <f t="shared" si="168"/>
        <v>LKDRM2</v>
      </c>
      <c r="Z670" s="23" t="str">
        <f t="shared" si="176"/>
        <v>RS_GIR</v>
      </c>
      <c r="AA670" s="23" t="str">
        <f t="shared" si="177"/>
        <v>Bommrajpeth</v>
      </c>
      <c r="AB670" s="23" t="str">
        <f t="shared" si="178"/>
        <v>GIR</v>
      </c>
      <c r="AC670" s="23" t="str">
        <f t="shared" si="179"/>
        <v>GIR2</v>
      </c>
      <c r="AD670" s="23" t="str">
        <f t="shared" si="180"/>
        <v>RSDHS</v>
      </c>
      <c r="AE670" s="23" t="str">
        <f t="shared" si="181"/>
        <v>KSR3</v>
      </c>
    </row>
    <row r="671" spans="1:31" ht="18.75" x14ac:dyDescent="0.25">
      <c r="A671" s="1">
        <f t="shared" si="169"/>
        <v>670</v>
      </c>
      <c r="B671" s="1">
        <v>48438</v>
      </c>
      <c r="C671" s="1" t="s">
        <v>178</v>
      </c>
      <c r="D671" s="1" t="s">
        <v>3545</v>
      </c>
      <c r="E671" s="1" t="s">
        <v>1491</v>
      </c>
      <c r="F671" s="12">
        <v>30.620999999999999</v>
      </c>
      <c r="G671" s="12">
        <v>30</v>
      </c>
      <c r="H671" s="2">
        <v>22.692</v>
      </c>
      <c r="I671" s="12">
        <v>30.692</v>
      </c>
      <c r="J671" s="12">
        <v>65</v>
      </c>
      <c r="K671" s="12">
        <v>64</v>
      </c>
      <c r="L671" s="12">
        <v>51</v>
      </c>
      <c r="M671" s="3">
        <v>28</v>
      </c>
      <c r="N671" s="3">
        <v>45</v>
      </c>
      <c r="O671" s="2">
        <v>17</v>
      </c>
      <c r="P671" s="20">
        <f t="shared" si="165"/>
        <v>93.08784</v>
      </c>
      <c r="Q671" s="20">
        <f t="shared" si="166"/>
        <v>91.2</v>
      </c>
      <c r="R671" s="20">
        <f t="shared" si="170"/>
        <v>92.075999999999993</v>
      </c>
      <c r="S671" s="20">
        <f t="shared" si="173"/>
        <v>169</v>
      </c>
      <c r="T671" s="21">
        <f t="shared" si="174"/>
        <v>166.4</v>
      </c>
      <c r="U671" s="20">
        <f t="shared" si="175"/>
        <v>140.25</v>
      </c>
      <c r="V671" s="20">
        <f t="shared" si="171"/>
        <v>85.12</v>
      </c>
      <c r="W671" s="20">
        <f t="shared" si="167"/>
        <v>117</v>
      </c>
      <c r="X671" s="20">
        <f t="shared" si="172"/>
        <v>51</v>
      </c>
      <c r="Y671" s="23" t="str">
        <f t="shared" si="168"/>
        <v>Bommrajpeth</v>
      </c>
      <c r="Z671" s="23" t="str">
        <f t="shared" si="176"/>
        <v>KSR3</v>
      </c>
      <c r="AA671" s="23" t="str">
        <f t="shared" si="177"/>
        <v>GIR</v>
      </c>
      <c r="AB671" s="23" t="str">
        <f t="shared" si="178"/>
        <v>Solakpalli</v>
      </c>
      <c r="AC671" s="23" t="str">
        <f t="shared" si="179"/>
        <v>RSDHS</v>
      </c>
      <c r="AD671" s="23" t="str">
        <f t="shared" si="180"/>
        <v>LKDRAM4</v>
      </c>
      <c r="AE671" s="23" t="str">
        <f t="shared" si="181"/>
        <v>LKDRM2</v>
      </c>
    </row>
    <row r="672" spans="1:31" ht="18.75" x14ac:dyDescent="0.25">
      <c r="A672" s="1">
        <f t="shared" si="169"/>
        <v>671</v>
      </c>
      <c r="B672" s="1">
        <v>47916</v>
      </c>
      <c r="C672" s="1" t="s">
        <v>2036</v>
      </c>
      <c r="D672" s="1" t="s">
        <v>3548</v>
      </c>
      <c r="E672" s="1" t="s">
        <v>2791</v>
      </c>
      <c r="F672" s="12">
        <v>26</v>
      </c>
      <c r="G672" s="12">
        <v>25</v>
      </c>
      <c r="H672" s="2">
        <v>24.164999999999999</v>
      </c>
      <c r="I672" s="12">
        <v>32.164999999999999</v>
      </c>
      <c r="J672" s="12">
        <v>67</v>
      </c>
      <c r="K672" s="12">
        <v>66</v>
      </c>
      <c r="L672" s="12">
        <v>32</v>
      </c>
      <c r="M672" s="3">
        <v>26</v>
      </c>
      <c r="N672" s="3">
        <v>39</v>
      </c>
      <c r="O672" s="2">
        <v>13</v>
      </c>
      <c r="P672" s="20">
        <f t="shared" si="165"/>
        <v>79.040000000000006</v>
      </c>
      <c r="Q672" s="20">
        <f t="shared" si="166"/>
        <v>76</v>
      </c>
      <c r="R672" s="20">
        <f t="shared" si="170"/>
        <v>96.495000000000005</v>
      </c>
      <c r="S672" s="20">
        <f t="shared" si="173"/>
        <v>174.20000000000002</v>
      </c>
      <c r="T672" s="21">
        <f t="shared" si="174"/>
        <v>171.6</v>
      </c>
      <c r="U672" s="20">
        <f t="shared" si="175"/>
        <v>88</v>
      </c>
      <c r="V672" s="20">
        <f t="shared" si="171"/>
        <v>79.040000000000006</v>
      </c>
      <c r="W672" s="20">
        <f t="shared" si="167"/>
        <v>101.4</v>
      </c>
      <c r="X672" s="20">
        <f t="shared" si="172"/>
        <v>39</v>
      </c>
      <c r="Y672" s="23" t="str">
        <f t="shared" si="168"/>
        <v>Bommrajpeth</v>
      </c>
      <c r="Z672" s="23" t="str">
        <f t="shared" si="176"/>
        <v>GIR</v>
      </c>
      <c r="AA672" s="23" t="str">
        <f t="shared" si="177"/>
        <v>RSDHS</v>
      </c>
      <c r="AB672" s="23" t="str">
        <f t="shared" si="178"/>
        <v>KSR3</v>
      </c>
      <c r="AC672" s="23" t="str">
        <f t="shared" si="179"/>
        <v>Solakpalli</v>
      </c>
      <c r="AD672" s="23" t="str">
        <f t="shared" si="180"/>
        <v>LKDRAM4</v>
      </c>
      <c r="AE672" s="23" t="str">
        <f t="shared" si="181"/>
        <v>LKDRM2</v>
      </c>
    </row>
    <row r="673" spans="1:31" ht="18.75" x14ac:dyDescent="0.25">
      <c r="A673" s="1">
        <f t="shared" si="169"/>
        <v>672</v>
      </c>
      <c r="B673" s="1">
        <v>49519</v>
      </c>
      <c r="C673" s="1" t="s">
        <v>597</v>
      </c>
      <c r="D673" s="1" t="s">
        <v>3549</v>
      </c>
      <c r="E673" s="1" t="s">
        <v>1500</v>
      </c>
      <c r="F673" s="12">
        <v>28</v>
      </c>
      <c r="G673" s="12">
        <v>27</v>
      </c>
      <c r="H673" s="2">
        <v>21.818999999999999</v>
      </c>
      <c r="I673" s="12">
        <v>29.818999999999999</v>
      </c>
      <c r="J673" s="12">
        <v>69</v>
      </c>
      <c r="K673" s="12">
        <v>68</v>
      </c>
      <c r="L673" s="12">
        <v>30.292999999999999</v>
      </c>
      <c r="M673" s="3">
        <v>28</v>
      </c>
      <c r="N673" s="3">
        <v>41</v>
      </c>
      <c r="O673" s="2">
        <v>17</v>
      </c>
      <c r="P673" s="20">
        <f t="shared" si="165"/>
        <v>85.12</v>
      </c>
      <c r="Q673" s="20">
        <f t="shared" si="166"/>
        <v>82.08</v>
      </c>
      <c r="R673" s="20">
        <f t="shared" si="170"/>
        <v>89.456999999999994</v>
      </c>
      <c r="S673" s="20">
        <f t="shared" si="173"/>
        <v>179.4</v>
      </c>
      <c r="T673" s="21">
        <f t="shared" si="174"/>
        <v>176.8</v>
      </c>
      <c r="U673" s="20">
        <f t="shared" si="175"/>
        <v>83.305750000000003</v>
      </c>
      <c r="V673" s="20">
        <f t="shared" si="171"/>
        <v>85.12</v>
      </c>
      <c r="W673" s="20">
        <f t="shared" si="167"/>
        <v>106.60000000000001</v>
      </c>
      <c r="X673" s="20">
        <f t="shared" si="172"/>
        <v>51</v>
      </c>
      <c r="Y673" s="23" t="str">
        <f t="shared" si="168"/>
        <v>Bommrajpeth</v>
      </c>
      <c r="Z673" s="23" t="str">
        <f t="shared" si="176"/>
        <v>GIR</v>
      </c>
      <c r="AA673" s="23" t="str">
        <f t="shared" si="177"/>
        <v>GIR</v>
      </c>
      <c r="AB673" s="23" t="str">
        <f t="shared" si="178"/>
        <v>KSR3</v>
      </c>
      <c r="AC673" s="23" t="str">
        <f t="shared" si="179"/>
        <v>Solakpalli</v>
      </c>
      <c r="AD673" s="23" t="str">
        <f t="shared" si="180"/>
        <v>LKDRAM4</v>
      </c>
      <c r="AE673" s="23" t="str">
        <f t="shared" si="181"/>
        <v>LKDRM2</v>
      </c>
    </row>
    <row r="674" spans="1:31" ht="18.75" x14ac:dyDescent="0.25">
      <c r="A674" s="1">
        <f t="shared" si="169"/>
        <v>673</v>
      </c>
      <c r="B674" s="1">
        <v>47540</v>
      </c>
      <c r="C674" s="1" t="s">
        <v>1974</v>
      </c>
      <c r="D674" s="1" t="s">
        <v>3550</v>
      </c>
      <c r="E674" s="1" t="s">
        <v>1440</v>
      </c>
      <c r="F674" s="12">
        <v>57</v>
      </c>
      <c r="G674" s="12">
        <v>56</v>
      </c>
      <c r="H674" s="2">
        <v>25.697000000000003</v>
      </c>
      <c r="I674" s="12">
        <v>33.697000000000003</v>
      </c>
      <c r="J674" s="12">
        <v>81</v>
      </c>
      <c r="K674" s="12">
        <v>80</v>
      </c>
      <c r="L674" s="12">
        <v>22.478000000000002</v>
      </c>
      <c r="M674" s="3">
        <v>52</v>
      </c>
      <c r="N674" s="3">
        <v>41</v>
      </c>
      <c r="O674" s="2">
        <v>29</v>
      </c>
      <c r="P674" s="20">
        <f t="shared" si="165"/>
        <v>173.28</v>
      </c>
      <c r="Q674" s="20">
        <f t="shared" si="166"/>
        <v>170.24</v>
      </c>
      <c r="R674" s="20">
        <f t="shared" si="170"/>
        <v>101.09100000000001</v>
      </c>
      <c r="S674" s="20">
        <f t="shared" si="173"/>
        <v>210.6</v>
      </c>
      <c r="T674" s="21">
        <f t="shared" si="174"/>
        <v>208</v>
      </c>
      <c r="U674" s="20">
        <f t="shared" si="175"/>
        <v>61.814500000000002</v>
      </c>
      <c r="V674" s="20">
        <f t="shared" si="171"/>
        <v>158.08000000000001</v>
      </c>
      <c r="W674" s="20">
        <f t="shared" si="167"/>
        <v>106.60000000000001</v>
      </c>
      <c r="X674" s="20">
        <f t="shared" si="172"/>
        <v>87</v>
      </c>
      <c r="Y674" s="23" t="str">
        <f t="shared" si="168"/>
        <v>RSDHS</v>
      </c>
      <c r="Z674" s="23" t="str">
        <f t="shared" si="176"/>
        <v>Solakpalli</v>
      </c>
      <c r="AA674" s="23" t="str">
        <f t="shared" si="177"/>
        <v>RS_GIR</v>
      </c>
      <c r="AB674" s="23" t="str">
        <f t="shared" si="178"/>
        <v>GIR2</v>
      </c>
      <c r="AC674" s="23" t="str">
        <f t="shared" si="179"/>
        <v>GIR</v>
      </c>
      <c r="AD674" s="23" t="str">
        <f t="shared" si="180"/>
        <v>LKDRAM4</v>
      </c>
      <c r="AE674" s="23" t="str">
        <f t="shared" si="181"/>
        <v>LKDRM2</v>
      </c>
    </row>
    <row r="675" spans="1:31" ht="18.75" x14ac:dyDescent="0.25">
      <c r="A675" s="1">
        <f t="shared" si="169"/>
        <v>674</v>
      </c>
      <c r="B675" s="1">
        <v>50795</v>
      </c>
      <c r="C675" s="1" t="s">
        <v>925</v>
      </c>
      <c r="D675" s="1" t="s">
        <v>3551</v>
      </c>
      <c r="E675" s="1" t="s">
        <v>1472</v>
      </c>
      <c r="F675" s="12">
        <v>67</v>
      </c>
      <c r="G675" s="12">
        <v>66</v>
      </c>
      <c r="H675" s="3">
        <v>0</v>
      </c>
      <c r="I675" s="12">
        <v>96</v>
      </c>
      <c r="J675" s="12">
        <v>47.286000000000001</v>
      </c>
      <c r="K675" s="12">
        <v>46.762</v>
      </c>
      <c r="L675" s="12">
        <v>48</v>
      </c>
      <c r="M675" s="3">
        <v>66</v>
      </c>
      <c r="N675" s="3">
        <v>43</v>
      </c>
      <c r="O675" s="3">
        <v>36</v>
      </c>
      <c r="P675" s="20">
        <f t="shared" si="165"/>
        <v>203.68</v>
      </c>
      <c r="Q675" s="20">
        <f t="shared" si="166"/>
        <v>200.64000000000001</v>
      </c>
      <c r="R675" s="20">
        <f t="shared" si="170"/>
        <v>288</v>
      </c>
      <c r="S675" s="20">
        <f t="shared" ref="S675:S706" si="182">J675*2.6</f>
        <v>122.9436</v>
      </c>
      <c r="T675" s="21">
        <f t="shared" ref="T675:T706" si="183">K675*2.6</f>
        <v>121.58120000000001</v>
      </c>
      <c r="U675" s="20">
        <f t="shared" si="175"/>
        <v>132</v>
      </c>
      <c r="V675" s="20">
        <f t="shared" si="171"/>
        <v>200.64000000000001</v>
      </c>
      <c r="W675" s="20">
        <f t="shared" si="167"/>
        <v>111.8</v>
      </c>
      <c r="X675" s="20">
        <f t="shared" si="172"/>
        <v>108</v>
      </c>
      <c r="Y675" s="23" t="str">
        <f t="shared" si="168"/>
        <v>Bommrajpeth</v>
      </c>
      <c r="Z675" s="23" t="str">
        <f t="shared" si="176"/>
        <v>LKDRM2</v>
      </c>
      <c r="AA675" s="23" t="str">
        <f t="shared" si="177"/>
        <v>RSDHS</v>
      </c>
      <c r="AB675" s="23" t="str">
        <f t="shared" si="178"/>
        <v>GIR2</v>
      </c>
      <c r="AC675" s="23" t="str">
        <f t="shared" si="179"/>
        <v>GIR2</v>
      </c>
      <c r="AD675" s="23" t="str">
        <f t="shared" si="180"/>
        <v>GIR</v>
      </c>
      <c r="AE675" s="23" t="str">
        <f t="shared" si="181"/>
        <v>KSR3</v>
      </c>
    </row>
    <row r="676" spans="1:31" ht="18.75" x14ac:dyDescent="0.25">
      <c r="A676" s="1">
        <f t="shared" si="169"/>
        <v>675</v>
      </c>
      <c r="B676" s="1">
        <v>48434</v>
      </c>
      <c r="C676" s="1" t="s">
        <v>783</v>
      </c>
      <c r="D676" s="1" t="s">
        <v>3545</v>
      </c>
      <c r="E676" s="1" t="s">
        <v>1491</v>
      </c>
      <c r="F676" s="12">
        <v>27.187000000000001</v>
      </c>
      <c r="G676" s="12">
        <v>26</v>
      </c>
      <c r="H676" s="2">
        <v>26.061999999999998</v>
      </c>
      <c r="I676" s="12">
        <v>34.061999999999998</v>
      </c>
      <c r="J676" s="12">
        <v>62</v>
      </c>
      <c r="K676" s="12">
        <v>61</v>
      </c>
      <c r="L676" s="12">
        <v>54</v>
      </c>
      <c r="M676" s="3">
        <v>29</v>
      </c>
      <c r="N676" s="3">
        <v>44</v>
      </c>
      <c r="O676" s="2">
        <v>17</v>
      </c>
      <c r="P676" s="20">
        <f t="shared" si="165"/>
        <v>82.648480000000006</v>
      </c>
      <c r="Q676" s="20">
        <f t="shared" si="166"/>
        <v>79.040000000000006</v>
      </c>
      <c r="R676" s="20">
        <f t="shared" si="170"/>
        <v>102.18599999999999</v>
      </c>
      <c r="S676" s="20">
        <f t="shared" si="182"/>
        <v>161.20000000000002</v>
      </c>
      <c r="T676" s="21">
        <f t="shared" si="183"/>
        <v>158.6</v>
      </c>
      <c r="U676" s="20">
        <f t="shared" si="175"/>
        <v>148.5</v>
      </c>
      <c r="V676" s="20">
        <f t="shared" si="171"/>
        <v>88.16</v>
      </c>
      <c r="W676" s="20">
        <f t="shared" si="167"/>
        <v>114.4</v>
      </c>
      <c r="X676" s="20">
        <f t="shared" si="172"/>
        <v>51</v>
      </c>
      <c r="Y676" s="23" t="str">
        <f t="shared" si="168"/>
        <v>Bommrajpeth</v>
      </c>
      <c r="Z676" s="23" t="str">
        <f t="shared" si="176"/>
        <v>RS_GIR</v>
      </c>
      <c r="AA676" s="23" t="str">
        <f t="shared" si="177"/>
        <v>KSR3</v>
      </c>
      <c r="AB676" s="23" t="str">
        <f t="shared" si="178"/>
        <v>Solakpalli</v>
      </c>
      <c r="AC676" s="23" t="str">
        <f t="shared" si="179"/>
        <v>RSDHS</v>
      </c>
      <c r="AD676" s="23" t="str">
        <f t="shared" si="180"/>
        <v>LKDRAM4</v>
      </c>
      <c r="AE676" s="23" t="str">
        <f t="shared" si="181"/>
        <v>LKDRM2</v>
      </c>
    </row>
    <row r="677" spans="1:31" ht="18.75" x14ac:dyDescent="0.25">
      <c r="A677" s="1">
        <f t="shared" si="169"/>
        <v>676</v>
      </c>
      <c r="B677" s="1">
        <v>48909</v>
      </c>
      <c r="C677" s="1" t="s">
        <v>765</v>
      </c>
      <c r="D677" s="1" t="s">
        <v>3552</v>
      </c>
      <c r="E677" s="1" t="s">
        <v>2803</v>
      </c>
      <c r="F677" s="12">
        <v>42.76</v>
      </c>
      <c r="G677" s="12">
        <v>42</v>
      </c>
      <c r="H677" s="2">
        <v>37.847999999999999</v>
      </c>
      <c r="I677" s="12">
        <v>45.847999999999999</v>
      </c>
      <c r="J677" s="12">
        <v>54</v>
      </c>
      <c r="K677" s="12">
        <v>53</v>
      </c>
      <c r="L677" s="12">
        <v>38.749000000000002</v>
      </c>
      <c r="M677" s="3">
        <v>36</v>
      </c>
      <c r="N677" s="3">
        <v>45</v>
      </c>
      <c r="O677" s="3">
        <v>40</v>
      </c>
      <c r="P677" s="20">
        <f t="shared" si="165"/>
        <v>129.99039999999999</v>
      </c>
      <c r="Q677" s="20">
        <f t="shared" si="166"/>
        <v>127.68</v>
      </c>
      <c r="R677" s="20">
        <f t="shared" si="170"/>
        <v>137.54399999999998</v>
      </c>
      <c r="S677" s="20">
        <f t="shared" si="182"/>
        <v>140.4</v>
      </c>
      <c r="T677" s="21">
        <f t="shared" si="183"/>
        <v>137.80000000000001</v>
      </c>
      <c r="U677" s="20">
        <f t="shared" si="175"/>
        <v>106.55975000000001</v>
      </c>
      <c r="V677" s="20">
        <f t="shared" si="171"/>
        <v>109.44</v>
      </c>
      <c r="W677" s="20">
        <f t="shared" si="167"/>
        <v>117</v>
      </c>
      <c r="X677" s="20">
        <f t="shared" si="172"/>
        <v>120</v>
      </c>
      <c r="Y677" s="23" t="str">
        <f t="shared" si="168"/>
        <v>RSDHS</v>
      </c>
      <c r="Z677" s="23" t="str">
        <f t="shared" si="176"/>
        <v>Bommrajpeth</v>
      </c>
      <c r="AA677" s="23" t="str">
        <f t="shared" si="177"/>
        <v>GIR2</v>
      </c>
      <c r="AB677" s="23" t="str">
        <f t="shared" si="178"/>
        <v>GIR</v>
      </c>
      <c r="AC677" s="23" t="str">
        <f t="shared" si="179"/>
        <v>KSR3</v>
      </c>
      <c r="AD677" s="23" t="str">
        <f t="shared" si="180"/>
        <v>LKDRAM4</v>
      </c>
      <c r="AE677" s="23" t="str">
        <f t="shared" si="181"/>
        <v>LKDRM2</v>
      </c>
    </row>
    <row r="678" spans="1:31" ht="18.75" x14ac:dyDescent="0.25">
      <c r="A678" s="1">
        <f t="shared" si="169"/>
        <v>677</v>
      </c>
      <c r="B678" s="1">
        <v>47944</v>
      </c>
      <c r="C678" s="1" t="s">
        <v>2038</v>
      </c>
      <c r="D678" s="1" t="s">
        <v>3553</v>
      </c>
      <c r="E678" s="1" t="s">
        <v>1607</v>
      </c>
      <c r="F678" s="12">
        <v>47</v>
      </c>
      <c r="G678" s="12">
        <v>46</v>
      </c>
      <c r="H678" s="2">
        <v>23.123999999999999</v>
      </c>
      <c r="I678" s="12">
        <v>31.123999999999999</v>
      </c>
      <c r="J678" s="12">
        <v>67</v>
      </c>
      <c r="K678" s="12">
        <v>66</v>
      </c>
      <c r="L678" s="12">
        <v>22.152000000000001</v>
      </c>
      <c r="M678" s="3">
        <v>50</v>
      </c>
      <c r="N678" s="3">
        <v>67</v>
      </c>
      <c r="O678" s="3">
        <v>31</v>
      </c>
      <c r="P678" s="20">
        <f t="shared" si="165"/>
        <v>142.88</v>
      </c>
      <c r="Q678" s="20">
        <f t="shared" si="166"/>
        <v>139.84</v>
      </c>
      <c r="R678" s="20">
        <f t="shared" si="170"/>
        <v>93.372</v>
      </c>
      <c r="S678" s="20">
        <f t="shared" si="182"/>
        <v>174.20000000000002</v>
      </c>
      <c r="T678" s="21">
        <f t="shared" si="183"/>
        <v>171.6</v>
      </c>
      <c r="U678" s="20">
        <f t="shared" si="175"/>
        <v>60.918000000000006</v>
      </c>
      <c r="V678" s="20">
        <f t="shared" si="171"/>
        <v>152</v>
      </c>
      <c r="W678" s="20">
        <f t="shared" si="167"/>
        <v>174.20000000000002</v>
      </c>
      <c r="X678" s="20">
        <f t="shared" si="172"/>
        <v>93</v>
      </c>
      <c r="Y678" s="23" t="str">
        <f t="shared" si="168"/>
        <v>RSDHS</v>
      </c>
      <c r="Z678" s="23" t="str">
        <f t="shared" si="176"/>
        <v>GIR2</v>
      </c>
      <c r="AA678" s="23" t="str">
        <f t="shared" si="177"/>
        <v>GIR</v>
      </c>
      <c r="AB678" s="23" t="str">
        <f t="shared" si="178"/>
        <v>RS_GIR</v>
      </c>
      <c r="AC678" s="23" t="str">
        <f t="shared" si="179"/>
        <v>LKDRAM4</v>
      </c>
      <c r="AD678" s="23" t="str">
        <f t="shared" si="180"/>
        <v>LKDRM2</v>
      </c>
      <c r="AE678" s="23" t="str">
        <f t="shared" si="181"/>
        <v>LKDRM2</v>
      </c>
    </row>
    <row r="679" spans="1:31" ht="18.75" x14ac:dyDescent="0.25">
      <c r="A679" s="1">
        <f t="shared" si="169"/>
        <v>678</v>
      </c>
      <c r="B679" s="1">
        <v>50328</v>
      </c>
      <c r="C679" s="1" t="s">
        <v>2333</v>
      </c>
      <c r="D679" s="1" t="s">
        <v>3554</v>
      </c>
      <c r="E679" s="1" t="s">
        <v>2765</v>
      </c>
      <c r="F679" s="12">
        <v>48.552999999999997</v>
      </c>
      <c r="G679" s="12">
        <v>48</v>
      </c>
      <c r="H679" s="3">
        <v>0</v>
      </c>
      <c r="I679" s="12">
        <v>56</v>
      </c>
      <c r="J679" s="12">
        <v>42.235999999999997</v>
      </c>
      <c r="K679" s="12">
        <v>41.712000000000003</v>
      </c>
      <c r="L679" s="12">
        <v>52</v>
      </c>
      <c r="M679" s="3">
        <v>47</v>
      </c>
      <c r="N679" s="3">
        <v>46</v>
      </c>
      <c r="O679" s="3">
        <v>41</v>
      </c>
      <c r="P679" s="20">
        <f t="shared" si="165"/>
        <v>147.60111999999998</v>
      </c>
      <c r="Q679" s="20">
        <f t="shared" si="166"/>
        <v>145.92000000000002</v>
      </c>
      <c r="R679" s="20">
        <f t="shared" si="170"/>
        <v>168</v>
      </c>
      <c r="S679" s="20">
        <f t="shared" si="182"/>
        <v>109.81359999999999</v>
      </c>
      <c r="T679" s="21">
        <f t="shared" si="183"/>
        <v>108.45120000000001</v>
      </c>
      <c r="U679" s="20">
        <f t="shared" si="175"/>
        <v>143</v>
      </c>
      <c r="V679" s="20">
        <f t="shared" si="171"/>
        <v>142.88</v>
      </c>
      <c r="W679" s="20">
        <f t="shared" si="167"/>
        <v>119.60000000000001</v>
      </c>
      <c r="X679" s="20">
        <f t="shared" si="172"/>
        <v>123</v>
      </c>
      <c r="Y679" s="23" t="str">
        <f t="shared" si="168"/>
        <v>LKDRAM4</v>
      </c>
      <c r="Z679" s="23" t="str">
        <f t="shared" si="176"/>
        <v>Bommrajpeth</v>
      </c>
      <c r="AA679" s="23" t="str">
        <f t="shared" si="177"/>
        <v>RS_GIR</v>
      </c>
      <c r="AB679" s="23" t="str">
        <f t="shared" si="178"/>
        <v>RSDHS</v>
      </c>
      <c r="AC679" s="23" t="str">
        <f t="shared" si="179"/>
        <v>GIR2</v>
      </c>
      <c r="AD679" s="23" t="str">
        <f t="shared" si="180"/>
        <v>GIR</v>
      </c>
      <c r="AE679" s="23" t="str">
        <f t="shared" si="181"/>
        <v>KSR3</v>
      </c>
    </row>
    <row r="680" spans="1:31" ht="18.75" x14ac:dyDescent="0.25">
      <c r="A680" s="1">
        <f t="shared" si="169"/>
        <v>679</v>
      </c>
      <c r="B680" s="1">
        <v>49784</v>
      </c>
      <c r="C680" s="1" t="s">
        <v>2241</v>
      </c>
      <c r="D680" s="1" t="s">
        <v>3555</v>
      </c>
      <c r="E680" s="1" t="s">
        <v>1557</v>
      </c>
      <c r="F680" s="12">
        <v>36</v>
      </c>
      <c r="G680" s="12">
        <v>35</v>
      </c>
      <c r="H680" s="2">
        <v>20.655000000000001</v>
      </c>
      <c r="I680" s="12">
        <v>28.655000000000001</v>
      </c>
      <c r="J680" s="12">
        <v>57</v>
      </c>
      <c r="K680" s="12">
        <v>56</v>
      </c>
      <c r="L680" s="12">
        <v>17.434999999999999</v>
      </c>
      <c r="M680" s="3">
        <v>41</v>
      </c>
      <c r="N680" s="3">
        <v>56</v>
      </c>
      <c r="O680" s="3">
        <v>21</v>
      </c>
      <c r="P680" s="20">
        <f t="shared" si="165"/>
        <v>109.44</v>
      </c>
      <c r="Q680" s="20">
        <f t="shared" si="166"/>
        <v>106.4</v>
      </c>
      <c r="R680" s="20">
        <f t="shared" si="170"/>
        <v>85.965000000000003</v>
      </c>
      <c r="S680" s="20">
        <f t="shared" si="182"/>
        <v>148.20000000000002</v>
      </c>
      <c r="T680" s="21">
        <f t="shared" si="183"/>
        <v>145.6</v>
      </c>
      <c r="U680" s="20">
        <f t="shared" si="175"/>
        <v>47.946249999999999</v>
      </c>
      <c r="V680" s="20">
        <f t="shared" si="171"/>
        <v>124.64</v>
      </c>
      <c r="W680" s="20">
        <f t="shared" si="167"/>
        <v>145.6</v>
      </c>
      <c r="X680" s="20">
        <f t="shared" si="172"/>
        <v>63</v>
      </c>
      <c r="Y680" s="23" t="str">
        <f t="shared" si="168"/>
        <v>RSDHS</v>
      </c>
      <c r="Z680" s="23" t="str">
        <f t="shared" si="176"/>
        <v>GIR2</v>
      </c>
      <c r="AA680" s="23" t="str">
        <f t="shared" si="177"/>
        <v>GIR</v>
      </c>
      <c r="AB680" s="23" t="str">
        <f t="shared" si="178"/>
        <v>RS_GIR</v>
      </c>
      <c r="AC680" s="23" t="str">
        <f t="shared" si="179"/>
        <v>LKDRAM4</v>
      </c>
      <c r="AD680" s="23" t="str">
        <f t="shared" si="180"/>
        <v>LKDRAM4</v>
      </c>
      <c r="AE680" s="23" t="str">
        <f t="shared" si="181"/>
        <v>LKDRM2</v>
      </c>
    </row>
    <row r="681" spans="1:31" ht="18.75" x14ac:dyDescent="0.25">
      <c r="A681" s="1">
        <f t="shared" si="169"/>
        <v>680</v>
      </c>
      <c r="B681" s="1">
        <v>48501</v>
      </c>
      <c r="C681" s="1" t="s">
        <v>2102</v>
      </c>
      <c r="D681" s="1" t="s">
        <v>3540</v>
      </c>
      <c r="E681" s="1" t="s">
        <v>1403</v>
      </c>
      <c r="F681" s="12">
        <v>0</v>
      </c>
      <c r="G681" s="12">
        <v>0</v>
      </c>
      <c r="H681" s="2">
        <v>28.267000000000003</v>
      </c>
      <c r="I681" s="12">
        <v>36.267000000000003</v>
      </c>
      <c r="J681" s="12">
        <v>60</v>
      </c>
      <c r="K681" s="12">
        <v>59</v>
      </c>
      <c r="L681" s="12">
        <v>18.716000000000001</v>
      </c>
      <c r="M681" s="3">
        <v>43</v>
      </c>
      <c r="N681" s="3">
        <v>0</v>
      </c>
      <c r="O681" s="2">
        <v>31</v>
      </c>
      <c r="P681" s="20"/>
      <c r="Q681" s="20"/>
      <c r="R681" s="20">
        <f t="shared" si="170"/>
        <v>108.80100000000002</v>
      </c>
      <c r="S681" s="20">
        <f t="shared" si="182"/>
        <v>156</v>
      </c>
      <c r="T681" s="21">
        <f t="shared" si="183"/>
        <v>153.4</v>
      </c>
      <c r="U681" s="20">
        <f t="shared" si="175"/>
        <v>51.469000000000001</v>
      </c>
      <c r="V681" s="20">
        <f t="shared" si="171"/>
        <v>130.72</v>
      </c>
      <c r="W681" s="20"/>
      <c r="X681" s="20">
        <f t="shared" si="172"/>
        <v>93</v>
      </c>
      <c r="Y681" s="23" t="str">
        <f t="shared" si="168"/>
        <v>RSDHS</v>
      </c>
      <c r="Z681" s="23" t="str">
        <f>INDEX($P$1:$X$1,MATCH(LARGE(P681:X681,3),P681:X681,0))</f>
        <v>RS_GIR</v>
      </c>
      <c r="AA681" s="23" t="str">
        <f>INDEX($P$1:$X$1,MATCH(LARGE(P681:X681,2),P681:X681,0))</f>
        <v>LKDRAM4</v>
      </c>
      <c r="AB681" s="23" t="str">
        <f>INDEX($P$1:$X$1,MATCH(MAX(P681:X681),P681:X681,0))</f>
        <v>LKDRM2</v>
      </c>
      <c r="AC681"/>
    </row>
    <row r="682" spans="1:31" ht="18.75" x14ac:dyDescent="0.25">
      <c r="A682" s="1">
        <f t="shared" si="169"/>
        <v>681</v>
      </c>
      <c r="B682" s="1">
        <v>52592</v>
      </c>
      <c r="C682" s="1" t="s">
        <v>86</v>
      </c>
      <c r="D682" s="1" t="s">
        <v>3556</v>
      </c>
      <c r="E682" s="1" t="s">
        <v>2847</v>
      </c>
      <c r="F682" s="12">
        <v>35.380000000000003</v>
      </c>
      <c r="G682" s="12">
        <v>34</v>
      </c>
      <c r="H682" s="3">
        <v>0</v>
      </c>
      <c r="I682" s="12">
        <v>0</v>
      </c>
      <c r="J682" s="12">
        <v>22.085000000000001</v>
      </c>
      <c r="K682" s="12">
        <v>21.789000000000001</v>
      </c>
      <c r="L682" s="12">
        <v>0</v>
      </c>
      <c r="M682" s="3">
        <v>30</v>
      </c>
      <c r="N682" s="3">
        <v>20</v>
      </c>
      <c r="O682" s="3">
        <v>39</v>
      </c>
      <c r="P682" s="20">
        <f t="shared" si="165"/>
        <v>107.55520000000001</v>
      </c>
      <c r="Q682" s="20">
        <f t="shared" si="166"/>
        <v>103.36</v>
      </c>
      <c r="R682" s="20"/>
      <c r="S682" s="20">
        <f t="shared" si="182"/>
        <v>57.421000000000006</v>
      </c>
      <c r="T682" s="21">
        <f t="shared" si="183"/>
        <v>56.651400000000002</v>
      </c>
      <c r="U682" s="20"/>
      <c r="V682" s="20">
        <f t="shared" si="171"/>
        <v>91.2</v>
      </c>
      <c r="W682" s="20">
        <f t="shared" si="167"/>
        <v>52</v>
      </c>
      <c r="X682" s="20">
        <f t="shared" si="172"/>
        <v>117</v>
      </c>
      <c r="Y682" s="23" t="str">
        <f t="shared" si="168"/>
        <v>Solakpalli</v>
      </c>
      <c r="Z682" s="23" t="str">
        <f>INDEX($P$1:$X$1,MATCH(LARGE(P682:X682,5),P682:X682,0))</f>
        <v>LKDRM2</v>
      </c>
      <c r="AA682" s="23" t="str">
        <f>INDEX($P$1:$X$1,MATCH(LARGE(P682:X682,4),P682:X682,0))</f>
        <v>RS_GIR</v>
      </c>
      <c r="AB682" s="23" t="str">
        <f>INDEX($P$1:$X$1,MATCH(LARGE(P682:X682,3),P682:X682,0))</f>
        <v>GIR2</v>
      </c>
      <c r="AC682" s="23" t="str">
        <f>INDEX($P$1:$X$1,MATCH(LARGE(P682:X682,2),P682:X682,0))</f>
        <v>GIR</v>
      </c>
      <c r="AD682" s="23" t="str">
        <f>INDEX($P$1:$X$1,MATCH(MAX(P682:X682),P682:X682,0))</f>
        <v>Bommrajpeth</v>
      </c>
    </row>
    <row r="683" spans="1:31" ht="18.75" x14ac:dyDescent="0.25">
      <c r="A683" s="1">
        <f t="shared" si="169"/>
        <v>682</v>
      </c>
      <c r="B683" s="1">
        <v>46274</v>
      </c>
      <c r="C683" s="1" t="s">
        <v>631</v>
      </c>
      <c r="D683" s="1" t="s">
        <v>3557</v>
      </c>
      <c r="E683" s="1" t="s">
        <v>1500</v>
      </c>
      <c r="F683" s="12">
        <v>27.65</v>
      </c>
      <c r="G683" s="12">
        <v>27</v>
      </c>
      <c r="H683" s="2">
        <v>23.823</v>
      </c>
      <c r="I683" s="12">
        <v>31.823</v>
      </c>
      <c r="J683" s="12">
        <v>56</v>
      </c>
      <c r="K683" s="12">
        <v>55</v>
      </c>
      <c r="L683" s="12">
        <v>35.322000000000003</v>
      </c>
      <c r="M683" s="3">
        <v>30</v>
      </c>
      <c r="N683" s="3">
        <v>41</v>
      </c>
      <c r="O683" s="2">
        <v>17</v>
      </c>
      <c r="P683" s="20">
        <f t="shared" si="165"/>
        <v>84.055999999999997</v>
      </c>
      <c r="Q683" s="20">
        <f t="shared" si="166"/>
        <v>82.08</v>
      </c>
      <c r="R683" s="20">
        <f t="shared" si="170"/>
        <v>95.468999999999994</v>
      </c>
      <c r="S683" s="20">
        <f t="shared" si="182"/>
        <v>145.6</v>
      </c>
      <c r="T683" s="21">
        <f t="shared" si="183"/>
        <v>143</v>
      </c>
      <c r="U683" s="20">
        <f t="shared" si="175"/>
        <v>97.135500000000008</v>
      </c>
      <c r="V683" s="20">
        <f t="shared" si="171"/>
        <v>91.2</v>
      </c>
      <c r="W683" s="20">
        <f t="shared" si="167"/>
        <v>106.60000000000001</v>
      </c>
      <c r="X683" s="20">
        <f t="shared" si="172"/>
        <v>51</v>
      </c>
      <c r="Y683" s="23" t="str">
        <f t="shared" si="168"/>
        <v>Bommrajpeth</v>
      </c>
      <c r="Z683" s="23" t="str">
        <f>INDEX($P$1:$X$1,MATCH(LARGE(P683:X683,6),P683:X683,0))</f>
        <v>RS_GIR</v>
      </c>
      <c r="AA683" s="23" t="str">
        <f>INDEX($P$1:$X$1,MATCH(LARGE(P683:X683,5),P683:X683,0))</f>
        <v>KSR3</v>
      </c>
      <c r="AB683" s="23" t="str">
        <f>INDEX($P$1:$X$1,MATCH(LARGE(P683:X683,4),P683:X683,0))</f>
        <v>RSDHS</v>
      </c>
      <c r="AC683" s="23" t="str">
        <f>INDEX($P$1:$X$1,MATCH(LARGE(P683:X683,3),P683:X683,0))</f>
        <v>Solakpalli</v>
      </c>
      <c r="AD683" s="23" t="str">
        <f>INDEX($P$1:$X$1,MATCH(LARGE(P683:X683,2),P683:X683,0))</f>
        <v>LKDRAM4</v>
      </c>
      <c r="AE683" s="23" t="str">
        <f>INDEX($P$1:$X$1,MATCH(MAX(P683:X683),P683:X683,0))</f>
        <v>LKDRM2</v>
      </c>
    </row>
    <row r="684" spans="1:31" ht="18.75" x14ac:dyDescent="0.25">
      <c r="A684" s="1">
        <f t="shared" si="169"/>
        <v>683</v>
      </c>
      <c r="B684" s="1">
        <v>36980</v>
      </c>
      <c r="C684" s="1" t="s">
        <v>1496</v>
      </c>
      <c r="D684" s="1" t="s">
        <v>3558</v>
      </c>
      <c r="E684" s="1" t="s">
        <v>1165</v>
      </c>
      <c r="F684" s="12">
        <v>14.869</v>
      </c>
      <c r="G684" s="12">
        <v>15.007999999999999</v>
      </c>
      <c r="H684" s="2">
        <v>33.753999999999998</v>
      </c>
      <c r="I684" s="12">
        <v>41.753999999999998</v>
      </c>
      <c r="J684" s="12">
        <v>49</v>
      </c>
      <c r="K684" s="12">
        <v>48</v>
      </c>
      <c r="L684" s="12">
        <v>49</v>
      </c>
      <c r="M684" s="2">
        <v>15.5</v>
      </c>
      <c r="N684" s="2">
        <v>26.4</v>
      </c>
      <c r="O684" s="3">
        <v>18</v>
      </c>
      <c r="P684" s="20">
        <f t="shared" si="165"/>
        <v>45.20176</v>
      </c>
      <c r="Q684" s="20">
        <f t="shared" si="166"/>
        <v>45.624319999999997</v>
      </c>
      <c r="R684" s="20">
        <f t="shared" si="170"/>
        <v>125.262</v>
      </c>
      <c r="S684" s="20">
        <f t="shared" si="182"/>
        <v>127.4</v>
      </c>
      <c r="T684" s="21">
        <f t="shared" si="183"/>
        <v>124.80000000000001</v>
      </c>
      <c r="U684" s="20">
        <f t="shared" si="175"/>
        <v>134.75</v>
      </c>
      <c r="V684" s="20">
        <f t="shared" si="171"/>
        <v>47.12</v>
      </c>
      <c r="W684" s="20">
        <f t="shared" si="167"/>
        <v>68.64</v>
      </c>
      <c r="X684" s="20">
        <f t="shared" si="172"/>
        <v>54</v>
      </c>
      <c r="Y684" s="23" t="str">
        <f t="shared" si="168"/>
        <v>GIR</v>
      </c>
      <c r="Z684" s="23" t="str">
        <f>INDEX($P$1:$X$1,MATCH(LARGE(P684:X684,6),P684:X684,0))</f>
        <v>Bommrajpeth</v>
      </c>
      <c r="AA684" s="23" t="str">
        <f>INDEX($P$1:$X$1,MATCH(LARGE(P684:X684,5),P684:X684,0))</f>
        <v>Solakpalli</v>
      </c>
      <c r="AB684" s="23" t="str">
        <f>INDEX($P$1:$X$1,MATCH(LARGE(P684:X684,4),P684:X684,0))</f>
        <v>LKDRAM4</v>
      </c>
      <c r="AC684" s="23" t="str">
        <f>INDEX($P$1:$X$1,MATCH(LARGE(P684:X684,3),P684:X684,0))</f>
        <v>KSR3</v>
      </c>
      <c r="AD684" s="23" t="str">
        <f>INDEX($P$1:$X$1,MATCH(LARGE(P684:X684,2),P684:X684,0))</f>
        <v>LKDRM2</v>
      </c>
      <c r="AE684" s="23" t="str">
        <f>INDEX($P$1:$X$1,MATCH(MAX(P684:X684),P684:X684,0))</f>
        <v>RSDHS</v>
      </c>
    </row>
    <row r="685" spans="1:31" ht="18.75" x14ac:dyDescent="0.25">
      <c r="A685" s="1">
        <f t="shared" si="169"/>
        <v>684</v>
      </c>
      <c r="B685" s="1">
        <v>48178</v>
      </c>
      <c r="C685" s="1" t="s">
        <v>2062</v>
      </c>
      <c r="D685" s="1" t="s">
        <v>3559</v>
      </c>
      <c r="E685" s="1" t="s">
        <v>2064</v>
      </c>
      <c r="F685" s="12">
        <v>28</v>
      </c>
      <c r="G685" s="12">
        <v>27</v>
      </c>
      <c r="H685" s="2">
        <v>25.051000000000002</v>
      </c>
      <c r="I685" s="12">
        <v>33.051000000000002</v>
      </c>
      <c r="J685" s="12">
        <v>50</v>
      </c>
      <c r="K685" s="12">
        <v>49</v>
      </c>
      <c r="L685" s="12">
        <v>32</v>
      </c>
      <c r="M685" s="3">
        <v>0</v>
      </c>
      <c r="N685" s="3">
        <v>41</v>
      </c>
      <c r="O685" s="2">
        <v>17</v>
      </c>
      <c r="P685" s="20">
        <f t="shared" si="165"/>
        <v>85.12</v>
      </c>
      <c r="Q685" s="20">
        <f t="shared" si="166"/>
        <v>82.08</v>
      </c>
      <c r="R685" s="20">
        <f t="shared" si="170"/>
        <v>99.153000000000006</v>
      </c>
      <c r="S685" s="20">
        <f t="shared" si="182"/>
        <v>130</v>
      </c>
      <c r="T685" s="21">
        <f t="shared" si="183"/>
        <v>127.4</v>
      </c>
      <c r="U685" s="20">
        <f t="shared" si="175"/>
        <v>88</v>
      </c>
      <c r="V685" s="20"/>
      <c r="W685" s="20">
        <f t="shared" si="167"/>
        <v>106.60000000000001</v>
      </c>
      <c r="X685" s="20">
        <f t="shared" si="172"/>
        <v>51</v>
      </c>
      <c r="Y685" s="23" t="str">
        <f t="shared" si="168"/>
        <v>Bommrajpeth</v>
      </c>
      <c r="Z685" s="23" t="str">
        <f>INDEX($P$1:$X$1,MATCH(LARGE(P685:X685,6),P685:X685,0))</f>
        <v>GIR</v>
      </c>
      <c r="AA685" s="23" t="str">
        <f>INDEX($P$1:$X$1,MATCH(LARGE(P685:X685,5),P685:X685,0))</f>
        <v>RSDHS</v>
      </c>
      <c r="AB685" s="23" t="str">
        <f>INDEX($P$1:$X$1,MATCH(LARGE(P685:X685,4),P685:X685,0))</f>
        <v>KSR3</v>
      </c>
      <c r="AC685" s="23" t="str">
        <f>INDEX($P$1:$X$1,MATCH(LARGE(P685:X685,3),P685:X685,0))</f>
        <v>Solakpalli</v>
      </c>
      <c r="AD685" s="23" t="str">
        <f>INDEX($P$1:$X$1,MATCH(LARGE(P685:X685,2),P685:X685,0))</f>
        <v>LKDRAM4</v>
      </c>
      <c r="AE685" s="23" t="str">
        <f>INDEX($P$1:$X$1,MATCH(MAX(P685:X685),P685:X685,0))</f>
        <v>LKDRM2</v>
      </c>
    </row>
    <row r="686" spans="1:31" ht="18.75" x14ac:dyDescent="0.25">
      <c r="A686" s="1">
        <f t="shared" si="169"/>
        <v>685</v>
      </c>
      <c r="B686" s="1">
        <v>48235</v>
      </c>
      <c r="C686" s="1" t="s">
        <v>823</v>
      </c>
      <c r="D686" s="1" t="s">
        <v>3539</v>
      </c>
      <c r="E686" s="1" t="s">
        <v>1150</v>
      </c>
      <c r="F686" s="12">
        <v>40.58</v>
      </c>
      <c r="G686" s="12">
        <v>40.718000000000004</v>
      </c>
      <c r="H686" s="2">
        <v>52.805999999999997</v>
      </c>
      <c r="I686" s="12">
        <v>60.805999999999997</v>
      </c>
      <c r="J686" s="12">
        <v>34.838000000000001</v>
      </c>
      <c r="K686" s="12">
        <v>34.314</v>
      </c>
      <c r="L686" s="12">
        <v>54</v>
      </c>
      <c r="M686" s="3">
        <v>0</v>
      </c>
      <c r="N686" s="3">
        <v>31</v>
      </c>
      <c r="O686" s="3">
        <v>42</v>
      </c>
      <c r="P686" s="20">
        <f t="shared" si="165"/>
        <v>123.36319999999999</v>
      </c>
      <c r="Q686" s="20">
        <f t="shared" si="166"/>
        <v>123.78272000000001</v>
      </c>
      <c r="R686" s="20">
        <f t="shared" si="170"/>
        <v>182.41800000000001</v>
      </c>
      <c r="S686" s="20">
        <f t="shared" si="182"/>
        <v>90.578800000000001</v>
      </c>
      <c r="T686" s="21">
        <f t="shared" si="183"/>
        <v>89.216400000000007</v>
      </c>
      <c r="U686" s="20">
        <f t="shared" si="175"/>
        <v>148.5</v>
      </c>
      <c r="V686" s="20"/>
      <c r="W686" s="20">
        <f t="shared" si="167"/>
        <v>80.600000000000009</v>
      </c>
      <c r="X686" s="20">
        <f t="shared" si="172"/>
        <v>126</v>
      </c>
      <c r="Y686" s="23" t="str">
        <f t="shared" si="168"/>
        <v>Solakpalli</v>
      </c>
      <c r="Z686" s="23" t="str">
        <f>INDEX($P$1:$X$1,MATCH(LARGE(P686:X686,6),P686:X686,0))</f>
        <v>LKDRM2</v>
      </c>
      <c r="AA686" s="23" t="str">
        <f>INDEX($P$1:$X$1,MATCH(LARGE(P686:X686,5),P686:X686,0))</f>
        <v>GIR</v>
      </c>
      <c r="AB686" s="23" t="str">
        <f>INDEX($P$1:$X$1,MATCH(LARGE(P686:X686,4),P686:X686,0))</f>
        <v>GIR2</v>
      </c>
      <c r="AC686" s="23" t="str">
        <f>INDEX($P$1:$X$1,MATCH(LARGE(P686:X686,3),P686:X686,0))</f>
        <v>Bommrajpeth</v>
      </c>
      <c r="AD686" s="23" t="str">
        <f>INDEX($P$1:$X$1,MATCH(LARGE(P686:X686,2),P686:X686,0))</f>
        <v>RSDHS</v>
      </c>
      <c r="AE686" s="23" t="str">
        <f>INDEX($P$1:$X$1,MATCH(MAX(P686:X686),P686:X686,0))</f>
        <v>KSR3</v>
      </c>
    </row>
    <row r="687" spans="1:31" ht="18.75" x14ac:dyDescent="0.25">
      <c r="A687" s="1">
        <f t="shared" si="169"/>
        <v>686</v>
      </c>
      <c r="B687" s="1">
        <v>53765</v>
      </c>
      <c r="C687" s="1" t="s">
        <v>745</v>
      </c>
      <c r="D687" s="1" t="s">
        <v>3560</v>
      </c>
      <c r="E687" s="1" t="s">
        <v>2907</v>
      </c>
      <c r="F687" s="12">
        <v>57</v>
      </c>
      <c r="G687" s="12">
        <v>56</v>
      </c>
      <c r="H687" s="2">
        <v>16.611000000000001</v>
      </c>
      <c r="I687" s="12">
        <v>24.611000000000001</v>
      </c>
      <c r="J687" s="12">
        <v>99</v>
      </c>
      <c r="K687" s="12">
        <v>98</v>
      </c>
      <c r="L687" s="12">
        <v>48</v>
      </c>
      <c r="M687" s="3">
        <v>0</v>
      </c>
      <c r="N687" s="3">
        <v>76</v>
      </c>
      <c r="O687" s="3">
        <v>37</v>
      </c>
      <c r="P687" s="20">
        <f t="shared" si="165"/>
        <v>173.28</v>
      </c>
      <c r="Q687" s="20">
        <f t="shared" si="166"/>
        <v>170.24</v>
      </c>
      <c r="R687" s="20">
        <f t="shared" si="170"/>
        <v>73.832999999999998</v>
      </c>
      <c r="S687" s="20">
        <f t="shared" si="182"/>
        <v>257.40000000000003</v>
      </c>
      <c r="T687" s="21">
        <f t="shared" si="183"/>
        <v>254.8</v>
      </c>
      <c r="U687" s="20">
        <f t="shared" si="175"/>
        <v>132</v>
      </c>
      <c r="V687" s="20"/>
      <c r="W687" s="20">
        <f t="shared" si="167"/>
        <v>197.6</v>
      </c>
      <c r="X687" s="20">
        <f t="shared" si="172"/>
        <v>111</v>
      </c>
      <c r="Y687" s="23" t="str">
        <f t="shared" si="168"/>
        <v>KSR3</v>
      </c>
      <c r="Z687" s="23" t="str">
        <f>INDEX($P$1:$X$1,MATCH(LARGE(P687:X687,6),P687:X687,0))</f>
        <v>RSDHS</v>
      </c>
      <c r="AA687" s="23" t="str">
        <f>INDEX($P$1:$X$1,MATCH(LARGE(P687:X687,5),P687:X687,0))</f>
        <v>GIR2</v>
      </c>
      <c r="AB687" s="23" t="str">
        <f>INDEX($P$1:$X$1,MATCH(LARGE(P687:X687,4),P687:X687,0))</f>
        <v>GIR</v>
      </c>
      <c r="AC687" s="23" t="str">
        <f>INDEX($P$1:$X$1,MATCH(LARGE(P687:X687,3),P687:X687,0))</f>
        <v>Solakpalli</v>
      </c>
      <c r="AD687" s="23" t="str">
        <f>INDEX($P$1:$X$1,MATCH(LARGE(P687:X687,2),P687:X687,0))</f>
        <v>LKDRAM4</v>
      </c>
      <c r="AE687" s="23" t="str">
        <f>INDEX($P$1:$X$1,MATCH(MAX(P687:X687),P687:X687,0))</f>
        <v>LKDRM2</v>
      </c>
    </row>
    <row r="688" spans="1:31" ht="18.75" x14ac:dyDescent="0.25">
      <c r="A688" s="1">
        <f t="shared" si="169"/>
        <v>687</v>
      </c>
      <c r="B688" s="1">
        <v>48316</v>
      </c>
      <c r="C688" s="1" t="s">
        <v>2081</v>
      </c>
      <c r="D688" s="1" t="s">
        <v>3560</v>
      </c>
      <c r="E688" s="1" t="s">
        <v>1271</v>
      </c>
      <c r="F688" s="12">
        <v>48.121000000000002</v>
      </c>
      <c r="G688" s="12">
        <v>48.259</v>
      </c>
      <c r="H688" s="3">
        <v>0</v>
      </c>
      <c r="I688" s="12">
        <v>0</v>
      </c>
      <c r="J688" s="12">
        <v>40.122999999999998</v>
      </c>
      <c r="K688" s="12">
        <v>39.598999999999997</v>
      </c>
      <c r="L688" s="12">
        <v>55</v>
      </c>
      <c r="M688" s="3">
        <v>0</v>
      </c>
      <c r="N688" s="3">
        <v>41</v>
      </c>
      <c r="O688" s="3">
        <v>43</v>
      </c>
      <c r="P688" s="20">
        <f t="shared" si="165"/>
        <v>146.28784000000002</v>
      </c>
      <c r="Q688" s="20">
        <f t="shared" si="166"/>
        <v>146.70735999999999</v>
      </c>
      <c r="R688" s="20"/>
      <c r="S688" s="20">
        <f t="shared" si="182"/>
        <v>104.3198</v>
      </c>
      <c r="T688" s="21">
        <f t="shared" si="183"/>
        <v>102.95739999999999</v>
      </c>
      <c r="U688" s="20">
        <f t="shared" si="175"/>
        <v>151.25</v>
      </c>
      <c r="V688" s="20"/>
      <c r="W688" s="20">
        <f t="shared" si="167"/>
        <v>106.60000000000001</v>
      </c>
      <c r="X688" s="20">
        <f t="shared" si="172"/>
        <v>129</v>
      </c>
      <c r="Y688" s="23" t="str">
        <f t="shared" si="168"/>
        <v>LKDRAM4</v>
      </c>
      <c r="Z688" s="23" t="str">
        <f>INDEX($P$1:$X$1,MATCH(LARGE(P688:X688,4),P688:X688,0))</f>
        <v>Bommrajpeth</v>
      </c>
      <c r="AA688" s="23" t="str">
        <f>INDEX($P$1:$X$1,MATCH(LARGE(P688:X688,3),P688:X688,0))</f>
        <v>GIR</v>
      </c>
      <c r="AB688" s="23" t="str">
        <f>INDEX($P$1:$X$1,MATCH(LARGE(P688:X688,2),P688:X688,0))</f>
        <v>GIR2</v>
      </c>
      <c r="AC688" s="23" t="str">
        <f>INDEX($P$1:$X$1,MATCH(MAX(P688:X688),P688:X688,0))</f>
        <v>RSDHS</v>
      </c>
    </row>
    <row r="689" spans="1:31" ht="18.75" x14ac:dyDescent="0.25">
      <c r="A689" s="1">
        <f t="shared" si="169"/>
        <v>688</v>
      </c>
      <c r="B689" s="1">
        <v>35534</v>
      </c>
      <c r="C689" s="1" t="s">
        <v>1461</v>
      </c>
      <c r="D689" s="1" t="s">
        <v>3561</v>
      </c>
      <c r="E689" s="1" t="s">
        <v>2746</v>
      </c>
      <c r="F689" s="12">
        <v>29</v>
      </c>
      <c r="G689" s="12">
        <v>28</v>
      </c>
      <c r="H689" s="2">
        <v>31.656999999999996</v>
      </c>
      <c r="I689" s="12">
        <v>39.656999999999996</v>
      </c>
      <c r="J689" s="12">
        <v>52</v>
      </c>
      <c r="K689" s="12">
        <v>51</v>
      </c>
      <c r="L689" s="12">
        <v>0</v>
      </c>
      <c r="M689" s="3">
        <v>0</v>
      </c>
      <c r="N689" s="3">
        <v>39</v>
      </c>
      <c r="O689" s="3">
        <v>21</v>
      </c>
      <c r="P689" s="20">
        <f t="shared" si="165"/>
        <v>88.16</v>
      </c>
      <c r="Q689" s="20">
        <f t="shared" si="166"/>
        <v>85.12</v>
      </c>
      <c r="R689" s="20">
        <f t="shared" si="170"/>
        <v>118.97099999999999</v>
      </c>
      <c r="S689" s="20">
        <f t="shared" si="182"/>
        <v>135.20000000000002</v>
      </c>
      <c r="T689" s="21">
        <f t="shared" si="183"/>
        <v>132.6</v>
      </c>
      <c r="U689" s="20"/>
      <c r="V689" s="20"/>
      <c r="W689" s="20">
        <f t="shared" si="167"/>
        <v>101.4</v>
      </c>
      <c r="X689" s="20">
        <f t="shared" si="172"/>
        <v>63</v>
      </c>
      <c r="Y689" s="23" t="str">
        <f t="shared" si="168"/>
        <v>Bommrajpeth</v>
      </c>
      <c r="Z689" s="23" t="str">
        <f>INDEX($P$1:$X$1,MATCH(LARGE(P689:X689,4),P689:X689,0))</f>
        <v>Solakpalli</v>
      </c>
      <c r="AA689" s="23" t="str">
        <f>INDEX($P$1:$X$1,MATCH(LARGE(P689:X689,3),P689:X689,0))</f>
        <v>KSR3</v>
      </c>
      <c r="AB689" s="23" t="str">
        <f>INDEX($P$1:$X$1,MATCH(LARGE(P689:X689,2),P689:X689,0))</f>
        <v>LKDRAM4</v>
      </c>
      <c r="AC689" s="23" t="str">
        <f>INDEX($P$1:$X$1,MATCH(MAX(P689:X689),P689:X689,0))</f>
        <v>LKDRM2</v>
      </c>
    </row>
    <row r="690" spans="1:31" ht="18.75" x14ac:dyDescent="0.25">
      <c r="A690" s="1">
        <f t="shared" si="169"/>
        <v>689</v>
      </c>
      <c r="B690" s="1">
        <v>25811</v>
      </c>
      <c r="C690" s="1" t="s">
        <v>1385</v>
      </c>
      <c r="D690" s="1" t="s">
        <v>3562</v>
      </c>
      <c r="E690" s="1" t="s">
        <v>2734</v>
      </c>
      <c r="F690" s="12">
        <v>51.121000000000002</v>
      </c>
      <c r="G690" s="12">
        <v>50</v>
      </c>
      <c r="H690" s="2">
        <v>28.741</v>
      </c>
      <c r="I690" s="12">
        <v>36.741</v>
      </c>
      <c r="J690" s="12">
        <v>59</v>
      </c>
      <c r="K690" s="12">
        <v>58</v>
      </c>
      <c r="L690" s="12">
        <v>23.794</v>
      </c>
      <c r="M690" s="3">
        <v>0</v>
      </c>
      <c r="N690" s="3">
        <v>45</v>
      </c>
      <c r="O690" s="3">
        <v>64</v>
      </c>
      <c r="P690" s="20">
        <f t="shared" si="165"/>
        <v>155.40784000000002</v>
      </c>
      <c r="Q690" s="20">
        <f t="shared" si="166"/>
        <v>152</v>
      </c>
      <c r="R690" s="20">
        <f t="shared" si="170"/>
        <v>110.223</v>
      </c>
      <c r="S690" s="20">
        <f t="shared" si="182"/>
        <v>153.4</v>
      </c>
      <c r="T690" s="21">
        <f t="shared" si="183"/>
        <v>150.80000000000001</v>
      </c>
      <c r="U690" s="20">
        <f t="shared" si="175"/>
        <v>65.433499999999995</v>
      </c>
      <c r="V690" s="20"/>
      <c r="W690" s="20">
        <f t="shared" si="167"/>
        <v>117</v>
      </c>
      <c r="X690" s="20">
        <f t="shared" si="172"/>
        <v>192</v>
      </c>
      <c r="Y690" s="23" t="str">
        <f t="shared" si="168"/>
        <v>RSDHS</v>
      </c>
      <c r="Z690" s="23" t="str">
        <f>INDEX($P$1:$X$1,MATCH(LARGE(P690:X690,6),P690:X690,0))</f>
        <v>Solakpalli</v>
      </c>
      <c r="AA690" s="23" t="str">
        <f>INDEX($P$1:$X$1,MATCH(LARGE(P690:X690,5),P690:X690,0))</f>
        <v>LKDRAM4</v>
      </c>
      <c r="AB690" s="23" t="str">
        <f>INDEX($P$1:$X$1,MATCH(LARGE(P690:X690,4),P690:X690,0))</f>
        <v>GIR2</v>
      </c>
      <c r="AC690" s="23" t="str">
        <f>INDEX($P$1:$X$1,MATCH(LARGE(P690:X690,3),P690:X690,0))</f>
        <v>LKDRM2</v>
      </c>
      <c r="AD690" s="23" t="str">
        <f>INDEX($P$1:$X$1,MATCH(LARGE(P690:X690,2),P690:X690,0))</f>
        <v>GIR</v>
      </c>
      <c r="AE690" s="23" t="str">
        <f>INDEX($P$1:$X$1,MATCH(MAX(P690:X690),P690:X690,0))</f>
        <v>Bommrajpeth</v>
      </c>
    </row>
    <row r="691" spans="1:31" ht="18.75" x14ac:dyDescent="0.25">
      <c r="A691" s="1">
        <f t="shared" si="169"/>
        <v>690</v>
      </c>
      <c r="B691" s="1">
        <v>42854</v>
      </c>
      <c r="C691" s="1" t="s">
        <v>1695</v>
      </c>
      <c r="D691" s="1" t="s">
        <v>3537</v>
      </c>
      <c r="E691" s="1" t="s">
        <v>1697</v>
      </c>
      <c r="F691" s="12">
        <v>50</v>
      </c>
      <c r="G691" s="12">
        <v>49</v>
      </c>
      <c r="H691" s="2">
        <v>18.491</v>
      </c>
      <c r="I691" s="12">
        <v>26.491</v>
      </c>
      <c r="J691" s="12">
        <v>65</v>
      </c>
      <c r="K691" s="12">
        <v>64</v>
      </c>
      <c r="L691" s="12">
        <v>24</v>
      </c>
      <c r="M691" s="3">
        <v>0</v>
      </c>
      <c r="N691" s="3">
        <v>50</v>
      </c>
      <c r="O691" s="2">
        <v>18</v>
      </c>
      <c r="P691" s="20">
        <f t="shared" si="165"/>
        <v>152</v>
      </c>
      <c r="Q691" s="20">
        <f t="shared" si="166"/>
        <v>148.96</v>
      </c>
      <c r="R691" s="20">
        <f t="shared" si="170"/>
        <v>79.472999999999999</v>
      </c>
      <c r="S691" s="20">
        <f t="shared" si="182"/>
        <v>169</v>
      </c>
      <c r="T691" s="21">
        <f t="shared" si="183"/>
        <v>166.4</v>
      </c>
      <c r="U691" s="20">
        <f t="shared" si="175"/>
        <v>66</v>
      </c>
      <c r="V691" s="20"/>
      <c r="W691" s="20">
        <f t="shared" si="167"/>
        <v>130</v>
      </c>
      <c r="X691" s="20">
        <f t="shared" si="172"/>
        <v>54</v>
      </c>
      <c r="Y691" s="23" t="str">
        <f t="shared" si="168"/>
        <v>Bommrajpeth</v>
      </c>
      <c r="Z691" s="23" t="str">
        <f>INDEX($P$1:$X$1,MATCH(LARGE(P691:X691,6),P691:X691,0))</f>
        <v>KSR3</v>
      </c>
      <c r="AA691" s="23" t="str">
        <f>INDEX($P$1:$X$1,MATCH(LARGE(P691:X691,5),P691:X691,0))</f>
        <v>Solakpalli</v>
      </c>
      <c r="AB691" s="23" t="str">
        <f>INDEX($P$1:$X$1,MATCH(LARGE(P691:X691,4),P691:X691,0))</f>
        <v>GIR2</v>
      </c>
      <c r="AC691" s="23" t="str">
        <f>INDEX($P$1:$X$1,MATCH(LARGE(P691:X691,3),P691:X691,0))</f>
        <v>GIR</v>
      </c>
      <c r="AD691" s="23" t="str">
        <f>INDEX($P$1:$X$1,MATCH(LARGE(P691:X691,2),P691:X691,0))</f>
        <v>LKDRAM4</v>
      </c>
      <c r="AE691" s="23" t="str">
        <f>INDEX($P$1:$X$1,MATCH(MAX(P691:X691),P691:X691,0))</f>
        <v>LKDRM2</v>
      </c>
    </row>
    <row r="692" spans="1:31" ht="18.75" x14ac:dyDescent="0.25">
      <c r="A692" s="1">
        <f t="shared" si="169"/>
        <v>691</v>
      </c>
      <c r="B692" s="1">
        <v>50187</v>
      </c>
      <c r="C692" s="1" t="s">
        <v>681</v>
      </c>
      <c r="D692" s="1" t="s">
        <v>3551</v>
      </c>
      <c r="E692" s="1" t="s">
        <v>1681</v>
      </c>
      <c r="F692" s="12">
        <v>22.111000000000001</v>
      </c>
      <c r="G692" s="12">
        <v>22.248999999999999</v>
      </c>
      <c r="H692" s="3">
        <v>39</v>
      </c>
      <c r="I692" s="12">
        <v>45</v>
      </c>
      <c r="J692" s="12">
        <v>39</v>
      </c>
      <c r="K692" s="12">
        <v>38</v>
      </c>
      <c r="L692" s="12">
        <v>49</v>
      </c>
      <c r="M692" s="3">
        <v>0</v>
      </c>
      <c r="N692" s="2">
        <v>28.555555555555557</v>
      </c>
      <c r="O692" s="3">
        <v>23</v>
      </c>
      <c r="P692" s="20">
        <f t="shared" si="165"/>
        <v>67.217439999999996</v>
      </c>
      <c r="Q692" s="20">
        <f t="shared" si="166"/>
        <v>67.636960000000002</v>
      </c>
      <c r="R692" s="20">
        <f t="shared" si="170"/>
        <v>135</v>
      </c>
      <c r="S692" s="20">
        <f t="shared" si="182"/>
        <v>101.4</v>
      </c>
      <c r="T692" s="21">
        <f t="shared" si="183"/>
        <v>98.8</v>
      </c>
      <c r="U692" s="20">
        <f t="shared" si="175"/>
        <v>134.75</v>
      </c>
      <c r="V692" s="20"/>
      <c r="W692" s="20">
        <f t="shared" si="167"/>
        <v>74.244444444444454</v>
      </c>
      <c r="X692" s="20">
        <f t="shared" si="172"/>
        <v>69</v>
      </c>
      <c r="Y692" s="23" t="str">
        <f t="shared" si="168"/>
        <v>GIR</v>
      </c>
      <c r="Z692" s="23" t="str">
        <f>INDEX($P$1:$X$1,MATCH(LARGE(P692:X692,6),P692:X692,0))</f>
        <v>Bommrajpeth</v>
      </c>
      <c r="AA692" s="23" t="str">
        <f>INDEX($P$1:$X$1,MATCH(LARGE(P692:X692,5),P692:X692,0))</f>
        <v>Solakpalli</v>
      </c>
      <c r="AB692" s="23" t="str">
        <f>INDEX($P$1:$X$1,MATCH(LARGE(P692:X692,4),P692:X692,0))</f>
        <v>LKDRAM4</v>
      </c>
      <c r="AC692" s="23" t="str">
        <f>INDEX($P$1:$X$1,MATCH(LARGE(P692:X692,3),P692:X692,0))</f>
        <v>LKDRM2</v>
      </c>
      <c r="AD692" s="23" t="str">
        <f>INDEX($P$1:$X$1,MATCH(LARGE(P692:X692,2),P692:X692,0))</f>
        <v>RSDHS</v>
      </c>
      <c r="AE692" s="23" t="str">
        <f>INDEX($P$1:$X$1,MATCH(MAX(P692:X692),P692:X692,0))</f>
        <v>KSR3</v>
      </c>
    </row>
    <row r="693" spans="1:31" ht="18.75" x14ac:dyDescent="0.25">
      <c r="A693" s="1">
        <f t="shared" si="169"/>
        <v>692</v>
      </c>
      <c r="B693" s="1">
        <v>36763</v>
      </c>
      <c r="C693" s="1" t="s">
        <v>667</v>
      </c>
      <c r="D693" s="1" t="s">
        <v>3563</v>
      </c>
      <c r="E693" s="1" t="s">
        <v>1165</v>
      </c>
      <c r="F693" s="12">
        <v>14.836</v>
      </c>
      <c r="G693" s="12">
        <v>14.975</v>
      </c>
      <c r="H693" s="2">
        <v>32.511000000000003</v>
      </c>
      <c r="I693" s="12">
        <v>40.511000000000003</v>
      </c>
      <c r="J693" s="12">
        <v>43</v>
      </c>
      <c r="K693" s="12">
        <v>42</v>
      </c>
      <c r="L693" s="12">
        <v>0</v>
      </c>
      <c r="M693" s="2">
        <v>15.5</v>
      </c>
      <c r="N693" s="2">
        <v>26.4</v>
      </c>
      <c r="O693" s="3">
        <v>18</v>
      </c>
      <c r="P693" s="20">
        <f t="shared" si="165"/>
        <v>45.101440000000004</v>
      </c>
      <c r="Q693" s="20">
        <f t="shared" si="166"/>
        <v>45.524000000000001</v>
      </c>
      <c r="R693" s="20">
        <f t="shared" si="170"/>
        <v>121.53300000000002</v>
      </c>
      <c r="S693" s="20">
        <f t="shared" si="182"/>
        <v>111.8</v>
      </c>
      <c r="T693" s="21">
        <f t="shared" si="183"/>
        <v>109.2</v>
      </c>
      <c r="U693" s="20"/>
      <c r="V693" s="20">
        <f t="shared" si="171"/>
        <v>47.12</v>
      </c>
      <c r="W693" s="20">
        <f t="shared" si="167"/>
        <v>68.64</v>
      </c>
      <c r="X693" s="20">
        <f t="shared" si="172"/>
        <v>54</v>
      </c>
      <c r="Y693" s="23" t="str">
        <f t="shared" si="168"/>
        <v>GIR</v>
      </c>
      <c r="Z693" s="23" t="str">
        <f>INDEX($P$1:$X$1,MATCH(LARGE(P693:X693,6),P693:X693,0))</f>
        <v>RS_GIR</v>
      </c>
      <c r="AA693" s="23" t="str">
        <f>INDEX($P$1:$X$1,MATCH(LARGE(P693:X693,5),P693:X693,0))</f>
        <v>Bommrajpeth</v>
      </c>
      <c r="AB693" s="23" t="str">
        <f>INDEX($P$1:$X$1,MATCH(LARGE(P693:X693,4),P693:X693,0))</f>
        <v>Solakpalli</v>
      </c>
      <c r="AC693" s="23" t="str">
        <f>INDEX($P$1:$X$1,MATCH(LARGE(P693:X693,3),P693:X693,0))</f>
        <v>LKDRAM4</v>
      </c>
      <c r="AD693" s="23" t="str">
        <f>INDEX($P$1:$X$1,MATCH(LARGE(P693:X693,2),P693:X693,0))</f>
        <v>LKDRM2</v>
      </c>
      <c r="AE693" s="23" t="str">
        <f>INDEX($P$1:$X$1,MATCH(MAX(P693:X693),P693:X693,0))</f>
        <v>KSR3</v>
      </c>
    </row>
    <row r="694" spans="1:31" ht="18.75" x14ac:dyDescent="0.25">
      <c r="A694" s="1">
        <f t="shared" si="169"/>
        <v>693</v>
      </c>
      <c r="B694" s="1">
        <v>16154</v>
      </c>
      <c r="C694" s="1" t="s">
        <v>1272</v>
      </c>
      <c r="D694" s="1" t="s">
        <v>3564</v>
      </c>
      <c r="E694" s="1" t="s">
        <v>2710</v>
      </c>
      <c r="F694" s="12">
        <v>75.3</v>
      </c>
      <c r="G694" s="12">
        <v>74</v>
      </c>
      <c r="H694" s="2">
        <v>42.2</v>
      </c>
      <c r="I694" s="12">
        <v>41.261000000000003</v>
      </c>
      <c r="J694" s="12">
        <v>81</v>
      </c>
      <c r="K694" s="12">
        <v>80</v>
      </c>
      <c r="L694" s="12">
        <v>0</v>
      </c>
      <c r="M694" s="3">
        <v>0</v>
      </c>
      <c r="N694" s="3">
        <v>0</v>
      </c>
      <c r="O694" s="3">
        <v>0</v>
      </c>
      <c r="P694" s="20">
        <f t="shared" si="165"/>
        <v>228.91200000000001</v>
      </c>
      <c r="Q694" s="20">
        <f t="shared" si="166"/>
        <v>224.96</v>
      </c>
      <c r="R694" s="20">
        <f t="shared" si="170"/>
        <v>123.78300000000002</v>
      </c>
      <c r="S694" s="20">
        <f t="shared" si="182"/>
        <v>210.6</v>
      </c>
      <c r="T694" s="21">
        <f t="shared" si="183"/>
        <v>208</v>
      </c>
      <c r="U694" s="20"/>
      <c r="V694" s="20"/>
      <c r="W694" s="20"/>
      <c r="X694" s="20"/>
      <c r="Y694" s="23" t="str">
        <f t="shared" si="168"/>
        <v>KSR3</v>
      </c>
      <c r="Z694" s="23" t="str">
        <f>INDEX($P$1:$X$1,MATCH(LARGE(P694:X694,2),P694:X694,0))</f>
        <v>GIR2</v>
      </c>
      <c r="AA694" s="23" t="str">
        <f>INDEX($P$1:$X$1,MATCH(MAX(P694:X694),P694:X694,0))</f>
        <v>GIR</v>
      </c>
      <c r="AB694"/>
      <c r="AC694"/>
    </row>
    <row r="695" spans="1:31" ht="18.75" x14ac:dyDescent="0.25">
      <c r="A695" s="1">
        <f t="shared" si="169"/>
        <v>694</v>
      </c>
      <c r="B695" s="1">
        <v>53830</v>
      </c>
      <c r="C695" s="1" t="s">
        <v>607</v>
      </c>
      <c r="D695" s="1" t="s">
        <v>3565</v>
      </c>
      <c r="E695" s="1" t="s">
        <v>2910</v>
      </c>
      <c r="F695" s="12">
        <v>32</v>
      </c>
      <c r="G695" s="12">
        <v>31</v>
      </c>
      <c r="H695" s="2">
        <v>22.643000000000001</v>
      </c>
      <c r="I695" s="12">
        <v>30.643000000000001</v>
      </c>
      <c r="J695" s="12">
        <v>55</v>
      </c>
      <c r="K695" s="12">
        <v>54</v>
      </c>
      <c r="L695" s="12">
        <v>31</v>
      </c>
      <c r="M695" s="3">
        <v>0</v>
      </c>
      <c r="N695" s="3">
        <v>53</v>
      </c>
      <c r="O695" s="3">
        <v>18</v>
      </c>
      <c r="P695" s="20">
        <f t="shared" si="165"/>
        <v>97.28</v>
      </c>
      <c r="Q695" s="20">
        <f t="shared" si="166"/>
        <v>94.24</v>
      </c>
      <c r="R695" s="20">
        <f t="shared" si="170"/>
        <v>91.929000000000002</v>
      </c>
      <c r="S695" s="20">
        <f t="shared" si="182"/>
        <v>143</v>
      </c>
      <c r="T695" s="21">
        <f t="shared" si="183"/>
        <v>140.4</v>
      </c>
      <c r="U695" s="20">
        <f t="shared" si="175"/>
        <v>85.25</v>
      </c>
      <c r="V695" s="20"/>
      <c r="W695" s="20">
        <f t="shared" si="167"/>
        <v>137.80000000000001</v>
      </c>
      <c r="X695" s="20">
        <f t="shared" si="172"/>
        <v>54</v>
      </c>
      <c r="Y695" s="23" t="str">
        <f t="shared" si="168"/>
        <v>Bommrajpeth</v>
      </c>
      <c r="Z695" s="23" t="str">
        <f>INDEX($P$1:$X$1,MATCH(LARGE(P695:X695,6),P695:X695,0))</f>
        <v>KSR3</v>
      </c>
      <c r="AA695" s="23" t="str">
        <f>INDEX($P$1:$X$1,MATCH(LARGE(P695:X695,5),P695:X695,0))</f>
        <v>GIR2</v>
      </c>
      <c r="AB695" s="23" t="str">
        <f>INDEX($P$1:$X$1,MATCH(LARGE(P695:X695,4),P695:X695,0))</f>
        <v>GIR</v>
      </c>
      <c r="AC695" s="23" t="str">
        <f>INDEX($P$1:$X$1,MATCH(LARGE(P695:X695,3),P695:X695,0))</f>
        <v>Solakpalli</v>
      </c>
      <c r="AD695" s="23" t="str">
        <f>INDEX($P$1:$X$1,MATCH(LARGE(P695:X695,2),P695:X695,0))</f>
        <v>LKDRAM4</v>
      </c>
      <c r="AE695" s="23" t="str">
        <f>INDEX($P$1:$X$1,MATCH(MAX(P695:X695),P695:X695,0))</f>
        <v>LKDRM2</v>
      </c>
    </row>
    <row r="696" spans="1:31" ht="18.75" x14ac:dyDescent="0.25">
      <c r="A696" s="1">
        <f t="shared" si="169"/>
        <v>695</v>
      </c>
      <c r="B696" s="1">
        <v>52007</v>
      </c>
      <c r="C696" s="1" t="s">
        <v>2575</v>
      </c>
      <c r="D696" s="1" t="s">
        <v>3557</v>
      </c>
      <c r="E696" s="1" t="s">
        <v>2064</v>
      </c>
      <c r="F696" s="12">
        <v>26.216000000000001</v>
      </c>
      <c r="G696" s="12">
        <v>25</v>
      </c>
      <c r="H696" s="2">
        <v>24.308</v>
      </c>
      <c r="I696" s="12">
        <v>32.308</v>
      </c>
      <c r="J696" s="12">
        <v>50</v>
      </c>
      <c r="K696" s="12">
        <v>49</v>
      </c>
      <c r="L696" s="12">
        <v>32.781999999999996</v>
      </c>
      <c r="M696" s="3">
        <v>0</v>
      </c>
      <c r="N696" s="3">
        <v>42</v>
      </c>
      <c r="O696" s="2">
        <v>17</v>
      </c>
      <c r="P696" s="20">
        <f t="shared" si="165"/>
        <v>79.696640000000002</v>
      </c>
      <c r="Q696" s="20">
        <f t="shared" si="166"/>
        <v>76</v>
      </c>
      <c r="R696" s="20">
        <f t="shared" si="170"/>
        <v>96.924000000000007</v>
      </c>
      <c r="S696" s="20">
        <f t="shared" si="182"/>
        <v>130</v>
      </c>
      <c r="T696" s="21">
        <f t="shared" si="183"/>
        <v>127.4</v>
      </c>
      <c r="U696" s="20">
        <f t="shared" si="175"/>
        <v>90.150499999999994</v>
      </c>
      <c r="V696" s="20"/>
      <c r="W696" s="20">
        <f t="shared" si="167"/>
        <v>109.2</v>
      </c>
      <c r="X696" s="20">
        <f t="shared" si="172"/>
        <v>51</v>
      </c>
      <c r="Y696" s="23" t="str">
        <f t="shared" si="168"/>
        <v>Bommrajpeth</v>
      </c>
      <c r="Z696" s="23" t="str">
        <f>INDEX($P$1:$X$1,MATCH(LARGE(P696:X696,6),P696:X696,0))</f>
        <v>GIR</v>
      </c>
      <c r="AA696" s="23" t="str">
        <f>INDEX($P$1:$X$1,MATCH(LARGE(P696:X696,5),P696:X696,0))</f>
        <v>RSDHS</v>
      </c>
      <c r="AB696" s="23" t="str">
        <f>INDEX($P$1:$X$1,MATCH(LARGE(P696:X696,4),P696:X696,0))</f>
        <v>KSR3</v>
      </c>
      <c r="AC696" s="23" t="str">
        <f>INDEX($P$1:$X$1,MATCH(LARGE(P696:X696,3),P696:X696,0))</f>
        <v>Solakpalli</v>
      </c>
      <c r="AD696" s="23" t="str">
        <f>INDEX($P$1:$X$1,MATCH(LARGE(P696:X696,2),P696:X696,0))</f>
        <v>LKDRAM4</v>
      </c>
      <c r="AE696" s="23" t="str">
        <f>INDEX($P$1:$X$1,MATCH(MAX(P696:X696),P696:X696,0))</f>
        <v>LKDRM2</v>
      </c>
    </row>
    <row r="697" spans="1:31" ht="18.75" x14ac:dyDescent="0.25">
      <c r="A697" s="1">
        <f t="shared" si="169"/>
        <v>696</v>
      </c>
      <c r="B697" s="1">
        <v>46568</v>
      </c>
      <c r="C697" s="1" t="s">
        <v>1842</v>
      </c>
      <c r="D697" s="1" t="s">
        <v>3566</v>
      </c>
      <c r="E697" s="1" t="s">
        <v>2718</v>
      </c>
      <c r="F697" s="12">
        <v>34.173999999999999</v>
      </c>
      <c r="G697" s="12">
        <v>34.311999999999998</v>
      </c>
      <c r="H697" s="2">
        <v>41.362000000000002</v>
      </c>
      <c r="I697" s="12">
        <v>49.362000000000002</v>
      </c>
      <c r="J697" s="12">
        <v>38</v>
      </c>
      <c r="K697" s="12">
        <v>37</v>
      </c>
      <c r="L697" s="12">
        <v>0</v>
      </c>
      <c r="M697" s="2">
        <v>35</v>
      </c>
      <c r="N697" s="2">
        <v>34</v>
      </c>
      <c r="O697" s="2">
        <v>38</v>
      </c>
      <c r="P697" s="20">
        <f t="shared" si="165"/>
        <v>103.88896</v>
      </c>
      <c r="Q697" s="20">
        <f t="shared" si="166"/>
        <v>104.30847999999999</v>
      </c>
      <c r="R697" s="20">
        <f t="shared" si="170"/>
        <v>148.08600000000001</v>
      </c>
      <c r="S697" s="20">
        <f t="shared" si="182"/>
        <v>98.8</v>
      </c>
      <c r="T697" s="21">
        <f t="shared" si="183"/>
        <v>96.2</v>
      </c>
      <c r="U697" s="20"/>
      <c r="V697" s="20">
        <f t="shared" si="171"/>
        <v>106.4</v>
      </c>
      <c r="W697" s="20">
        <f t="shared" si="167"/>
        <v>88.4</v>
      </c>
      <c r="X697" s="20">
        <f t="shared" si="172"/>
        <v>114</v>
      </c>
      <c r="Y697" s="23" t="str">
        <f t="shared" si="168"/>
        <v>Solakpalli</v>
      </c>
      <c r="Z697" s="23" t="str">
        <f>INDEX($P$1:$X$1,MATCH(LARGE(P697:X697,6),P697:X697,0))</f>
        <v>LKDRM2</v>
      </c>
      <c r="AA697" s="23" t="str">
        <f>INDEX($P$1:$X$1,MATCH(LARGE(P697:X697,5),P697:X697,0))</f>
        <v>GIR</v>
      </c>
      <c r="AB697" s="23" t="str">
        <f>INDEX($P$1:$X$1,MATCH(LARGE(P697:X697,4),P697:X697,0))</f>
        <v>GIR2</v>
      </c>
      <c r="AC697" s="23" t="str">
        <f>INDEX($P$1:$X$1,MATCH(LARGE(P697:X697,3),P697:X697,0))</f>
        <v>RS_GIR</v>
      </c>
      <c r="AD697" s="23" t="str">
        <f>INDEX($P$1:$X$1,MATCH(LARGE(P697:X697,2),P697:X697,0))</f>
        <v>Bommrajpeth</v>
      </c>
      <c r="AE697" s="23" t="str">
        <f>INDEX($P$1:$X$1,MATCH(MAX(P697:X697),P697:X697,0))</f>
        <v>KSR3</v>
      </c>
    </row>
    <row r="698" spans="1:31" ht="18.75" x14ac:dyDescent="0.25">
      <c r="A698" s="1">
        <f t="shared" si="169"/>
        <v>697</v>
      </c>
      <c r="B698" s="1">
        <v>47596</v>
      </c>
      <c r="C698" s="1" t="s">
        <v>1988</v>
      </c>
      <c r="D698" s="1" t="s">
        <v>3567</v>
      </c>
      <c r="E698" s="1" t="s">
        <v>2796</v>
      </c>
      <c r="F698" s="12">
        <v>42</v>
      </c>
      <c r="G698" s="12">
        <v>41</v>
      </c>
      <c r="H698" s="2">
        <v>19.715</v>
      </c>
      <c r="I698" s="12">
        <v>27.715</v>
      </c>
      <c r="J698" s="12">
        <v>73</v>
      </c>
      <c r="K698" s="12">
        <v>72</v>
      </c>
      <c r="L698" s="12">
        <v>26.666</v>
      </c>
      <c r="M698" s="3">
        <v>44</v>
      </c>
      <c r="N698" s="3">
        <v>0</v>
      </c>
      <c r="O698" s="3">
        <v>18</v>
      </c>
      <c r="P698" s="20">
        <f t="shared" si="165"/>
        <v>127.68</v>
      </c>
      <c r="Q698" s="20">
        <f t="shared" si="166"/>
        <v>124.64</v>
      </c>
      <c r="R698" s="20">
        <f t="shared" si="170"/>
        <v>83.144999999999996</v>
      </c>
      <c r="S698" s="20">
        <f t="shared" si="182"/>
        <v>189.8</v>
      </c>
      <c r="T698" s="21">
        <f t="shared" si="183"/>
        <v>187.20000000000002</v>
      </c>
      <c r="U698" s="20">
        <f t="shared" si="175"/>
        <v>73.331500000000005</v>
      </c>
      <c r="V698" s="20">
        <f t="shared" si="171"/>
        <v>133.76</v>
      </c>
      <c r="W698" s="20"/>
      <c r="X698" s="20">
        <f t="shared" si="172"/>
        <v>54</v>
      </c>
      <c r="Y698" s="23" t="str">
        <f t="shared" si="168"/>
        <v>Bommrajpeth</v>
      </c>
      <c r="Z698" s="23" t="str">
        <f>INDEX($P$1:$X$1,MATCH(LARGE(P698:X698,6),P698:X698,0))</f>
        <v>KSR3</v>
      </c>
      <c r="AA698" s="23" t="str">
        <f>INDEX($P$1:$X$1,MATCH(LARGE(P698:X698,5),P698:X698,0))</f>
        <v>GIR2</v>
      </c>
      <c r="AB698" s="23" t="str">
        <f>INDEX($P$1:$X$1,MATCH(LARGE(P698:X698,4),P698:X698,0))</f>
        <v>GIR</v>
      </c>
      <c r="AC698" s="23" t="str">
        <f>INDEX($P$1:$X$1,MATCH(LARGE(P698:X698,3),P698:X698,0))</f>
        <v>RS_GIR</v>
      </c>
      <c r="AD698" s="23" t="str">
        <f>INDEX($P$1:$X$1,MATCH(LARGE(P698:X698,2),P698:X698,0))</f>
        <v>LKDRAM4</v>
      </c>
      <c r="AE698" s="23" t="str">
        <f>INDEX($P$1:$X$1,MATCH(MAX(P698:X698),P698:X698,0))</f>
        <v>LKDRM2</v>
      </c>
    </row>
    <row r="699" spans="1:31" ht="18.75" x14ac:dyDescent="0.25">
      <c r="A699" s="1">
        <f t="shared" si="169"/>
        <v>698</v>
      </c>
      <c r="B699" s="1">
        <v>46665</v>
      </c>
      <c r="C699" s="1" t="s">
        <v>1865</v>
      </c>
      <c r="D699" s="1" t="s">
        <v>3551</v>
      </c>
      <c r="E699" s="1" t="s">
        <v>2784</v>
      </c>
      <c r="F699" s="12">
        <v>32.32</v>
      </c>
      <c r="G699" s="12">
        <v>32.457999999999998</v>
      </c>
      <c r="H699" s="2">
        <v>36.524999999999999</v>
      </c>
      <c r="I699" s="12">
        <v>44.524999999999999</v>
      </c>
      <c r="J699" s="12">
        <v>42</v>
      </c>
      <c r="K699" s="12">
        <v>41</v>
      </c>
      <c r="L699" s="12">
        <v>42</v>
      </c>
      <c r="M699" s="3">
        <v>0</v>
      </c>
      <c r="N699" s="3">
        <v>0</v>
      </c>
      <c r="O699" s="3">
        <v>0</v>
      </c>
      <c r="P699" s="20">
        <f t="shared" si="165"/>
        <v>98.252800000000008</v>
      </c>
      <c r="Q699" s="20">
        <f t="shared" si="166"/>
        <v>98.672319999999999</v>
      </c>
      <c r="R699" s="20">
        <f t="shared" si="170"/>
        <v>133.57499999999999</v>
      </c>
      <c r="S699" s="20">
        <f t="shared" si="182"/>
        <v>109.2</v>
      </c>
      <c r="T699" s="21">
        <f t="shared" si="183"/>
        <v>106.60000000000001</v>
      </c>
      <c r="U699" s="20">
        <f t="shared" si="175"/>
        <v>115.5</v>
      </c>
      <c r="V699" s="20"/>
      <c r="W699" s="20"/>
      <c r="X699" s="20"/>
      <c r="Y699" s="23" t="str">
        <f t="shared" si="168"/>
        <v>GIR</v>
      </c>
      <c r="Z699" s="23" t="str">
        <f>INDEX($P$1:$X$1,MATCH(LARGE(P699:X699,3),P699:X699,0))</f>
        <v>LKDRM2</v>
      </c>
      <c r="AA699" s="23" t="str">
        <f>INDEX($P$1:$X$1,MATCH(LARGE(P699:X699,2),P699:X699,0))</f>
        <v>RSDHS</v>
      </c>
      <c r="AB699" s="23" t="str">
        <f>INDEX($P$1:$X$1,MATCH(MAX(P699:X699),P699:X699,0))</f>
        <v>KSR3</v>
      </c>
      <c r="AC699"/>
    </row>
    <row r="700" spans="1:31" ht="18.75" x14ac:dyDescent="0.25">
      <c r="A700" s="1">
        <f t="shared" si="169"/>
        <v>699</v>
      </c>
      <c r="B700" s="1">
        <v>49137</v>
      </c>
      <c r="C700" s="1" t="s">
        <v>2190</v>
      </c>
      <c r="D700" s="1" t="s">
        <v>3568</v>
      </c>
      <c r="E700" s="1" t="s">
        <v>2805</v>
      </c>
      <c r="F700" s="12">
        <v>18.68</v>
      </c>
      <c r="G700" s="12">
        <v>18.818000000000001</v>
      </c>
      <c r="H700" s="3">
        <v>0</v>
      </c>
      <c r="I700" s="12">
        <v>0</v>
      </c>
      <c r="J700" s="12">
        <v>41</v>
      </c>
      <c r="K700" s="12">
        <v>40</v>
      </c>
      <c r="L700" s="12">
        <v>0</v>
      </c>
      <c r="M700" s="3">
        <v>0</v>
      </c>
      <c r="N700" s="3">
        <v>0</v>
      </c>
      <c r="O700" s="3">
        <v>0</v>
      </c>
      <c r="P700" s="20">
        <f t="shared" si="165"/>
        <v>56.787199999999999</v>
      </c>
      <c r="Q700" s="20">
        <f t="shared" si="166"/>
        <v>57.206720000000004</v>
      </c>
      <c r="R700" s="20"/>
      <c r="S700" s="20">
        <f t="shared" si="182"/>
        <v>106.60000000000001</v>
      </c>
      <c r="T700" s="21">
        <f t="shared" si="183"/>
        <v>104</v>
      </c>
      <c r="U700" s="20"/>
      <c r="V700" s="20"/>
      <c r="W700" s="20"/>
      <c r="X700" s="20"/>
      <c r="Y700" s="23" t="str">
        <f t="shared" si="168"/>
        <v>GIR</v>
      </c>
      <c r="Z700" s="23" t="str">
        <f>INDEX($P$1:$X$1,MATCH(LARGE(P700:X700,2),P700:X700,0))</f>
        <v>LKDRAM4</v>
      </c>
      <c r="AA700" s="23" t="str">
        <f>INDEX($P$1:$X$1,MATCH(MAX(P700:X700),P700:X700,0))</f>
        <v>LKDRM2</v>
      </c>
      <c r="AB700"/>
      <c r="AC700"/>
    </row>
    <row r="701" spans="1:31" ht="18.75" x14ac:dyDescent="0.25">
      <c r="A701" s="1">
        <f t="shared" si="169"/>
        <v>700</v>
      </c>
      <c r="B701" s="1">
        <v>51871</v>
      </c>
      <c r="C701" s="1" t="s">
        <v>2543</v>
      </c>
      <c r="D701" s="1" t="s">
        <v>3569</v>
      </c>
      <c r="E701" s="1" t="s">
        <v>1869</v>
      </c>
      <c r="F701" s="12">
        <v>27.524999999999999</v>
      </c>
      <c r="G701" s="12">
        <v>27</v>
      </c>
      <c r="H701" s="2">
        <v>24.075000000000003</v>
      </c>
      <c r="I701" s="12">
        <v>32.075000000000003</v>
      </c>
      <c r="J701" s="12">
        <v>68</v>
      </c>
      <c r="K701" s="12">
        <v>67</v>
      </c>
      <c r="L701" s="12">
        <v>40</v>
      </c>
      <c r="M701" s="3">
        <v>28</v>
      </c>
      <c r="N701" s="3">
        <v>0</v>
      </c>
      <c r="O701" s="3">
        <v>16</v>
      </c>
      <c r="P701" s="20">
        <f t="shared" si="165"/>
        <v>83.676000000000002</v>
      </c>
      <c r="Q701" s="20">
        <f t="shared" si="166"/>
        <v>82.08</v>
      </c>
      <c r="R701" s="20">
        <f t="shared" si="170"/>
        <v>96.225000000000009</v>
      </c>
      <c r="S701" s="20">
        <f t="shared" si="182"/>
        <v>176.8</v>
      </c>
      <c r="T701" s="21">
        <f t="shared" si="183"/>
        <v>174.20000000000002</v>
      </c>
      <c r="U701" s="20">
        <f t="shared" si="175"/>
        <v>110</v>
      </c>
      <c r="V701" s="20">
        <f t="shared" si="171"/>
        <v>85.12</v>
      </c>
      <c r="W701" s="20"/>
      <c r="X701" s="20">
        <f t="shared" si="172"/>
        <v>48</v>
      </c>
      <c r="Y701" s="23" t="str">
        <f t="shared" si="168"/>
        <v>Bommrajpeth</v>
      </c>
      <c r="Z701" s="23" t="str">
        <f>INDEX($P$1:$X$1,MATCH(LARGE(P701:X701,6),P701:X701,0))</f>
        <v>GIR</v>
      </c>
      <c r="AA701" s="23" t="str">
        <f>INDEX($P$1:$X$1,MATCH(LARGE(P701:X701,5),P701:X701,0))</f>
        <v>RS_GIR</v>
      </c>
      <c r="AB701" s="23" t="str">
        <f>INDEX($P$1:$X$1,MATCH(LARGE(P701:X701,4),P701:X701,0))</f>
        <v>KSR3</v>
      </c>
      <c r="AC701" s="23" t="str">
        <f>INDEX($P$1:$X$1,MATCH(LARGE(P701:X701,3),P701:X701,0))</f>
        <v>RSDHS</v>
      </c>
      <c r="AD701" s="23" t="str">
        <f>INDEX($P$1:$X$1,MATCH(LARGE(P701:X701,2),P701:X701,0))</f>
        <v>LKDRAM4</v>
      </c>
      <c r="AE701" s="23" t="str">
        <f>INDEX($P$1:$X$1,MATCH(MAX(P701:X701),P701:X701,0))</f>
        <v>LKDRM2</v>
      </c>
    </row>
    <row r="702" spans="1:31" ht="18.75" x14ac:dyDescent="0.25">
      <c r="A702" s="1">
        <f t="shared" si="169"/>
        <v>701</v>
      </c>
      <c r="B702" s="1">
        <v>53664</v>
      </c>
      <c r="C702" s="1" t="s">
        <v>445</v>
      </c>
      <c r="D702" s="1" t="s">
        <v>3555</v>
      </c>
      <c r="E702" s="1" t="s">
        <v>2899</v>
      </c>
      <c r="F702" s="12">
        <v>40</v>
      </c>
      <c r="G702" s="12">
        <v>39</v>
      </c>
      <c r="H702" s="2">
        <v>20.23</v>
      </c>
      <c r="I702" s="12">
        <v>28.23</v>
      </c>
      <c r="J702" s="12">
        <v>71</v>
      </c>
      <c r="K702" s="12">
        <v>70</v>
      </c>
      <c r="L702" s="12">
        <v>35.92</v>
      </c>
      <c r="M702" s="3">
        <v>42</v>
      </c>
      <c r="N702" s="3">
        <v>0</v>
      </c>
      <c r="O702" s="3">
        <v>16</v>
      </c>
      <c r="P702" s="20">
        <f t="shared" si="165"/>
        <v>121.6</v>
      </c>
      <c r="Q702" s="20">
        <f t="shared" si="166"/>
        <v>118.56</v>
      </c>
      <c r="R702" s="20">
        <f t="shared" si="170"/>
        <v>84.69</v>
      </c>
      <c r="S702" s="20">
        <f t="shared" si="182"/>
        <v>184.6</v>
      </c>
      <c r="T702" s="21">
        <f t="shared" si="183"/>
        <v>182</v>
      </c>
      <c r="U702" s="20">
        <f t="shared" si="175"/>
        <v>98.78</v>
      </c>
      <c r="V702" s="20">
        <f t="shared" si="171"/>
        <v>127.68</v>
      </c>
      <c r="W702" s="20"/>
      <c r="X702" s="20">
        <f t="shared" si="172"/>
        <v>48</v>
      </c>
      <c r="Y702" s="23" t="str">
        <f t="shared" si="168"/>
        <v>Bommrajpeth</v>
      </c>
      <c r="Z702" s="23" t="str">
        <f>INDEX($P$1:$X$1,MATCH(LARGE(P702:X702,6),P702:X702,0))</f>
        <v>RSDHS</v>
      </c>
      <c r="AA702" s="23" t="str">
        <f>INDEX($P$1:$X$1,MATCH(LARGE(P702:X702,5),P702:X702,0))</f>
        <v>GIR2</v>
      </c>
      <c r="AB702" s="23" t="str">
        <f>INDEX($P$1:$X$1,MATCH(LARGE(P702:X702,4),P702:X702,0))</f>
        <v>GIR</v>
      </c>
      <c r="AC702" s="23" t="str">
        <f>INDEX($P$1:$X$1,MATCH(LARGE(P702:X702,3),P702:X702,0))</f>
        <v>RS_GIR</v>
      </c>
      <c r="AD702" s="23" t="str">
        <f>INDEX($P$1:$X$1,MATCH(LARGE(P702:X702,2),P702:X702,0))</f>
        <v>LKDRAM4</v>
      </c>
      <c r="AE702" s="23" t="str">
        <f>INDEX($P$1:$X$1,MATCH(MAX(P702:X702),P702:X702,0))</f>
        <v>LKDRM2</v>
      </c>
    </row>
    <row r="703" spans="1:31" s="28" customFormat="1" ht="18.75" x14ac:dyDescent="0.25">
      <c r="A703" s="14">
        <f t="shared" si="169"/>
        <v>702</v>
      </c>
      <c r="B703" s="14">
        <v>49131</v>
      </c>
      <c r="C703" s="14" t="s">
        <v>2188</v>
      </c>
      <c r="D703" s="14" t="s">
        <v>3567</v>
      </c>
      <c r="E703" s="14" t="s">
        <v>1431</v>
      </c>
      <c r="F703" s="3">
        <v>47.405999999999999</v>
      </c>
      <c r="G703" s="3">
        <v>47.609000000000002</v>
      </c>
      <c r="H703" s="3">
        <v>0</v>
      </c>
      <c r="I703" s="3">
        <v>0</v>
      </c>
      <c r="J703" s="3">
        <v>40.427</v>
      </c>
      <c r="K703" s="3">
        <v>39.902999999999999</v>
      </c>
      <c r="L703" s="3">
        <v>55</v>
      </c>
      <c r="M703" s="3">
        <v>0</v>
      </c>
      <c r="N703" s="3">
        <v>42.06</v>
      </c>
      <c r="O703" s="3">
        <v>0</v>
      </c>
      <c r="P703" s="25">
        <f t="shared" si="165"/>
        <v>144.11424</v>
      </c>
      <c r="Q703" s="25">
        <f t="shared" si="166"/>
        <v>144.73136</v>
      </c>
      <c r="R703" s="25"/>
      <c r="S703" s="25">
        <f t="shared" si="182"/>
        <v>105.11020000000001</v>
      </c>
      <c r="T703" s="26">
        <f t="shared" si="183"/>
        <v>103.7478</v>
      </c>
      <c r="U703" s="25">
        <f t="shared" si="175"/>
        <v>151.25</v>
      </c>
      <c r="V703" s="25"/>
      <c r="W703" s="25">
        <f t="shared" si="167"/>
        <v>109.35600000000001</v>
      </c>
      <c r="X703" s="25"/>
      <c r="Y703" s="27" t="str">
        <f t="shared" si="168"/>
        <v>LKDRAM4</v>
      </c>
      <c r="Z703" s="27" t="str">
        <f>INDEX($P$1:$X$1,MATCH(LARGE(P703:X703,3),P703:X703,0))</f>
        <v>GIR</v>
      </c>
      <c r="AA703" s="27" t="str">
        <f>INDEX($P$1:$X$1,MATCH(LARGE(P703:X703,2),P703:X703,0))</f>
        <v>GIR2</v>
      </c>
      <c r="AB703" s="27" t="str">
        <f>INDEX($P$1:$X$1,MATCH(MAX(P703:X703),P703:X703,0))</f>
        <v>RSDHS</v>
      </c>
    </row>
    <row r="704" spans="1:31" ht="18.75" x14ac:dyDescent="0.25">
      <c r="A704" s="1">
        <f t="shared" si="169"/>
        <v>703</v>
      </c>
      <c r="B704" s="1">
        <v>49344</v>
      </c>
      <c r="C704" s="1" t="s">
        <v>2214</v>
      </c>
      <c r="D704" s="1" t="s">
        <v>3570</v>
      </c>
      <c r="E704" s="1" t="s">
        <v>2804</v>
      </c>
      <c r="F704" s="12">
        <v>35</v>
      </c>
      <c r="G704" s="12">
        <v>34</v>
      </c>
      <c r="H704" s="2">
        <v>40.259</v>
      </c>
      <c r="I704" s="12">
        <v>48.259</v>
      </c>
      <c r="J704" s="12">
        <v>54</v>
      </c>
      <c r="K704" s="12">
        <v>53</v>
      </c>
      <c r="L704" s="12">
        <v>40.947000000000003</v>
      </c>
      <c r="M704" s="3">
        <v>34</v>
      </c>
      <c r="N704" s="3">
        <v>0</v>
      </c>
      <c r="O704" s="3">
        <v>32</v>
      </c>
      <c r="P704" s="20">
        <f t="shared" si="165"/>
        <v>106.4</v>
      </c>
      <c r="Q704" s="20">
        <f t="shared" si="166"/>
        <v>103.36</v>
      </c>
      <c r="R704" s="20">
        <f t="shared" si="170"/>
        <v>144.77699999999999</v>
      </c>
      <c r="S704" s="20">
        <f t="shared" si="182"/>
        <v>140.4</v>
      </c>
      <c r="T704" s="21">
        <f t="shared" si="183"/>
        <v>137.80000000000001</v>
      </c>
      <c r="U704" s="20">
        <f t="shared" si="175"/>
        <v>112.60425000000001</v>
      </c>
      <c r="V704" s="20">
        <f t="shared" si="171"/>
        <v>103.36</v>
      </c>
      <c r="W704" s="20"/>
      <c r="X704" s="20">
        <f t="shared" si="172"/>
        <v>96</v>
      </c>
      <c r="Y704" s="23" t="str">
        <f t="shared" si="168"/>
        <v>Bommrajpeth</v>
      </c>
      <c r="Z704" s="23" t="str">
        <f>INDEX($P$1:$X$1,MATCH(LARGE(P704:X704,6),P704:X704,0))</f>
        <v>GIR2</v>
      </c>
      <c r="AA704" s="23" t="str">
        <f>INDEX($P$1:$X$1,MATCH(LARGE(P704:X704,5),P704:X704,0))</f>
        <v>GIR</v>
      </c>
      <c r="AB704" s="23" t="str">
        <f>INDEX($P$1:$X$1,MATCH(LARGE(P704:X704,4),P704:X704,0))</f>
        <v>RSDHS</v>
      </c>
      <c r="AC704" s="23" t="str">
        <f>INDEX($P$1:$X$1,MATCH(LARGE(P704:X704,3),P704:X704,0))</f>
        <v>LKDRAM4</v>
      </c>
      <c r="AD704" s="23" t="str">
        <f>INDEX($P$1:$X$1,MATCH(LARGE(P704:X704,2),P704:X704,0))</f>
        <v>LKDRM2</v>
      </c>
      <c r="AE704" s="23" t="str">
        <f>INDEX($P$1:$X$1,MATCH(MAX(P704:X704),P704:X704,0))</f>
        <v>KSR3</v>
      </c>
    </row>
    <row r="705" spans="1:31" ht="18.75" x14ac:dyDescent="0.25">
      <c r="A705" s="1">
        <f t="shared" si="169"/>
        <v>704</v>
      </c>
      <c r="B705" s="1">
        <v>52520</v>
      </c>
      <c r="C705" s="1" t="s">
        <v>2628</v>
      </c>
      <c r="D705" s="1" t="s">
        <v>3571</v>
      </c>
      <c r="E705" s="1" t="s">
        <v>2845</v>
      </c>
      <c r="F705" s="12">
        <v>79</v>
      </c>
      <c r="G705" s="12">
        <v>78</v>
      </c>
      <c r="H705" s="2">
        <v>57.558999999999997</v>
      </c>
      <c r="I705" s="12">
        <v>65.558999999999997</v>
      </c>
      <c r="J705" s="12">
        <v>77</v>
      </c>
      <c r="K705" s="12">
        <v>76</v>
      </c>
      <c r="L705" s="12">
        <v>39.546999999999997</v>
      </c>
      <c r="M705" s="3">
        <v>82</v>
      </c>
      <c r="N705" s="3">
        <v>0</v>
      </c>
      <c r="O705" s="3">
        <v>56</v>
      </c>
      <c r="P705" s="20">
        <f t="shared" si="165"/>
        <v>240.16</v>
      </c>
      <c r="Q705" s="20">
        <f t="shared" si="166"/>
        <v>237.12</v>
      </c>
      <c r="R705" s="20">
        <f t="shared" si="170"/>
        <v>196.67699999999999</v>
      </c>
      <c r="S705" s="20">
        <f t="shared" si="182"/>
        <v>200.20000000000002</v>
      </c>
      <c r="T705" s="21">
        <f t="shared" si="183"/>
        <v>197.6</v>
      </c>
      <c r="U705" s="20">
        <f t="shared" si="175"/>
        <v>108.75424999999998</v>
      </c>
      <c r="V705" s="20">
        <f t="shared" si="171"/>
        <v>249.28</v>
      </c>
      <c r="W705" s="20"/>
      <c r="X705" s="20">
        <f t="shared" si="172"/>
        <v>168</v>
      </c>
      <c r="Y705" s="23" t="str">
        <f t="shared" si="168"/>
        <v>RSDHS</v>
      </c>
      <c r="Z705" s="23" t="str">
        <f>INDEX($P$1:$X$1,MATCH(LARGE(P705:X705,6),P705:X705,0))</f>
        <v>KSR3</v>
      </c>
      <c r="AA705" s="23" t="str">
        <f>INDEX($P$1:$X$1,MATCH(LARGE(P705:X705,5),P705:X705,0))</f>
        <v>LKDRAM4</v>
      </c>
      <c r="AB705" s="23" t="str">
        <f>INDEX($P$1:$X$1,MATCH(LARGE(P705:X705,4),P705:X705,0))</f>
        <v>LKDRM2</v>
      </c>
      <c r="AC705" s="23" t="str">
        <f>INDEX($P$1:$X$1,MATCH(LARGE(P705:X705,3),P705:X705,0))</f>
        <v>GIR2</v>
      </c>
      <c r="AD705" s="23" t="str">
        <f>INDEX($P$1:$X$1,MATCH(LARGE(P705:X705,2),P705:X705,0))</f>
        <v>GIR</v>
      </c>
      <c r="AE705" s="23" t="str">
        <f>INDEX($P$1:$X$1,MATCH(MAX(P705:X705),P705:X705,0))</f>
        <v>RS_GIR</v>
      </c>
    </row>
    <row r="706" spans="1:31" ht="18.75" x14ac:dyDescent="0.25">
      <c r="A706" s="1">
        <f t="shared" si="169"/>
        <v>705</v>
      </c>
      <c r="B706" s="1">
        <v>24364</v>
      </c>
      <c r="C706" s="1" t="s">
        <v>1300</v>
      </c>
      <c r="D706" s="1" t="s">
        <v>3572</v>
      </c>
      <c r="E706" s="1" t="s">
        <v>1377</v>
      </c>
      <c r="F706" s="12">
        <v>39.637</v>
      </c>
      <c r="G706" s="12">
        <v>39.774999999999999</v>
      </c>
      <c r="H706" s="2">
        <v>46.521000000000001</v>
      </c>
      <c r="I706" s="12">
        <v>54.521000000000001</v>
      </c>
      <c r="J706" s="12">
        <v>35</v>
      </c>
      <c r="K706" s="12">
        <v>34</v>
      </c>
      <c r="L706" s="12">
        <v>54</v>
      </c>
      <c r="M706" s="3">
        <v>0</v>
      </c>
      <c r="N706" s="2">
        <v>44</v>
      </c>
      <c r="O706" s="2">
        <v>0</v>
      </c>
      <c r="P706" s="20">
        <f t="shared" si="165"/>
        <v>120.49648000000001</v>
      </c>
      <c r="Q706" s="20">
        <f t="shared" si="166"/>
        <v>120.916</v>
      </c>
      <c r="R706" s="20">
        <f t="shared" si="170"/>
        <v>163.56299999999999</v>
      </c>
      <c r="S706" s="20">
        <f t="shared" si="182"/>
        <v>91</v>
      </c>
      <c r="T706" s="21">
        <f t="shared" si="183"/>
        <v>88.4</v>
      </c>
      <c r="U706" s="20">
        <f t="shared" si="175"/>
        <v>148.5</v>
      </c>
      <c r="V706" s="20"/>
      <c r="W706" s="20">
        <f t="shared" si="167"/>
        <v>114.4</v>
      </c>
      <c r="X706" s="20"/>
      <c r="Y706" s="23" t="str">
        <f t="shared" si="168"/>
        <v>LKDRAM4</v>
      </c>
      <c r="Z706" s="23" t="str">
        <f>INDEX($P$1:$X$1,MATCH(LARGE(P706:X706,4),P706:X706,0))</f>
        <v>GIR</v>
      </c>
      <c r="AA706" s="23" t="str">
        <f>INDEX($P$1:$X$1,MATCH(LARGE(P706:X706,3),P706:X706,0))</f>
        <v>GIR2</v>
      </c>
      <c r="AB706" s="23" t="str">
        <f>INDEX($P$1:$X$1,MATCH(LARGE(P706:X706,2),P706:X706,0))</f>
        <v>RSDHS</v>
      </c>
      <c r="AC706" s="23" t="str">
        <f>INDEX($P$1:$X$1,MATCH(MAX(P706:X706),P706:X706,0))</f>
        <v>KSR3</v>
      </c>
    </row>
    <row r="707" spans="1:31" ht="18.75" x14ac:dyDescent="0.25">
      <c r="A707" s="1">
        <f t="shared" si="169"/>
        <v>706</v>
      </c>
      <c r="B707" s="1">
        <v>48444</v>
      </c>
      <c r="C707" s="1" t="s">
        <v>2092</v>
      </c>
      <c r="D707" s="1" t="s">
        <v>3545</v>
      </c>
      <c r="E707" s="1" t="s">
        <v>1491</v>
      </c>
      <c r="F707" s="12">
        <v>27.167999999999999</v>
      </c>
      <c r="G707" s="12">
        <v>26</v>
      </c>
      <c r="H707" s="2">
        <v>26.042999999999999</v>
      </c>
      <c r="I707" s="12">
        <v>34.042999999999999</v>
      </c>
      <c r="J707" s="12">
        <v>64</v>
      </c>
      <c r="K707" s="12">
        <v>63</v>
      </c>
      <c r="L707" s="12">
        <v>0</v>
      </c>
      <c r="M707" s="3">
        <v>0</v>
      </c>
      <c r="N707" s="3">
        <v>0</v>
      </c>
      <c r="O707" s="2">
        <v>17</v>
      </c>
      <c r="P707" s="20">
        <f t="shared" ref="P707:P768" si="184">F707*3.04</f>
        <v>82.590720000000005</v>
      </c>
      <c r="Q707" s="20">
        <f t="shared" ref="Q707:Q768" si="185">G707*3.04</f>
        <v>79.040000000000006</v>
      </c>
      <c r="R707" s="20">
        <f t="shared" ref="R707:R770" si="186">I707*3</f>
        <v>102.12899999999999</v>
      </c>
      <c r="S707" s="20">
        <f t="shared" ref="S707:S758" si="187">J707*2.6</f>
        <v>166.4</v>
      </c>
      <c r="T707" s="21">
        <f t="shared" ref="T707:T758" si="188">K707*2.6</f>
        <v>163.80000000000001</v>
      </c>
      <c r="U707" s="20"/>
      <c r="V707" s="20"/>
      <c r="W707" s="20"/>
      <c r="X707" s="20">
        <f t="shared" ref="X707:X770" si="189">O707*3</f>
        <v>51</v>
      </c>
      <c r="Y707" s="23" t="str">
        <f t="shared" ref="Y707:Y770" si="190">INDEX($P$1:$X$1,MATCH(MIN(P707:X707),P707:X707,0))</f>
        <v>Bommrajpeth</v>
      </c>
      <c r="Z707" s="23" t="str">
        <f>INDEX($P$1:$X$1,MATCH(LARGE(P707:X707,3),P707:X707,0))</f>
        <v>KSR3</v>
      </c>
      <c r="AA707" s="23" t="str">
        <f>INDEX($P$1:$X$1,MATCH(LARGE(P707:X707,2),P707:X707,0))</f>
        <v>LKDRAM4</v>
      </c>
      <c r="AB707" s="23" t="str">
        <f>INDEX($P$1:$X$1,MATCH(MAX(P707:X707),P707:X707,0))</f>
        <v>LKDRM2</v>
      </c>
      <c r="AC707"/>
    </row>
    <row r="708" spans="1:31" ht="18.75" x14ac:dyDescent="0.25">
      <c r="A708" s="1">
        <f t="shared" ref="A708:A771" si="191">A707+1</f>
        <v>707</v>
      </c>
      <c r="B708" s="1">
        <v>46190</v>
      </c>
      <c r="C708" s="1" t="s">
        <v>1790</v>
      </c>
      <c r="D708" s="1" t="s">
        <v>3573</v>
      </c>
      <c r="E708" s="1" t="s">
        <v>1440</v>
      </c>
      <c r="F708" s="12">
        <v>51</v>
      </c>
      <c r="G708" s="12">
        <v>50</v>
      </c>
      <c r="H708" s="2">
        <v>26.426000000000002</v>
      </c>
      <c r="I708" s="12">
        <v>34.426000000000002</v>
      </c>
      <c r="J708" s="12">
        <v>82</v>
      </c>
      <c r="K708" s="12">
        <v>81</v>
      </c>
      <c r="L708" s="12">
        <v>18.594999999999999</v>
      </c>
      <c r="M708" s="3">
        <v>52</v>
      </c>
      <c r="N708" s="3">
        <v>0</v>
      </c>
      <c r="O708" s="2">
        <v>29</v>
      </c>
      <c r="P708" s="20">
        <f t="shared" si="184"/>
        <v>155.04</v>
      </c>
      <c r="Q708" s="20">
        <f t="shared" si="185"/>
        <v>152</v>
      </c>
      <c r="R708" s="20">
        <f t="shared" si="186"/>
        <v>103.27800000000001</v>
      </c>
      <c r="S708" s="20">
        <f t="shared" si="187"/>
        <v>213.20000000000002</v>
      </c>
      <c r="T708" s="21">
        <f t="shared" si="188"/>
        <v>210.6</v>
      </c>
      <c r="U708" s="20">
        <f t="shared" ref="U708:U769" si="192">L708*2.75</f>
        <v>51.136249999999997</v>
      </c>
      <c r="V708" s="20">
        <f t="shared" ref="V708:V762" si="193">M708*3.04</f>
        <v>158.08000000000001</v>
      </c>
      <c r="W708" s="20"/>
      <c r="X708" s="20">
        <f t="shared" si="189"/>
        <v>87</v>
      </c>
      <c r="Y708" s="23" t="str">
        <f t="shared" si="190"/>
        <v>RSDHS</v>
      </c>
      <c r="Z708" s="23" t="str">
        <f>INDEX($P$1:$X$1,MATCH(LARGE(P708:X708,5),P708:X708,0))</f>
        <v>GIR2</v>
      </c>
      <c r="AA708" s="23" t="str">
        <f>INDEX($P$1:$X$1,MATCH(LARGE(P708:X708,4),P708:X708,0))</f>
        <v>GIR</v>
      </c>
      <c r="AB708" s="23" t="str">
        <f>INDEX($P$1:$X$1,MATCH(LARGE(P708:X708,3),P708:X708,0))</f>
        <v>RS_GIR</v>
      </c>
      <c r="AC708" s="23" t="str">
        <f>INDEX($P$1:$X$1,MATCH(LARGE(P708:X708,2),P708:X708,0))</f>
        <v>LKDRAM4</v>
      </c>
      <c r="AD708" s="23" t="str">
        <f>INDEX($P$1:$X$1,MATCH(MAX(P708:X708),P708:X708,0))</f>
        <v>LKDRM2</v>
      </c>
    </row>
    <row r="709" spans="1:31" ht="18.75" x14ac:dyDescent="0.25">
      <c r="A709" s="1">
        <f t="shared" si="191"/>
        <v>708</v>
      </c>
      <c r="B709" s="1">
        <v>24377</v>
      </c>
      <c r="C709" s="1" t="s">
        <v>1301</v>
      </c>
      <c r="D709" s="1" t="s">
        <v>3574</v>
      </c>
      <c r="E709" s="1" t="s">
        <v>2730</v>
      </c>
      <c r="F709" s="12">
        <v>63.3</v>
      </c>
      <c r="G709" s="12">
        <v>62</v>
      </c>
      <c r="H709" s="2">
        <v>43.97</v>
      </c>
      <c r="I709" s="12">
        <v>51.97</v>
      </c>
      <c r="J709" s="12">
        <v>78</v>
      </c>
      <c r="K709" s="12">
        <v>77</v>
      </c>
      <c r="L709" s="12">
        <v>0</v>
      </c>
      <c r="M709" s="3">
        <v>0</v>
      </c>
      <c r="N709" s="3">
        <v>0</v>
      </c>
      <c r="O709" s="3">
        <v>0</v>
      </c>
      <c r="P709" s="20">
        <f t="shared" si="184"/>
        <v>192.43199999999999</v>
      </c>
      <c r="Q709" s="20">
        <f t="shared" si="185"/>
        <v>188.48</v>
      </c>
      <c r="R709" s="20">
        <f t="shared" si="186"/>
        <v>155.91</v>
      </c>
      <c r="S709" s="20">
        <f t="shared" si="187"/>
        <v>202.8</v>
      </c>
      <c r="T709" s="21">
        <f t="shared" si="188"/>
        <v>200.20000000000002</v>
      </c>
      <c r="U709" s="20"/>
      <c r="V709" s="20"/>
      <c r="W709" s="20"/>
      <c r="X709" s="20"/>
      <c r="Y709" s="23" t="str">
        <f t="shared" si="190"/>
        <v>KSR3</v>
      </c>
      <c r="Z709" s="23" t="str">
        <f>INDEX($P$1:$X$1,MATCH(LARGE(P709:X709,2),P709:X709,0))</f>
        <v>LKDRAM4</v>
      </c>
      <c r="AA709" s="23" t="str">
        <f>INDEX($P$1:$X$1,MATCH(MAX(P709:X709),P709:X709,0))</f>
        <v>LKDRM2</v>
      </c>
      <c r="AB709"/>
      <c r="AC709"/>
    </row>
    <row r="710" spans="1:31" ht="18.75" x14ac:dyDescent="0.25">
      <c r="A710" s="1">
        <f t="shared" si="191"/>
        <v>709</v>
      </c>
      <c r="B710" s="1">
        <v>52412</v>
      </c>
      <c r="C710" s="1" t="s">
        <v>2624</v>
      </c>
      <c r="D710" s="1" t="s">
        <v>3575</v>
      </c>
      <c r="E710" s="1" t="s">
        <v>1500</v>
      </c>
      <c r="F710" s="12">
        <v>26.875</v>
      </c>
      <c r="G710" s="12">
        <v>26</v>
      </c>
      <c r="H710" s="2">
        <v>24.347999999999999</v>
      </c>
      <c r="I710" s="12">
        <v>32.347999999999999</v>
      </c>
      <c r="J710" s="12">
        <v>55</v>
      </c>
      <c r="K710" s="12">
        <v>54</v>
      </c>
      <c r="L710" s="12">
        <v>0</v>
      </c>
      <c r="M710" s="3">
        <v>0</v>
      </c>
      <c r="N710" s="3">
        <v>0</v>
      </c>
      <c r="O710" s="2">
        <v>17</v>
      </c>
      <c r="P710" s="20">
        <f t="shared" si="184"/>
        <v>81.7</v>
      </c>
      <c r="Q710" s="20">
        <f t="shared" si="185"/>
        <v>79.040000000000006</v>
      </c>
      <c r="R710" s="20">
        <f t="shared" si="186"/>
        <v>97.043999999999997</v>
      </c>
      <c r="S710" s="20">
        <f t="shared" si="187"/>
        <v>143</v>
      </c>
      <c r="T710" s="21">
        <f t="shared" si="188"/>
        <v>140.4</v>
      </c>
      <c r="U710" s="20"/>
      <c r="V710" s="20"/>
      <c r="W710" s="20"/>
      <c r="X710" s="20">
        <f t="shared" si="189"/>
        <v>51</v>
      </c>
      <c r="Y710" s="23" t="str">
        <f t="shared" si="190"/>
        <v>Bommrajpeth</v>
      </c>
      <c r="Z710" s="23" t="str">
        <f>INDEX($P$1:$X$1,MATCH(LARGE(P710:X710,3),P710:X710,0))</f>
        <v>KSR3</v>
      </c>
      <c r="AA710" s="23" t="str">
        <f>INDEX($P$1:$X$1,MATCH(LARGE(P710:X710,2),P710:X710,0))</f>
        <v>LKDRAM4</v>
      </c>
      <c r="AB710" s="23" t="str">
        <f>INDEX($P$1:$X$1,MATCH(MAX(P710:X710),P710:X710,0))</f>
        <v>LKDRM2</v>
      </c>
      <c r="AC710"/>
    </row>
    <row r="711" spans="1:31" ht="18.75" x14ac:dyDescent="0.25">
      <c r="A711" s="1">
        <f t="shared" si="191"/>
        <v>710</v>
      </c>
      <c r="B711" s="1">
        <v>53316</v>
      </c>
      <c r="C711" s="1" t="s">
        <v>577</v>
      </c>
      <c r="D711" s="1" t="s">
        <v>3546</v>
      </c>
      <c r="E711" s="1" t="s">
        <v>2891</v>
      </c>
      <c r="F711" s="12">
        <v>37</v>
      </c>
      <c r="G711" s="12">
        <v>36</v>
      </c>
      <c r="H711" s="2">
        <v>42.97</v>
      </c>
      <c r="I711" s="12">
        <v>50.97</v>
      </c>
      <c r="J711" s="12">
        <v>52</v>
      </c>
      <c r="K711" s="12">
        <v>51</v>
      </c>
      <c r="L711" s="12">
        <v>36.421999999999997</v>
      </c>
      <c r="M711" s="3">
        <v>36</v>
      </c>
      <c r="N711" s="3">
        <v>0</v>
      </c>
      <c r="O711" s="3">
        <v>35</v>
      </c>
      <c r="P711" s="20">
        <f t="shared" si="184"/>
        <v>112.48</v>
      </c>
      <c r="Q711" s="20">
        <f t="shared" si="185"/>
        <v>109.44</v>
      </c>
      <c r="R711" s="20">
        <f t="shared" si="186"/>
        <v>152.91</v>
      </c>
      <c r="S711" s="20">
        <f t="shared" si="187"/>
        <v>135.20000000000002</v>
      </c>
      <c r="T711" s="21">
        <f t="shared" si="188"/>
        <v>132.6</v>
      </c>
      <c r="U711" s="20">
        <f t="shared" si="192"/>
        <v>100.16049999999998</v>
      </c>
      <c r="V711" s="20">
        <f t="shared" si="193"/>
        <v>109.44</v>
      </c>
      <c r="W711" s="20"/>
      <c r="X711" s="20">
        <f t="shared" si="189"/>
        <v>105</v>
      </c>
      <c r="Y711" s="23" t="str">
        <f t="shared" si="190"/>
        <v>RSDHS</v>
      </c>
      <c r="Z711" s="23" t="str">
        <f>INDEX($P$1:$X$1,MATCH(LARGE(P711:X711,6),P711:X711,0))</f>
        <v>GIR2</v>
      </c>
      <c r="AA711" s="23" t="str">
        <f>INDEX($P$1:$X$1,MATCH(LARGE(P711:X711,5),P711:X711,0))</f>
        <v>GIR2</v>
      </c>
      <c r="AB711" s="23" t="str">
        <f>INDEX($P$1:$X$1,MATCH(LARGE(P711:X711,4),P711:X711,0))</f>
        <v>GIR</v>
      </c>
      <c r="AC711" s="23" t="str">
        <f>INDEX($P$1:$X$1,MATCH(LARGE(P711:X711,3),P711:X711,0))</f>
        <v>LKDRAM4</v>
      </c>
      <c r="AD711" s="23" t="str">
        <f>INDEX($P$1:$X$1,MATCH(LARGE(P711:X711,2),P711:X711,0))</f>
        <v>LKDRM2</v>
      </c>
      <c r="AE711" s="23" t="str">
        <f>INDEX($P$1:$X$1,MATCH(MAX(P711:X711),P711:X711,0))</f>
        <v>KSR3</v>
      </c>
    </row>
    <row r="712" spans="1:31" ht="18.75" x14ac:dyDescent="0.25">
      <c r="A712" s="1">
        <f t="shared" si="191"/>
        <v>711</v>
      </c>
      <c r="B712" s="1">
        <v>52180</v>
      </c>
      <c r="C712" s="1" t="s">
        <v>2604</v>
      </c>
      <c r="D712" s="1" t="s">
        <v>3545</v>
      </c>
      <c r="E712" s="1" t="s">
        <v>2843</v>
      </c>
      <c r="F712" s="12">
        <v>0</v>
      </c>
      <c r="G712" s="12">
        <v>0</v>
      </c>
      <c r="H712" s="2">
        <v>9.9310000000000009</v>
      </c>
      <c r="I712" s="12">
        <v>17.931000000000001</v>
      </c>
      <c r="J712" s="12">
        <v>0</v>
      </c>
      <c r="K712" s="12">
        <v>0</v>
      </c>
      <c r="L712" s="12">
        <v>21.617000000000001</v>
      </c>
      <c r="M712" s="3">
        <v>0</v>
      </c>
      <c r="N712" s="3">
        <v>0</v>
      </c>
      <c r="O712" s="3">
        <v>0</v>
      </c>
      <c r="P712" s="20"/>
      <c r="Q712" s="20"/>
      <c r="R712" s="20">
        <f t="shared" si="186"/>
        <v>53.793000000000006</v>
      </c>
      <c r="S712" s="20"/>
      <c r="T712" s="21"/>
      <c r="U712" s="20">
        <f t="shared" si="192"/>
        <v>59.446750000000002</v>
      </c>
      <c r="V712" s="20"/>
      <c r="W712" s="20"/>
      <c r="X712" s="20"/>
      <c r="Y712" s="23" t="str">
        <f t="shared" si="190"/>
        <v>KSR3</v>
      </c>
      <c r="Z712" s="23"/>
      <c r="AA712" s="23"/>
      <c r="AB712" s="23"/>
      <c r="AC712" s="23"/>
      <c r="AD712" s="23"/>
    </row>
    <row r="713" spans="1:31" ht="18.75" x14ac:dyDescent="0.25">
      <c r="A713" s="1">
        <f t="shared" si="191"/>
        <v>712</v>
      </c>
      <c r="B713" s="1">
        <v>50159</v>
      </c>
      <c r="C713" s="1" t="s">
        <v>2289</v>
      </c>
      <c r="D713" s="1" t="s">
        <v>3576</v>
      </c>
      <c r="E713" s="1" t="s">
        <v>1697</v>
      </c>
      <c r="F713" s="12">
        <v>44</v>
      </c>
      <c r="G713" s="12">
        <v>43</v>
      </c>
      <c r="H713" s="2">
        <v>19.881</v>
      </c>
      <c r="I713" s="12">
        <v>27.881</v>
      </c>
      <c r="J713" s="12">
        <v>76</v>
      </c>
      <c r="K713" s="12">
        <v>75</v>
      </c>
      <c r="L713" s="12">
        <v>16.661000000000001</v>
      </c>
      <c r="M713" s="3">
        <v>47</v>
      </c>
      <c r="N713" s="3">
        <v>0</v>
      </c>
      <c r="O713" s="2">
        <v>18</v>
      </c>
      <c r="P713" s="20">
        <f t="shared" si="184"/>
        <v>133.76</v>
      </c>
      <c r="Q713" s="20">
        <f t="shared" si="185"/>
        <v>130.72</v>
      </c>
      <c r="R713" s="20">
        <f t="shared" si="186"/>
        <v>83.643000000000001</v>
      </c>
      <c r="S713" s="20">
        <f t="shared" si="187"/>
        <v>197.6</v>
      </c>
      <c r="T713" s="21">
        <f t="shared" si="188"/>
        <v>195</v>
      </c>
      <c r="U713" s="20">
        <f t="shared" si="192"/>
        <v>45.817750000000004</v>
      </c>
      <c r="V713" s="20">
        <f t="shared" si="193"/>
        <v>142.88</v>
      </c>
      <c r="W713" s="20"/>
      <c r="X713" s="20">
        <f t="shared" si="189"/>
        <v>54</v>
      </c>
      <c r="Y713" s="23" t="str">
        <f t="shared" si="190"/>
        <v>RSDHS</v>
      </c>
      <c r="Z713" s="23" t="str">
        <f>INDEX($P$1:$X$1,MATCH(LARGE(P713:X713,6),P713:X713,0))</f>
        <v>KSR3</v>
      </c>
      <c r="AA713" s="23" t="str">
        <f>INDEX($P$1:$X$1,MATCH(LARGE(P713:X713,5),P713:X713,0))</f>
        <v>GIR2</v>
      </c>
      <c r="AB713" s="23" t="str">
        <f>INDEX($P$1:$X$1,MATCH(LARGE(P713:X713,4),P713:X713,0))</f>
        <v>GIR</v>
      </c>
      <c r="AC713" s="23" t="str">
        <f>INDEX($P$1:$X$1,MATCH(LARGE(P713:X713,3),P713:X713,0))</f>
        <v>RS_GIR</v>
      </c>
      <c r="AD713" s="23" t="str">
        <f>INDEX($P$1:$X$1,MATCH(LARGE(P713:X713,2),P713:X713,0))</f>
        <v>LKDRAM4</v>
      </c>
      <c r="AE713" s="23" t="str">
        <f>INDEX($P$1:$X$1,MATCH(MAX(P713:X713),P713:X713,0))</f>
        <v>LKDRM2</v>
      </c>
    </row>
    <row r="714" spans="1:31" ht="18.75" x14ac:dyDescent="0.25">
      <c r="A714" s="1">
        <f t="shared" si="191"/>
        <v>713</v>
      </c>
      <c r="B714" s="1">
        <v>46577</v>
      </c>
      <c r="C714" s="1" t="s">
        <v>1848</v>
      </c>
      <c r="D714" s="1" t="s">
        <v>3577</v>
      </c>
      <c r="E714" s="1" t="s">
        <v>1557</v>
      </c>
      <c r="F714" s="12">
        <v>39</v>
      </c>
      <c r="G714" s="12">
        <v>38</v>
      </c>
      <c r="H714" s="2">
        <v>17.29</v>
      </c>
      <c r="I714" s="12">
        <v>25.29</v>
      </c>
      <c r="J714" s="12">
        <v>71</v>
      </c>
      <c r="K714" s="12">
        <v>70</v>
      </c>
      <c r="L714" s="12">
        <v>23.736000000000001</v>
      </c>
      <c r="M714" s="3">
        <v>41</v>
      </c>
      <c r="N714" s="3">
        <v>0</v>
      </c>
      <c r="O714" s="3">
        <v>16</v>
      </c>
      <c r="P714" s="20">
        <f t="shared" si="184"/>
        <v>118.56</v>
      </c>
      <c r="Q714" s="20">
        <f t="shared" si="185"/>
        <v>115.52</v>
      </c>
      <c r="R714" s="20">
        <f t="shared" si="186"/>
        <v>75.87</v>
      </c>
      <c r="S714" s="20">
        <f t="shared" si="187"/>
        <v>184.6</v>
      </c>
      <c r="T714" s="21">
        <f t="shared" si="188"/>
        <v>182</v>
      </c>
      <c r="U714" s="20">
        <f t="shared" si="192"/>
        <v>65.274000000000001</v>
      </c>
      <c r="V714" s="20">
        <f t="shared" si="193"/>
        <v>124.64</v>
      </c>
      <c r="W714" s="20"/>
      <c r="X714" s="20">
        <f t="shared" si="189"/>
        <v>48</v>
      </c>
      <c r="Y714" s="23" t="str">
        <f t="shared" si="190"/>
        <v>Bommrajpeth</v>
      </c>
      <c r="Z714" s="23" t="str">
        <f>INDEX($P$1:$X$1,MATCH(LARGE(P714:X714,6),P714:X714,0))</f>
        <v>KSR3</v>
      </c>
      <c r="AA714" s="23" t="str">
        <f>INDEX($P$1:$X$1,MATCH(LARGE(P714:X714,5),P714:X714,0))</f>
        <v>GIR2</v>
      </c>
      <c r="AB714" s="23" t="str">
        <f>INDEX($P$1:$X$1,MATCH(LARGE(P714:X714,4),P714:X714,0))</f>
        <v>GIR</v>
      </c>
      <c r="AC714" s="23" t="str">
        <f>INDEX($P$1:$X$1,MATCH(LARGE(P714:X714,3),P714:X714,0))</f>
        <v>RS_GIR</v>
      </c>
      <c r="AD714" s="23" t="str">
        <f>INDEX($P$1:$X$1,MATCH(LARGE(P714:X714,2),P714:X714,0))</f>
        <v>LKDRAM4</v>
      </c>
      <c r="AE714" s="23" t="str">
        <f>INDEX($P$1:$X$1,MATCH(MAX(P714:X714),P714:X714,0))</f>
        <v>LKDRM2</v>
      </c>
    </row>
    <row r="715" spans="1:31" ht="18.75" x14ac:dyDescent="0.25">
      <c r="A715" s="1">
        <f t="shared" si="191"/>
        <v>714</v>
      </c>
      <c r="B715" s="1">
        <v>53733</v>
      </c>
      <c r="C715" s="1" t="s">
        <v>473</v>
      </c>
      <c r="D715" s="1" t="s">
        <v>3578</v>
      </c>
      <c r="E715" s="1" t="s">
        <v>2903</v>
      </c>
      <c r="F715" s="12">
        <v>41</v>
      </c>
      <c r="G715" s="12">
        <v>40</v>
      </c>
      <c r="H715" s="2">
        <v>18.620999999999999</v>
      </c>
      <c r="I715" s="12">
        <v>26.620999999999999</v>
      </c>
      <c r="J715" s="12">
        <v>72</v>
      </c>
      <c r="K715" s="12">
        <v>71</v>
      </c>
      <c r="L715" s="12">
        <v>34</v>
      </c>
      <c r="M715" s="3">
        <v>43</v>
      </c>
      <c r="N715" s="3">
        <v>0</v>
      </c>
      <c r="O715" s="3">
        <v>18</v>
      </c>
      <c r="P715" s="20">
        <f t="shared" si="184"/>
        <v>124.64</v>
      </c>
      <c r="Q715" s="20">
        <f t="shared" si="185"/>
        <v>121.6</v>
      </c>
      <c r="R715" s="20">
        <f t="shared" si="186"/>
        <v>79.863</v>
      </c>
      <c r="S715" s="20">
        <f t="shared" si="187"/>
        <v>187.20000000000002</v>
      </c>
      <c r="T715" s="21">
        <f t="shared" si="188"/>
        <v>184.6</v>
      </c>
      <c r="U715" s="20">
        <f t="shared" si="192"/>
        <v>93.5</v>
      </c>
      <c r="V715" s="20">
        <f t="shared" si="193"/>
        <v>130.72</v>
      </c>
      <c r="W715" s="20"/>
      <c r="X715" s="20">
        <f t="shared" si="189"/>
        <v>54</v>
      </c>
      <c r="Y715" s="23" t="str">
        <f t="shared" si="190"/>
        <v>Bommrajpeth</v>
      </c>
      <c r="Z715" s="23" t="str">
        <f>INDEX($P$1:$X$1,MATCH(LARGE(P715:X715,6),P715:X715,0))</f>
        <v>RSDHS</v>
      </c>
      <c r="AA715" s="23" t="str">
        <f>INDEX($P$1:$X$1,MATCH(LARGE(P715:X715,5),P715:X715,0))</f>
        <v>GIR2</v>
      </c>
      <c r="AB715" s="23" t="str">
        <f>INDEX($P$1:$X$1,MATCH(LARGE(P715:X715,4),P715:X715,0))</f>
        <v>GIR</v>
      </c>
      <c r="AC715" s="23" t="str">
        <f>INDEX($P$1:$X$1,MATCH(LARGE(P715:X715,3),P715:X715,0))</f>
        <v>RS_GIR</v>
      </c>
      <c r="AD715" s="23" t="str">
        <f>INDEX($P$1:$X$1,MATCH(LARGE(P715:X715,2),P715:X715,0))</f>
        <v>LKDRAM4</v>
      </c>
      <c r="AE715" s="23" t="str">
        <f>INDEX($P$1:$X$1,MATCH(MAX(P715:X715),P715:X715,0))</f>
        <v>LKDRM2</v>
      </c>
    </row>
    <row r="716" spans="1:31" ht="18.75" x14ac:dyDescent="0.25">
      <c r="A716" s="1">
        <f t="shared" si="191"/>
        <v>715</v>
      </c>
      <c r="B716" s="1">
        <v>52606</v>
      </c>
      <c r="C716" s="1" t="s">
        <v>911</v>
      </c>
      <c r="D716" s="1" t="s">
        <v>3579</v>
      </c>
      <c r="E716" s="1" t="s">
        <v>2848</v>
      </c>
      <c r="F716" s="12">
        <v>34</v>
      </c>
      <c r="G716" s="12">
        <v>33</v>
      </c>
      <c r="H716" s="2">
        <v>43.088999999999999</v>
      </c>
      <c r="I716" s="12">
        <v>51.088999999999999</v>
      </c>
      <c r="J716" s="12">
        <v>48</v>
      </c>
      <c r="K716" s="12">
        <v>47</v>
      </c>
      <c r="L716" s="12">
        <v>36.395000000000003</v>
      </c>
      <c r="M716" s="3">
        <v>0</v>
      </c>
      <c r="N716" s="3">
        <v>44</v>
      </c>
      <c r="O716" s="3">
        <v>28</v>
      </c>
      <c r="P716" s="20">
        <f t="shared" si="184"/>
        <v>103.36</v>
      </c>
      <c r="Q716" s="20">
        <f t="shared" si="185"/>
        <v>100.32000000000001</v>
      </c>
      <c r="R716" s="20">
        <f t="shared" si="186"/>
        <v>153.267</v>
      </c>
      <c r="S716" s="20">
        <f t="shared" si="187"/>
        <v>124.80000000000001</v>
      </c>
      <c r="T716" s="21">
        <f t="shared" si="188"/>
        <v>122.2</v>
      </c>
      <c r="U716" s="20">
        <f t="shared" si="192"/>
        <v>100.08625000000001</v>
      </c>
      <c r="V716" s="20"/>
      <c r="W716" s="20">
        <f t="shared" ref="W716:W769" si="194">N716*2.6</f>
        <v>114.4</v>
      </c>
      <c r="X716" s="20">
        <f t="shared" si="189"/>
        <v>84</v>
      </c>
      <c r="Y716" s="23" t="str">
        <f t="shared" si="190"/>
        <v>Bommrajpeth</v>
      </c>
      <c r="Z716" s="23" t="str">
        <f>INDEX($P$1:$X$1,MATCH(LARGE(P716:X716,6),P716:X716,0))</f>
        <v>GIR2</v>
      </c>
      <c r="AA716" s="23" t="str">
        <f>INDEX($P$1:$X$1,MATCH(LARGE(P716:X716,5),P716:X716,0))</f>
        <v>GIR</v>
      </c>
      <c r="AB716" s="23" t="str">
        <f>INDEX($P$1:$X$1,MATCH(LARGE(P716:X716,4),P716:X716,0))</f>
        <v>Solakpalli</v>
      </c>
      <c r="AC716" s="23" t="str">
        <f>INDEX($P$1:$X$1,MATCH(LARGE(P716:X716,3),P716:X716,0))</f>
        <v>LKDRAM4</v>
      </c>
      <c r="AD716" s="23" t="str">
        <f>INDEX($P$1:$X$1,MATCH(LARGE(P716:X716,2),P716:X716,0))</f>
        <v>LKDRM2</v>
      </c>
      <c r="AE716" s="23" t="str">
        <f>INDEX($P$1:$X$1,MATCH(MAX(P716:X716),P716:X716,0))</f>
        <v>KSR3</v>
      </c>
    </row>
    <row r="717" spans="1:31" ht="18.75" x14ac:dyDescent="0.25">
      <c r="A717" s="1">
        <f t="shared" si="191"/>
        <v>716</v>
      </c>
      <c r="B717" s="1">
        <v>43468</v>
      </c>
      <c r="C717" s="1" t="s">
        <v>1742</v>
      </c>
      <c r="D717" s="1" t="s">
        <v>3580</v>
      </c>
      <c r="E717" s="1" t="s">
        <v>1944</v>
      </c>
      <c r="F717" s="12">
        <v>36.226999999999997</v>
      </c>
      <c r="G717" s="12">
        <v>36.365000000000002</v>
      </c>
      <c r="H717" s="2">
        <v>40.43</v>
      </c>
      <c r="I717" s="12">
        <v>48.43</v>
      </c>
      <c r="J717" s="12">
        <v>0</v>
      </c>
      <c r="K717" s="12">
        <v>0</v>
      </c>
      <c r="L717" s="12">
        <v>0</v>
      </c>
      <c r="M717" s="3">
        <v>0</v>
      </c>
      <c r="N717" s="3">
        <v>0</v>
      </c>
      <c r="O717" s="3">
        <v>0</v>
      </c>
      <c r="P717" s="20">
        <f t="shared" si="184"/>
        <v>110.13007999999999</v>
      </c>
      <c r="Q717" s="20">
        <f t="shared" si="185"/>
        <v>110.54960000000001</v>
      </c>
      <c r="R717" s="20">
        <f t="shared" si="186"/>
        <v>145.29</v>
      </c>
      <c r="S717" s="20"/>
      <c r="T717" s="21"/>
      <c r="U717" s="20"/>
      <c r="V717" s="20"/>
      <c r="W717" s="20"/>
      <c r="X717" s="20"/>
      <c r="Y717" s="23" t="str">
        <f t="shared" si="190"/>
        <v>GIR</v>
      </c>
      <c r="Z717" s="23"/>
      <c r="AA717" s="23"/>
      <c r="AB717" s="23"/>
      <c r="AC717" s="23"/>
    </row>
    <row r="718" spans="1:31" ht="18.75" x14ac:dyDescent="0.25">
      <c r="A718" s="1">
        <f t="shared" si="191"/>
        <v>717</v>
      </c>
      <c r="B718" s="1">
        <v>46192</v>
      </c>
      <c r="C718" s="1" t="s">
        <v>1792</v>
      </c>
      <c r="D718" s="1" t="s">
        <v>3069</v>
      </c>
      <c r="E718" s="1" t="s">
        <v>1437</v>
      </c>
      <c r="F718" s="12">
        <v>60.2</v>
      </c>
      <c r="G718" s="12">
        <v>60.338000000000001</v>
      </c>
      <c r="H718" s="3">
        <v>0</v>
      </c>
      <c r="I718" s="12">
        <v>0</v>
      </c>
      <c r="J718" s="12">
        <v>35.738999999999997</v>
      </c>
      <c r="K718" s="12">
        <v>35.218000000000004</v>
      </c>
      <c r="L718" s="12">
        <v>0</v>
      </c>
      <c r="M718" s="3">
        <v>0</v>
      </c>
      <c r="N718" s="3">
        <v>0</v>
      </c>
      <c r="O718" s="3">
        <v>0</v>
      </c>
      <c r="P718" s="20">
        <f t="shared" si="184"/>
        <v>183.00800000000001</v>
      </c>
      <c r="Q718" s="20">
        <f t="shared" si="185"/>
        <v>183.42752000000002</v>
      </c>
      <c r="R718" s="20"/>
      <c r="S718" s="20">
        <f t="shared" si="187"/>
        <v>92.921399999999991</v>
      </c>
      <c r="T718" s="21">
        <f t="shared" si="188"/>
        <v>91.566800000000015</v>
      </c>
      <c r="U718" s="20"/>
      <c r="V718" s="20"/>
      <c r="W718" s="20"/>
      <c r="X718" s="20"/>
      <c r="Y718" s="23" t="str">
        <f t="shared" si="190"/>
        <v>LKDRAM4</v>
      </c>
      <c r="Z718" s="23" t="str">
        <f>INDEX($P$1:$X$1,MATCH(MAX(P718:X718),P718:X718,0))</f>
        <v>GIR2</v>
      </c>
      <c r="AA718" s="23"/>
      <c r="AB718" s="23"/>
      <c r="AC718"/>
    </row>
    <row r="719" spans="1:31" ht="18.75" x14ac:dyDescent="0.25">
      <c r="A719" s="1">
        <f t="shared" si="191"/>
        <v>718</v>
      </c>
      <c r="B719" s="1">
        <v>47595</v>
      </c>
      <c r="C719" s="1" t="s">
        <v>1986</v>
      </c>
      <c r="D719" s="1" t="s">
        <v>3567</v>
      </c>
      <c r="E719" s="1" t="s">
        <v>2795</v>
      </c>
      <c r="F719" s="12">
        <v>49</v>
      </c>
      <c r="G719" s="12">
        <v>48</v>
      </c>
      <c r="H719" s="3">
        <v>0</v>
      </c>
      <c r="I719" s="12">
        <v>0</v>
      </c>
      <c r="J719" s="12">
        <v>48.29</v>
      </c>
      <c r="K719" s="12">
        <v>47.765999999999998</v>
      </c>
      <c r="L719" s="12">
        <v>48.491999999999997</v>
      </c>
      <c r="M719" s="3">
        <v>0</v>
      </c>
      <c r="N719" s="3">
        <v>0</v>
      </c>
      <c r="O719" s="3">
        <v>0</v>
      </c>
      <c r="P719" s="20">
        <f t="shared" si="184"/>
        <v>148.96</v>
      </c>
      <c r="Q719" s="20">
        <f t="shared" si="185"/>
        <v>145.92000000000002</v>
      </c>
      <c r="R719" s="20"/>
      <c r="S719" s="20">
        <f t="shared" si="187"/>
        <v>125.554</v>
      </c>
      <c r="T719" s="21">
        <f t="shared" si="188"/>
        <v>124.19159999999999</v>
      </c>
      <c r="U719" s="20">
        <f t="shared" si="192"/>
        <v>133.35299999999998</v>
      </c>
      <c r="V719" s="20"/>
      <c r="W719" s="20"/>
      <c r="X719" s="20"/>
      <c r="Y719" s="23" t="str">
        <f t="shared" si="190"/>
        <v>LKDRAM4</v>
      </c>
      <c r="Z719" s="23" t="str">
        <f>INDEX($P$1:$X$1,MATCH(LARGE(P719:X719,2),P719:X719,0))</f>
        <v>GIR2</v>
      </c>
      <c r="AA719" s="23" t="str">
        <f>INDEX($P$1:$X$1,MATCH(MAX(P719:X719),P719:X719,0))</f>
        <v>GIR</v>
      </c>
      <c r="AB719"/>
      <c r="AC719"/>
    </row>
    <row r="720" spans="1:31" ht="18.75" x14ac:dyDescent="0.25">
      <c r="A720" s="1">
        <f t="shared" si="191"/>
        <v>719</v>
      </c>
      <c r="B720" s="1">
        <v>53188</v>
      </c>
      <c r="C720" s="1" t="s">
        <v>2667</v>
      </c>
      <c r="D720" s="1" t="s">
        <v>3581</v>
      </c>
      <c r="E720" s="1" t="s">
        <v>2878</v>
      </c>
      <c r="F720" s="12">
        <v>28</v>
      </c>
      <c r="G720" s="12">
        <v>27</v>
      </c>
      <c r="H720" s="2">
        <v>24.442999999999998</v>
      </c>
      <c r="I720" s="12">
        <v>32.442999999999998</v>
      </c>
      <c r="J720" s="12">
        <v>69</v>
      </c>
      <c r="K720" s="12">
        <v>68</v>
      </c>
      <c r="L720" s="12">
        <v>30</v>
      </c>
      <c r="M720" s="3">
        <v>28</v>
      </c>
      <c r="N720" s="3">
        <v>41</v>
      </c>
      <c r="O720" s="3">
        <v>17</v>
      </c>
      <c r="P720" s="20">
        <f t="shared" si="184"/>
        <v>85.12</v>
      </c>
      <c r="Q720" s="20">
        <f t="shared" si="185"/>
        <v>82.08</v>
      </c>
      <c r="R720" s="20">
        <f t="shared" si="186"/>
        <v>97.328999999999994</v>
      </c>
      <c r="S720" s="20">
        <f t="shared" si="187"/>
        <v>179.4</v>
      </c>
      <c r="T720" s="21">
        <f t="shared" si="188"/>
        <v>176.8</v>
      </c>
      <c r="U720" s="20">
        <f t="shared" si="192"/>
        <v>82.5</v>
      </c>
      <c r="V720" s="20">
        <f t="shared" si="193"/>
        <v>85.12</v>
      </c>
      <c r="W720" s="20">
        <f t="shared" si="194"/>
        <v>106.60000000000001</v>
      </c>
      <c r="X720" s="20">
        <f t="shared" si="189"/>
        <v>51</v>
      </c>
      <c r="Y720" s="23" t="str">
        <f t="shared" si="190"/>
        <v>Bommrajpeth</v>
      </c>
      <c r="Z720" s="23" t="str">
        <f>INDEX($P$1:$X$1,MATCH(LARGE(P720:X720,6),P720:X720,0))</f>
        <v>GIR</v>
      </c>
      <c r="AA720" s="23" t="str">
        <f>INDEX($P$1:$X$1,MATCH(LARGE(P720:X720,5),P720:X720,0))</f>
        <v>GIR</v>
      </c>
      <c r="AB720" s="23" t="str">
        <f>INDEX($P$1:$X$1,MATCH(LARGE(P720:X720,4),P720:X720,0))</f>
        <v>KSR3</v>
      </c>
      <c r="AC720" s="23" t="str">
        <f>INDEX($P$1:$X$1,MATCH(LARGE(P720:X720,3),P720:X720,0))</f>
        <v>Solakpalli</v>
      </c>
      <c r="AD720" s="23" t="str">
        <f>INDEX($P$1:$X$1,MATCH(LARGE(P720:X720,2),P720:X720,0))</f>
        <v>LKDRAM4</v>
      </c>
      <c r="AE720" s="23" t="str">
        <f>INDEX($P$1:$X$1,MATCH(MAX(P720:X720),P720:X720,0))</f>
        <v>LKDRM2</v>
      </c>
    </row>
    <row r="721" spans="1:31" ht="18.75" x14ac:dyDescent="0.25">
      <c r="A721" s="1">
        <f t="shared" si="191"/>
        <v>720</v>
      </c>
      <c r="B721" s="1">
        <v>52555</v>
      </c>
      <c r="C721" s="1" t="s">
        <v>2639</v>
      </c>
      <c r="D721" s="1" t="s">
        <v>3582</v>
      </c>
      <c r="E721" s="1" t="s">
        <v>1500</v>
      </c>
      <c r="F721" s="12">
        <v>27.577999999999999</v>
      </c>
      <c r="G721" s="12">
        <v>27</v>
      </c>
      <c r="H721" s="2">
        <v>24.124000000000002</v>
      </c>
      <c r="I721" s="12">
        <v>32.124000000000002</v>
      </c>
      <c r="J721" s="12">
        <v>69</v>
      </c>
      <c r="K721" s="12">
        <v>68</v>
      </c>
      <c r="L721" s="12">
        <v>30</v>
      </c>
      <c r="M721" s="3">
        <v>28</v>
      </c>
      <c r="N721" s="3">
        <v>41</v>
      </c>
      <c r="O721" s="2">
        <v>17</v>
      </c>
      <c r="P721" s="20">
        <f t="shared" si="184"/>
        <v>83.837119999999999</v>
      </c>
      <c r="Q721" s="20">
        <f t="shared" si="185"/>
        <v>82.08</v>
      </c>
      <c r="R721" s="20">
        <f t="shared" si="186"/>
        <v>96.372000000000014</v>
      </c>
      <c r="S721" s="20">
        <f t="shared" si="187"/>
        <v>179.4</v>
      </c>
      <c r="T721" s="21">
        <f t="shared" si="188"/>
        <v>176.8</v>
      </c>
      <c r="U721" s="20">
        <f t="shared" si="192"/>
        <v>82.5</v>
      </c>
      <c r="V721" s="20">
        <f t="shared" si="193"/>
        <v>85.12</v>
      </c>
      <c r="W721" s="20">
        <f t="shared" si="194"/>
        <v>106.60000000000001</v>
      </c>
      <c r="X721" s="20">
        <f t="shared" si="189"/>
        <v>51</v>
      </c>
      <c r="Y721" s="23" t="str">
        <f t="shared" si="190"/>
        <v>Bommrajpeth</v>
      </c>
      <c r="Z721" s="23" t="str">
        <f>INDEX($P$1:$X$1,MATCH(LARGE(P721:X721,6),P721:X721,0))</f>
        <v>GIR</v>
      </c>
      <c r="AA721" s="23" t="str">
        <f>INDEX($P$1:$X$1,MATCH(LARGE(P721:X721,5),P721:X721,0))</f>
        <v>RS_GIR</v>
      </c>
      <c r="AB721" s="23" t="str">
        <f>INDEX($P$1:$X$1,MATCH(LARGE(P721:X721,4),P721:X721,0))</f>
        <v>KSR3</v>
      </c>
      <c r="AC721" s="23" t="str">
        <f>INDEX($P$1:$X$1,MATCH(LARGE(P721:X721,3),P721:X721,0))</f>
        <v>Solakpalli</v>
      </c>
      <c r="AD721" s="23" t="str">
        <f>INDEX($P$1:$X$1,MATCH(LARGE(P721:X721,2),P721:X721,0))</f>
        <v>LKDRAM4</v>
      </c>
      <c r="AE721" s="23" t="str">
        <f>INDEX($P$1:$X$1,MATCH(MAX(P721:X721),P721:X721,0))</f>
        <v>LKDRM2</v>
      </c>
    </row>
    <row r="722" spans="1:31" ht="18.75" x14ac:dyDescent="0.25">
      <c r="A722" s="1">
        <f t="shared" si="191"/>
        <v>721</v>
      </c>
      <c r="B722" s="1">
        <v>50541</v>
      </c>
      <c r="C722" s="1" t="s">
        <v>2355</v>
      </c>
      <c r="D722" s="1" t="s">
        <v>3541</v>
      </c>
      <c r="E722" s="1" t="s">
        <v>2715</v>
      </c>
      <c r="F722" s="12">
        <v>55</v>
      </c>
      <c r="G722" s="12">
        <v>54</v>
      </c>
      <c r="H722" s="3">
        <v>0</v>
      </c>
      <c r="I722" s="12">
        <v>87</v>
      </c>
      <c r="J722" s="12">
        <v>35.979999999999997</v>
      </c>
      <c r="K722" s="12">
        <v>35.456000000000003</v>
      </c>
      <c r="L722" s="12">
        <v>89</v>
      </c>
      <c r="M722" s="3">
        <v>54</v>
      </c>
      <c r="N722" s="3">
        <v>0</v>
      </c>
      <c r="O722" s="3">
        <v>68</v>
      </c>
      <c r="P722" s="20">
        <f t="shared" si="184"/>
        <v>167.2</v>
      </c>
      <c r="Q722" s="20">
        <f t="shared" si="185"/>
        <v>164.16</v>
      </c>
      <c r="R722" s="20">
        <f t="shared" si="186"/>
        <v>261</v>
      </c>
      <c r="S722" s="20">
        <f t="shared" si="187"/>
        <v>93.548000000000002</v>
      </c>
      <c r="T722" s="21">
        <f t="shared" si="188"/>
        <v>92.185600000000008</v>
      </c>
      <c r="U722" s="20">
        <f t="shared" si="192"/>
        <v>244.75</v>
      </c>
      <c r="V722" s="20">
        <f t="shared" si="193"/>
        <v>164.16</v>
      </c>
      <c r="W722" s="20"/>
      <c r="X722" s="20">
        <f t="shared" si="189"/>
        <v>204</v>
      </c>
      <c r="Y722" s="23" t="str">
        <f t="shared" si="190"/>
        <v>LKDRAM4</v>
      </c>
      <c r="Z722" s="23" t="str">
        <f>INDEX($P$1:$X$1,MATCH(LARGE(P722:X722,6),P722:X722,0))</f>
        <v>GIR2</v>
      </c>
      <c r="AA722" s="23" t="str">
        <f>INDEX($P$1:$X$1,MATCH(LARGE(P722:X722,5),P722:X722,0))</f>
        <v>GIR2</v>
      </c>
      <c r="AB722" s="23" t="str">
        <f>INDEX($P$1:$X$1,MATCH(LARGE(P722:X722,4),P722:X722,0))</f>
        <v>GIR</v>
      </c>
      <c r="AC722" s="23" t="str">
        <f>INDEX($P$1:$X$1,MATCH(LARGE(P722:X722,3),P722:X722,0))</f>
        <v>Bommrajpeth</v>
      </c>
      <c r="AD722" s="23" t="str">
        <f>INDEX($P$1:$X$1,MATCH(LARGE(P722:X722,2),P722:X722,0))</f>
        <v>RSDHS</v>
      </c>
      <c r="AE722" s="23" t="str">
        <f>INDEX($P$1:$X$1,MATCH(MAX(P722:X722),P722:X722,0))</f>
        <v>KSR3</v>
      </c>
    </row>
    <row r="723" spans="1:31" ht="18.75" x14ac:dyDescent="0.25">
      <c r="A723" s="1">
        <f t="shared" si="191"/>
        <v>722</v>
      </c>
      <c r="B723" s="1">
        <v>41027</v>
      </c>
      <c r="C723" s="1" t="s">
        <v>1604</v>
      </c>
      <c r="D723" s="1" t="s">
        <v>3583</v>
      </c>
      <c r="E723" s="1" t="s">
        <v>1398</v>
      </c>
      <c r="F723" s="12">
        <v>46.606999999999999</v>
      </c>
      <c r="G723" s="12">
        <v>46.746000000000002</v>
      </c>
      <c r="H723" s="2">
        <v>50.813000000000002</v>
      </c>
      <c r="I723" s="12">
        <v>58.813000000000002</v>
      </c>
      <c r="J723" s="12">
        <v>0</v>
      </c>
      <c r="K723" s="12">
        <v>0</v>
      </c>
      <c r="L723" s="12">
        <v>0</v>
      </c>
      <c r="M723" s="3">
        <v>0</v>
      </c>
      <c r="N723" s="3">
        <v>0</v>
      </c>
      <c r="O723" s="3">
        <v>0</v>
      </c>
      <c r="P723" s="20">
        <f t="shared" si="184"/>
        <v>141.68528000000001</v>
      </c>
      <c r="Q723" s="20">
        <f t="shared" si="185"/>
        <v>142.10784000000001</v>
      </c>
      <c r="R723" s="20">
        <f t="shared" si="186"/>
        <v>176.43900000000002</v>
      </c>
      <c r="S723" s="20"/>
      <c r="T723" s="21"/>
      <c r="U723" s="20"/>
      <c r="V723" s="20"/>
      <c r="W723" s="20"/>
      <c r="X723" s="20"/>
      <c r="Y723" s="23" t="str">
        <f t="shared" si="190"/>
        <v>GIR</v>
      </c>
      <c r="Z723" s="23"/>
      <c r="AA723" s="23"/>
      <c r="AB723" s="23"/>
      <c r="AC723" s="23"/>
    </row>
    <row r="724" spans="1:31" ht="18.75" x14ac:dyDescent="0.25">
      <c r="A724" s="1">
        <f t="shared" si="191"/>
        <v>723</v>
      </c>
      <c r="B724" s="1">
        <v>47664</v>
      </c>
      <c r="C724" s="1" t="s">
        <v>1999</v>
      </c>
      <c r="D724" s="1" t="s">
        <v>3584</v>
      </c>
      <c r="E724" s="1" t="s">
        <v>1778</v>
      </c>
      <c r="F724" s="12">
        <v>45.677999999999997</v>
      </c>
      <c r="G724" s="12">
        <v>45</v>
      </c>
      <c r="H724" s="2">
        <v>49.515000000000001</v>
      </c>
      <c r="I724" s="12">
        <v>57.515000000000001</v>
      </c>
      <c r="J724" s="12">
        <v>0</v>
      </c>
      <c r="K724" s="12">
        <v>0</v>
      </c>
      <c r="L724" s="12">
        <v>0</v>
      </c>
      <c r="M724" s="3">
        <v>0</v>
      </c>
      <c r="N724" s="3">
        <v>0</v>
      </c>
      <c r="O724" s="3">
        <v>0</v>
      </c>
      <c r="P724" s="20">
        <f t="shared" si="184"/>
        <v>138.86112</v>
      </c>
      <c r="Q724" s="20">
        <f t="shared" si="185"/>
        <v>136.80000000000001</v>
      </c>
      <c r="R724" s="20">
        <f t="shared" si="186"/>
        <v>172.54500000000002</v>
      </c>
      <c r="S724" s="20"/>
      <c r="T724" s="21"/>
      <c r="U724" s="20"/>
      <c r="V724" s="20"/>
      <c r="W724" s="20"/>
      <c r="X724" s="20"/>
      <c r="Y724" s="23" t="str">
        <f t="shared" si="190"/>
        <v>GIR2</v>
      </c>
      <c r="Z724" s="23"/>
      <c r="AA724" s="23"/>
      <c r="AB724" s="23"/>
      <c r="AC724" s="23"/>
    </row>
    <row r="725" spans="1:31" ht="18.75" x14ac:dyDescent="0.25">
      <c r="A725" s="1">
        <f t="shared" si="191"/>
        <v>724</v>
      </c>
      <c r="B725" s="1">
        <v>41012</v>
      </c>
      <c r="C725" s="1" t="s">
        <v>1599</v>
      </c>
      <c r="D725" s="1" t="s">
        <v>3585</v>
      </c>
      <c r="E725" s="1" t="s">
        <v>1601</v>
      </c>
      <c r="F725" s="12">
        <v>35.442</v>
      </c>
      <c r="G725" s="12">
        <v>34</v>
      </c>
      <c r="H725" s="2">
        <v>13.042000000000002</v>
      </c>
      <c r="I725" s="12">
        <v>21.042000000000002</v>
      </c>
      <c r="J725" s="12">
        <v>0</v>
      </c>
      <c r="K725" s="12">
        <v>0</v>
      </c>
      <c r="L725" s="12">
        <v>0</v>
      </c>
      <c r="M725" s="3">
        <v>0</v>
      </c>
      <c r="N725" s="3">
        <v>0</v>
      </c>
      <c r="O725" s="3">
        <v>0</v>
      </c>
      <c r="P725" s="20">
        <f t="shared" si="184"/>
        <v>107.74368</v>
      </c>
      <c r="Q725" s="20">
        <f t="shared" si="185"/>
        <v>103.36</v>
      </c>
      <c r="R725" s="20">
        <f t="shared" si="186"/>
        <v>63.126000000000005</v>
      </c>
      <c r="S725" s="20"/>
      <c r="T725" s="21"/>
      <c r="U725" s="20"/>
      <c r="V725" s="20"/>
      <c r="W725" s="20"/>
      <c r="X725" s="20"/>
      <c r="Y725" s="23" t="str">
        <f t="shared" si="190"/>
        <v>KSR3</v>
      </c>
      <c r="Z725" s="23"/>
      <c r="AA725" s="23"/>
      <c r="AB725" s="23"/>
      <c r="AC725" s="23"/>
    </row>
    <row r="726" spans="1:31" ht="18.75" x14ac:dyDescent="0.25">
      <c r="A726" s="1">
        <f t="shared" si="191"/>
        <v>725</v>
      </c>
      <c r="B726" s="1">
        <v>51349</v>
      </c>
      <c r="C726" s="1" t="s">
        <v>2468</v>
      </c>
      <c r="D726" s="1" t="s">
        <v>3586</v>
      </c>
      <c r="E726" s="1" t="s">
        <v>2712</v>
      </c>
      <c r="F726" s="12">
        <v>50</v>
      </c>
      <c r="G726" s="12">
        <v>48.908000000000001</v>
      </c>
      <c r="H726" s="2">
        <v>45.889000000000003</v>
      </c>
      <c r="I726" s="12">
        <v>53.889000000000003</v>
      </c>
      <c r="J726" s="12">
        <v>0</v>
      </c>
      <c r="K726" s="12">
        <v>0</v>
      </c>
      <c r="L726" s="12">
        <v>42.828000000000003</v>
      </c>
      <c r="M726" s="3">
        <v>0</v>
      </c>
      <c r="N726" s="2">
        <v>31.666666666666668</v>
      </c>
      <c r="O726" s="2">
        <v>27</v>
      </c>
      <c r="P726" s="20">
        <f t="shared" si="184"/>
        <v>152</v>
      </c>
      <c r="Q726" s="20">
        <f t="shared" si="185"/>
        <v>148.68031999999999</v>
      </c>
      <c r="R726" s="20">
        <f t="shared" si="186"/>
        <v>161.667</v>
      </c>
      <c r="S726" s="20"/>
      <c r="T726" s="21"/>
      <c r="U726" s="20">
        <f t="shared" si="192"/>
        <v>117.77700000000002</v>
      </c>
      <c r="V726" s="20"/>
      <c r="W726" s="20">
        <f t="shared" si="194"/>
        <v>82.333333333333343</v>
      </c>
      <c r="X726" s="20">
        <f t="shared" si="189"/>
        <v>81</v>
      </c>
      <c r="Y726" s="23" t="str">
        <f t="shared" si="190"/>
        <v>Bommrajpeth</v>
      </c>
      <c r="Z726" s="23" t="str">
        <f>INDEX($P$1:$X$1,MATCH(LARGE(P726:X726,3),P726:X726,0))</f>
        <v>GIR2</v>
      </c>
      <c r="AA726" s="23" t="str">
        <f>INDEX($P$1:$X$1,MATCH(LARGE(P726:X726,2),P726:X726,0))</f>
        <v>GIR</v>
      </c>
      <c r="AB726" s="23" t="str">
        <f>INDEX($P$1:$X$1,MATCH(MAX(P726:X726),P726:X726,0))</f>
        <v>KSR3</v>
      </c>
      <c r="AC726"/>
    </row>
    <row r="727" spans="1:31" ht="18.75" x14ac:dyDescent="0.25">
      <c r="A727" s="1">
        <f t="shared" si="191"/>
        <v>726</v>
      </c>
      <c r="B727" s="1">
        <v>25968</v>
      </c>
      <c r="C727" s="1" t="s">
        <v>169</v>
      </c>
      <c r="D727" s="1" t="s">
        <v>3587</v>
      </c>
      <c r="E727" s="1" t="s">
        <v>1380</v>
      </c>
      <c r="F727" s="12">
        <v>21.716999999999999</v>
      </c>
      <c r="G727" s="12">
        <v>21.855</v>
      </c>
      <c r="H727" s="2">
        <v>26.826999999999998</v>
      </c>
      <c r="I727" s="12">
        <v>34.826999999999998</v>
      </c>
      <c r="J727" s="12">
        <v>50</v>
      </c>
      <c r="K727" s="12">
        <v>52</v>
      </c>
      <c r="L727" s="12">
        <v>38</v>
      </c>
      <c r="M727" s="2">
        <v>23</v>
      </c>
      <c r="N727" s="3">
        <v>36</v>
      </c>
      <c r="O727" s="2">
        <v>18</v>
      </c>
      <c r="P727" s="20">
        <f t="shared" si="184"/>
        <v>66.019679999999994</v>
      </c>
      <c r="Q727" s="20">
        <f t="shared" si="185"/>
        <v>66.4392</v>
      </c>
      <c r="R727" s="20">
        <f t="shared" si="186"/>
        <v>104.48099999999999</v>
      </c>
      <c r="S727" s="20">
        <f t="shared" si="187"/>
        <v>130</v>
      </c>
      <c r="T727" s="21">
        <f t="shared" si="188"/>
        <v>135.20000000000002</v>
      </c>
      <c r="U727" s="20">
        <f t="shared" si="192"/>
        <v>104.5</v>
      </c>
      <c r="V727" s="20">
        <f t="shared" si="193"/>
        <v>69.92</v>
      </c>
      <c r="W727" s="20">
        <f t="shared" si="194"/>
        <v>93.600000000000009</v>
      </c>
      <c r="X727" s="20">
        <f t="shared" si="189"/>
        <v>54</v>
      </c>
      <c r="Y727" s="23" t="str">
        <f t="shared" si="190"/>
        <v>Bommrajpeth</v>
      </c>
      <c r="Z727" s="23" t="str">
        <f t="shared" ref="Z727:Z755" si="195">INDEX($P$1:$X$1,MATCH(LARGE(P727:X727,6),P727:X727,0))</f>
        <v>RS_GIR</v>
      </c>
      <c r="AA727" s="23" t="str">
        <f t="shared" ref="AA727:AA755" si="196">INDEX($P$1:$X$1,MATCH(LARGE(P727:X727,5),P727:X727,0))</f>
        <v>Solakpalli</v>
      </c>
      <c r="AB727" s="23" t="str">
        <f t="shared" ref="AB727:AB755" si="197">INDEX($P$1:$X$1,MATCH(LARGE(P727:X727,4),P727:X727,0))</f>
        <v>KSR3</v>
      </c>
      <c r="AC727" s="23" t="str">
        <f t="shared" ref="AC727:AC755" si="198">INDEX($P$1:$X$1,MATCH(LARGE(P727:X727,3),P727:X727,0))</f>
        <v>RSDHS</v>
      </c>
      <c r="AD727" s="23" t="str">
        <f t="shared" ref="AD727:AD755" si="199">INDEX($P$1:$X$1,MATCH(LARGE(P727:X727,2),P727:X727,0))</f>
        <v>LKDRM2</v>
      </c>
      <c r="AE727" s="23" t="str">
        <f t="shared" ref="AE727:AE755" si="200">INDEX($P$1:$X$1,MATCH(MAX(P727:X727),P727:X727,0))</f>
        <v>LKDRAM4</v>
      </c>
    </row>
    <row r="728" spans="1:31" ht="18.75" x14ac:dyDescent="0.25">
      <c r="A728" s="1">
        <f t="shared" si="191"/>
        <v>727</v>
      </c>
      <c r="B728" s="1">
        <v>43764</v>
      </c>
      <c r="C728" s="1" t="s">
        <v>13</v>
      </c>
      <c r="D728" s="1" t="s">
        <v>3588</v>
      </c>
      <c r="E728" s="1" t="s">
        <v>1271</v>
      </c>
      <c r="F728" s="12">
        <v>42.843000000000004</v>
      </c>
      <c r="G728" s="12">
        <v>42.978999999999999</v>
      </c>
      <c r="H728" s="2">
        <v>55.250999999999998</v>
      </c>
      <c r="I728" s="12">
        <v>63.250999999999998</v>
      </c>
      <c r="J728" s="12">
        <v>40.328000000000003</v>
      </c>
      <c r="K728" s="12">
        <v>39.566000000000003</v>
      </c>
      <c r="L728" s="12">
        <v>56</v>
      </c>
      <c r="M728" s="3">
        <v>47</v>
      </c>
      <c r="N728" s="3">
        <v>41</v>
      </c>
      <c r="O728" s="3">
        <v>46</v>
      </c>
      <c r="P728" s="20">
        <f t="shared" si="184"/>
        <v>130.24272000000002</v>
      </c>
      <c r="Q728" s="20">
        <f t="shared" si="185"/>
        <v>130.65616</v>
      </c>
      <c r="R728" s="20">
        <f t="shared" si="186"/>
        <v>189.75299999999999</v>
      </c>
      <c r="S728" s="20">
        <f t="shared" si="187"/>
        <v>104.85280000000002</v>
      </c>
      <c r="T728" s="21">
        <f t="shared" si="188"/>
        <v>102.87160000000002</v>
      </c>
      <c r="U728" s="20">
        <f t="shared" si="192"/>
        <v>154</v>
      </c>
      <c r="V728" s="20">
        <f t="shared" si="193"/>
        <v>142.88</v>
      </c>
      <c r="W728" s="20">
        <f t="shared" si="194"/>
        <v>106.60000000000001</v>
      </c>
      <c r="X728" s="20">
        <f t="shared" si="189"/>
        <v>138</v>
      </c>
      <c r="Y728" s="23" t="str">
        <f t="shared" si="190"/>
        <v>LKDRAM4</v>
      </c>
      <c r="Z728" s="23" t="str">
        <f t="shared" si="195"/>
        <v>GIR</v>
      </c>
      <c r="AA728" s="23" t="str">
        <f t="shared" si="196"/>
        <v>GIR2</v>
      </c>
      <c r="AB728" s="23" t="str">
        <f t="shared" si="197"/>
        <v>Bommrajpeth</v>
      </c>
      <c r="AC728" s="23" t="str">
        <f t="shared" si="198"/>
        <v>RS_GIR</v>
      </c>
      <c r="AD728" s="23" t="str">
        <f t="shared" si="199"/>
        <v>RSDHS</v>
      </c>
      <c r="AE728" s="23" t="str">
        <f t="shared" si="200"/>
        <v>KSR3</v>
      </c>
    </row>
    <row r="729" spans="1:31" ht="18.75" x14ac:dyDescent="0.25">
      <c r="A729" s="1">
        <f t="shared" si="191"/>
        <v>728</v>
      </c>
      <c r="B729" s="1">
        <v>48542</v>
      </c>
      <c r="C729" s="1" t="s">
        <v>53</v>
      </c>
      <c r="D729" s="1" t="s">
        <v>3587</v>
      </c>
      <c r="E729" s="1" t="s">
        <v>1165</v>
      </c>
      <c r="F729" s="12">
        <v>12.721</v>
      </c>
      <c r="G729" s="12">
        <v>12.859</v>
      </c>
      <c r="H729" s="2">
        <v>38.389000000000003</v>
      </c>
      <c r="I729" s="12">
        <v>46.389000000000003</v>
      </c>
      <c r="J729" s="12">
        <v>45</v>
      </c>
      <c r="K729" s="12">
        <v>47</v>
      </c>
      <c r="L729" s="12">
        <v>50</v>
      </c>
      <c r="M729" s="2">
        <v>13.5</v>
      </c>
      <c r="N729" s="2">
        <v>26.4</v>
      </c>
      <c r="O729" s="3">
        <v>21</v>
      </c>
      <c r="P729" s="20">
        <f t="shared" si="184"/>
        <v>38.671840000000003</v>
      </c>
      <c r="Q729" s="20">
        <f t="shared" si="185"/>
        <v>39.091360000000002</v>
      </c>
      <c r="R729" s="20">
        <f t="shared" si="186"/>
        <v>139.167</v>
      </c>
      <c r="S729" s="20">
        <f t="shared" si="187"/>
        <v>117</v>
      </c>
      <c r="T729" s="21">
        <f t="shared" si="188"/>
        <v>122.2</v>
      </c>
      <c r="U729" s="20">
        <f t="shared" si="192"/>
        <v>137.5</v>
      </c>
      <c r="V729" s="20">
        <f t="shared" si="193"/>
        <v>41.04</v>
      </c>
      <c r="W729" s="20">
        <f t="shared" si="194"/>
        <v>68.64</v>
      </c>
      <c r="X729" s="20">
        <f t="shared" si="189"/>
        <v>63</v>
      </c>
      <c r="Y729" s="23" t="str">
        <f t="shared" si="190"/>
        <v>GIR</v>
      </c>
      <c r="Z729" s="23" t="str">
        <f t="shared" si="195"/>
        <v>Bommrajpeth</v>
      </c>
      <c r="AA729" s="23" t="str">
        <f t="shared" si="196"/>
        <v>Solakpalli</v>
      </c>
      <c r="AB729" s="23" t="str">
        <f t="shared" si="197"/>
        <v>LKDRM2</v>
      </c>
      <c r="AC729" s="23" t="str">
        <f t="shared" si="198"/>
        <v>LKDRAM4</v>
      </c>
      <c r="AD729" s="23" t="str">
        <f t="shared" si="199"/>
        <v>RSDHS</v>
      </c>
      <c r="AE729" s="23" t="str">
        <f t="shared" si="200"/>
        <v>KSR3</v>
      </c>
    </row>
    <row r="730" spans="1:31" ht="18.75" x14ac:dyDescent="0.25">
      <c r="A730" s="1">
        <f t="shared" si="191"/>
        <v>729</v>
      </c>
      <c r="B730" s="1">
        <v>52220</v>
      </c>
      <c r="C730" s="1" t="s">
        <v>861</v>
      </c>
      <c r="D730" s="1" t="s">
        <v>2957</v>
      </c>
      <c r="E730" s="1" t="s">
        <v>1166</v>
      </c>
      <c r="F730" s="12">
        <v>39</v>
      </c>
      <c r="G730" s="12">
        <v>40</v>
      </c>
      <c r="H730" s="2">
        <v>41.426000000000002</v>
      </c>
      <c r="I730" s="12">
        <v>49.426000000000002</v>
      </c>
      <c r="J730" s="12">
        <v>60</v>
      </c>
      <c r="K730" s="12">
        <v>60</v>
      </c>
      <c r="L730" s="12">
        <v>23.402999999999999</v>
      </c>
      <c r="M730" s="3">
        <v>42</v>
      </c>
      <c r="N730" s="3">
        <v>53</v>
      </c>
      <c r="O730" s="2">
        <v>35</v>
      </c>
      <c r="P730" s="20">
        <f t="shared" si="184"/>
        <v>118.56</v>
      </c>
      <c r="Q730" s="20">
        <f t="shared" si="185"/>
        <v>121.6</v>
      </c>
      <c r="R730" s="20">
        <f t="shared" si="186"/>
        <v>148.27800000000002</v>
      </c>
      <c r="S730" s="20">
        <f t="shared" si="187"/>
        <v>156</v>
      </c>
      <c r="T730" s="21">
        <f t="shared" si="188"/>
        <v>156</v>
      </c>
      <c r="U730" s="20">
        <f t="shared" si="192"/>
        <v>64.358249999999998</v>
      </c>
      <c r="V730" s="20">
        <f t="shared" si="193"/>
        <v>127.68</v>
      </c>
      <c r="W730" s="20">
        <f t="shared" si="194"/>
        <v>137.80000000000001</v>
      </c>
      <c r="X730" s="20">
        <f t="shared" si="189"/>
        <v>105</v>
      </c>
      <c r="Y730" s="23" t="str">
        <f t="shared" si="190"/>
        <v>RSDHS</v>
      </c>
      <c r="Z730" s="23" t="str">
        <f t="shared" si="195"/>
        <v>GIR2</v>
      </c>
      <c r="AA730" s="23" t="str">
        <f t="shared" si="196"/>
        <v>RS_GIR</v>
      </c>
      <c r="AB730" s="23" t="str">
        <f t="shared" si="197"/>
        <v>Solakpalli</v>
      </c>
      <c r="AC730" s="23" t="str">
        <f t="shared" si="198"/>
        <v>KSR3</v>
      </c>
      <c r="AD730" s="23" t="str">
        <f t="shared" si="199"/>
        <v>LKDRM2</v>
      </c>
      <c r="AE730" s="23" t="str">
        <f t="shared" si="200"/>
        <v>LKDRM2</v>
      </c>
    </row>
    <row r="731" spans="1:31" ht="18.75" x14ac:dyDescent="0.25">
      <c r="A731" s="1">
        <f t="shared" si="191"/>
        <v>730</v>
      </c>
      <c r="B731" s="1">
        <v>44040</v>
      </c>
      <c r="C731" s="1" t="s">
        <v>327</v>
      </c>
      <c r="D731" s="1" t="s">
        <v>3589</v>
      </c>
      <c r="E731" s="1" t="s">
        <v>1380</v>
      </c>
      <c r="F731" s="12">
        <v>26.45</v>
      </c>
      <c r="G731" s="12">
        <v>26.588000000000001</v>
      </c>
      <c r="H731" s="2">
        <v>36.896000000000001</v>
      </c>
      <c r="I731" s="12">
        <v>44.896000000000001</v>
      </c>
      <c r="J731" s="12">
        <v>50</v>
      </c>
      <c r="K731" s="12">
        <v>52</v>
      </c>
      <c r="L731" s="12">
        <v>38</v>
      </c>
      <c r="M731" s="3">
        <v>23</v>
      </c>
      <c r="N731" s="3">
        <v>36</v>
      </c>
      <c r="O731" s="2">
        <v>18</v>
      </c>
      <c r="P731" s="20">
        <f t="shared" si="184"/>
        <v>80.408000000000001</v>
      </c>
      <c r="Q731" s="20">
        <f t="shared" si="185"/>
        <v>80.827520000000007</v>
      </c>
      <c r="R731" s="20">
        <f t="shared" si="186"/>
        <v>134.68799999999999</v>
      </c>
      <c r="S731" s="20">
        <f t="shared" si="187"/>
        <v>130</v>
      </c>
      <c r="T731" s="21">
        <f t="shared" si="188"/>
        <v>135.20000000000002</v>
      </c>
      <c r="U731" s="20">
        <f t="shared" si="192"/>
        <v>104.5</v>
      </c>
      <c r="V731" s="20">
        <f t="shared" si="193"/>
        <v>69.92</v>
      </c>
      <c r="W731" s="20">
        <f t="shared" si="194"/>
        <v>93.600000000000009</v>
      </c>
      <c r="X731" s="20">
        <f t="shared" si="189"/>
        <v>54</v>
      </c>
      <c r="Y731" s="23" t="str">
        <f t="shared" si="190"/>
        <v>Bommrajpeth</v>
      </c>
      <c r="Z731" s="23" t="str">
        <f t="shared" si="195"/>
        <v>GIR2</v>
      </c>
      <c r="AA731" s="23" t="str">
        <f t="shared" si="196"/>
        <v>Solakpalli</v>
      </c>
      <c r="AB731" s="23" t="str">
        <f t="shared" si="197"/>
        <v>RSDHS</v>
      </c>
      <c r="AC731" s="23" t="str">
        <f t="shared" si="198"/>
        <v>LKDRM2</v>
      </c>
      <c r="AD731" s="23" t="str">
        <f t="shared" si="199"/>
        <v>KSR3</v>
      </c>
      <c r="AE731" s="23" t="str">
        <f t="shared" si="200"/>
        <v>LKDRAM4</v>
      </c>
    </row>
    <row r="732" spans="1:31" ht="18.75" x14ac:dyDescent="0.25">
      <c r="A732" s="1">
        <f t="shared" si="191"/>
        <v>731</v>
      </c>
      <c r="B732" s="1">
        <v>49258</v>
      </c>
      <c r="C732" s="1" t="s">
        <v>149</v>
      </c>
      <c r="D732" s="1" t="s">
        <v>3590</v>
      </c>
      <c r="E732" s="1" t="s">
        <v>2808</v>
      </c>
      <c r="F732" s="12">
        <v>30</v>
      </c>
      <c r="G732" s="12">
        <v>31</v>
      </c>
      <c r="H732" s="2">
        <v>30.381999999999998</v>
      </c>
      <c r="I732" s="12">
        <v>38.381999999999998</v>
      </c>
      <c r="J732" s="12">
        <v>54</v>
      </c>
      <c r="K732" s="12">
        <v>54</v>
      </c>
      <c r="L732" s="12">
        <v>33.503</v>
      </c>
      <c r="M732" s="3">
        <v>35</v>
      </c>
      <c r="N732" s="3">
        <v>46</v>
      </c>
      <c r="O732" s="3">
        <v>27</v>
      </c>
      <c r="P732" s="20">
        <f t="shared" si="184"/>
        <v>91.2</v>
      </c>
      <c r="Q732" s="20">
        <f t="shared" si="185"/>
        <v>94.24</v>
      </c>
      <c r="R732" s="20">
        <f t="shared" si="186"/>
        <v>115.14599999999999</v>
      </c>
      <c r="S732" s="20">
        <f t="shared" si="187"/>
        <v>140.4</v>
      </c>
      <c r="T732" s="21">
        <f t="shared" si="188"/>
        <v>140.4</v>
      </c>
      <c r="U732" s="20">
        <f t="shared" si="192"/>
        <v>92.133250000000004</v>
      </c>
      <c r="V732" s="20">
        <f t="shared" si="193"/>
        <v>106.4</v>
      </c>
      <c r="W732" s="20">
        <f t="shared" si="194"/>
        <v>119.60000000000001</v>
      </c>
      <c r="X732" s="20">
        <f t="shared" si="189"/>
        <v>81</v>
      </c>
      <c r="Y732" s="23" t="str">
        <f t="shared" si="190"/>
        <v>Bommrajpeth</v>
      </c>
      <c r="Z732" s="23" t="str">
        <f t="shared" si="195"/>
        <v>GIR2</v>
      </c>
      <c r="AA732" s="23" t="str">
        <f t="shared" si="196"/>
        <v>RS_GIR</v>
      </c>
      <c r="AB732" s="23" t="str">
        <f t="shared" si="197"/>
        <v>KSR3</v>
      </c>
      <c r="AC732" s="23" t="str">
        <f t="shared" si="198"/>
        <v>Solakpalli</v>
      </c>
      <c r="AD732" s="23" t="str">
        <f t="shared" si="199"/>
        <v>LKDRM2</v>
      </c>
      <c r="AE732" s="23" t="str">
        <f t="shared" si="200"/>
        <v>LKDRM2</v>
      </c>
    </row>
    <row r="733" spans="1:31" ht="18.75" x14ac:dyDescent="0.25">
      <c r="A733" s="1">
        <f t="shared" si="191"/>
        <v>732</v>
      </c>
      <c r="B733" s="1">
        <v>7388</v>
      </c>
      <c r="C733" s="1" t="s">
        <v>479</v>
      </c>
      <c r="D733" s="1" t="s">
        <v>3591</v>
      </c>
      <c r="E733" s="1" t="s">
        <v>2700</v>
      </c>
      <c r="F733" s="12">
        <v>47.963999999999999</v>
      </c>
      <c r="G733" s="12">
        <v>48.91</v>
      </c>
      <c r="H733" s="2">
        <v>70.494</v>
      </c>
      <c r="I733" s="12">
        <v>78.494</v>
      </c>
      <c r="J733" s="12">
        <v>27.617999999999999</v>
      </c>
      <c r="K733" s="12">
        <v>27.262</v>
      </c>
      <c r="L733" s="12">
        <v>69</v>
      </c>
      <c r="M733" s="3">
        <v>50</v>
      </c>
      <c r="N733" s="3">
        <v>28</v>
      </c>
      <c r="O733" s="3">
        <v>51</v>
      </c>
      <c r="P733" s="20">
        <f t="shared" si="184"/>
        <v>145.81056000000001</v>
      </c>
      <c r="Q733" s="20">
        <f t="shared" si="185"/>
        <v>148.68639999999999</v>
      </c>
      <c r="R733" s="20">
        <f t="shared" si="186"/>
        <v>235.482</v>
      </c>
      <c r="S733" s="20">
        <f t="shared" si="187"/>
        <v>71.806799999999996</v>
      </c>
      <c r="T733" s="21">
        <f t="shared" si="188"/>
        <v>70.881200000000007</v>
      </c>
      <c r="U733" s="20">
        <f t="shared" si="192"/>
        <v>189.75</v>
      </c>
      <c r="V733" s="20">
        <f t="shared" si="193"/>
        <v>152</v>
      </c>
      <c r="W733" s="20">
        <f t="shared" si="194"/>
        <v>72.8</v>
      </c>
      <c r="X733" s="20">
        <f t="shared" si="189"/>
        <v>153</v>
      </c>
      <c r="Y733" s="23" t="str">
        <f t="shared" si="190"/>
        <v>LKDRAM4</v>
      </c>
      <c r="Z733" s="23" t="str">
        <f t="shared" si="195"/>
        <v>GIR</v>
      </c>
      <c r="AA733" s="23" t="str">
        <f t="shared" si="196"/>
        <v>GIR2</v>
      </c>
      <c r="AB733" s="23" t="str">
        <f t="shared" si="197"/>
        <v>RS_GIR</v>
      </c>
      <c r="AC733" s="23" t="str">
        <f t="shared" si="198"/>
        <v>Bommrajpeth</v>
      </c>
      <c r="AD733" s="23" t="str">
        <f t="shared" si="199"/>
        <v>RSDHS</v>
      </c>
      <c r="AE733" s="23" t="str">
        <f t="shared" si="200"/>
        <v>KSR3</v>
      </c>
    </row>
    <row r="734" spans="1:31" ht="18.75" x14ac:dyDescent="0.25">
      <c r="A734" s="1">
        <f t="shared" si="191"/>
        <v>733</v>
      </c>
      <c r="B734" s="1">
        <v>48481</v>
      </c>
      <c r="C734" s="1" t="s">
        <v>2096</v>
      </c>
      <c r="D734" s="1" t="s">
        <v>3592</v>
      </c>
      <c r="E734" s="1" t="s">
        <v>1491</v>
      </c>
      <c r="F734" s="12">
        <v>32.963000000000001</v>
      </c>
      <c r="G734" s="12">
        <v>33</v>
      </c>
      <c r="H734" s="2">
        <v>20.736000000000001</v>
      </c>
      <c r="I734" s="12">
        <v>28.736000000000001</v>
      </c>
      <c r="J734" s="12">
        <v>60</v>
      </c>
      <c r="K734" s="12">
        <v>60</v>
      </c>
      <c r="L734" s="12">
        <v>47</v>
      </c>
      <c r="M734" s="3">
        <v>50</v>
      </c>
      <c r="N734" s="3">
        <v>45</v>
      </c>
      <c r="O734" s="2">
        <v>17</v>
      </c>
      <c r="P734" s="20">
        <f t="shared" si="184"/>
        <v>100.20752</v>
      </c>
      <c r="Q734" s="20">
        <f t="shared" si="185"/>
        <v>100.32000000000001</v>
      </c>
      <c r="R734" s="20">
        <f t="shared" si="186"/>
        <v>86.207999999999998</v>
      </c>
      <c r="S734" s="20">
        <f t="shared" si="187"/>
        <v>156</v>
      </c>
      <c r="T734" s="21">
        <f t="shared" si="188"/>
        <v>156</v>
      </c>
      <c r="U734" s="20">
        <f t="shared" si="192"/>
        <v>129.25</v>
      </c>
      <c r="V734" s="20">
        <f t="shared" si="193"/>
        <v>152</v>
      </c>
      <c r="W734" s="20">
        <f t="shared" si="194"/>
        <v>117</v>
      </c>
      <c r="X734" s="20">
        <f t="shared" si="189"/>
        <v>51</v>
      </c>
      <c r="Y734" s="23" t="str">
        <f t="shared" si="190"/>
        <v>Bommrajpeth</v>
      </c>
      <c r="Z734" s="23" t="str">
        <f t="shared" si="195"/>
        <v>GIR2</v>
      </c>
      <c r="AA734" s="23" t="str">
        <f t="shared" si="196"/>
        <v>Solakpalli</v>
      </c>
      <c r="AB734" s="23" t="str">
        <f t="shared" si="197"/>
        <v>RSDHS</v>
      </c>
      <c r="AC734" s="23" t="str">
        <f t="shared" si="198"/>
        <v>RS_GIR</v>
      </c>
      <c r="AD734" s="23" t="str">
        <f t="shared" si="199"/>
        <v>LKDRM2</v>
      </c>
      <c r="AE734" s="23" t="str">
        <f t="shared" si="200"/>
        <v>LKDRM2</v>
      </c>
    </row>
    <row r="735" spans="1:31" ht="18.75" x14ac:dyDescent="0.25">
      <c r="A735" s="1">
        <f t="shared" si="191"/>
        <v>734</v>
      </c>
      <c r="B735" s="1">
        <v>36857</v>
      </c>
      <c r="C735" s="1" t="s">
        <v>587</v>
      </c>
      <c r="D735" s="1" t="s">
        <v>3593</v>
      </c>
      <c r="E735" s="1" t="s">
        <v>1375</v>
      </c>
      <c r="F735" s="12">
        <v>49.790999999999997</v>
      </c>
      <c r="G735" s="12">
        <v>49.93</v>
      </c>
      <c r="H735" s="2">
        <v>54.790999999999997</v>
      </c>
      <c r="I735" s="12">
        <v>62.790999999999997</v>
      </c>
      <c r="J735" s="12">
        <v>43</v>
      </c>
      <c r="K735" s="12">
        <v>43.874000000000002</v>
      </c>
      <c r="L735" s="12">
        <v>50</v>
      </c>
      <c r="M735" s="3">
        <v>50</v>
      </c>
      <c r="N735" s="3">
        <v>47</v>
      </c>
      <c r="O735" s="3">
        <v>47</v>
      </c>
      <c r="P735" s="20">
        <f t="shared" si="184"/>
        <v>151.36463999999998</v>
      </c>
      <c r="Q735" s="20">
        <f t="shared" si="185"/>
        <v>151.78720000000001</v>
      </c>
      <c r="R735" s="20">
        <f t="shared" si="186"/>
        <v>188.37299999999999</v>
      </c>
      <c r="S735" s="20">
        <f t="shared" si="187"/>
        <v>111.8</v>
      </c>
      <c r="T735" s="21">
        <f t="shared" si="188"/>
        <v>114.07240000000002</v>
      </c>
      <c r="U735" s="20">
        <f t="shared" si="192"/>
        <v>137.5</v>
      </c>
      <c r="V735" s="20">
        <f t="shared" si="193"/>
        <v>152</v>
      </c>
      <c r="W735" s="20">
        <f t="shared" si="194"/>
        <v>122.2</v>
      </c>
      <c r="X735" s="20">
        <f t="shared" si="189"/>
        <v>141</v>
      </c>
      <c r="Y735" s="23" t="str">
        <f t="shared" si="190"/>
        <v>LKDRM2</v>
      </c>
      <c r="Z735" s="23" t="str">
        <f t="shared" si="195"/>
        <v>RSDHS</v>
      </c>
      <c r="AA735" s="23" t="str">
        <f t="shared" si="196"/>
        <v>Bommrajpeth</v>
      </c>
      <c r="AB735" s="23" t="str">
        <f t="shared" si="197"/>
        <v>GIR</v>
      </c>
      <c r="AC735" s="23" t="str">
        <f t="shared" si="198"/>
        <v>GIR2</v>
      </c>
      <c r="AD735" s="23" t="str">
        <f t="shared" si="199"/>
        <v>RS_GIR</v>
      </c>
      <c r="AE735" s="23" t="str">
        <f t="shared" si="200"/>
        <v>KSR3</v>
      </c>
    </row>
    <row r="736" spans="1:31" ht="18.75" x14ac:dyDescent="0.25">
      <c r="A736" s="1">
        <f t="shared" si="191"/>
        <v>735</v>
      </c>
      <c r="B736" s="1">
        <v>9423</v>
      </c>
      <c r="C736" s="1" t="s">
        <v>84</v>
      </c>
      <c r="D736" s="1" t="s">
        <v>85</v>
      </c>
      <c r="E736" s="1" t="s">
        <v>1408</v>
      </c>
      <c r="F736" s="12">
        <v>35</v>
      </c>
      <c r="G736" s="12">
        <v>35</v>
      </c>
      <c r="H736" s="2">
        <v>40.299999999999997</v>
      </c>
      <c r="I736" s="12">
        <v>43.351999999999997</v>
      </c>
      <c r="J736" s="12">
        <v>55</v>
      </c>
      <c r="K736" s="12">
        <v>55</v>
      </c>
      <c r="L736" s="12">
        <v>30.206</v>
      </c>
      <c r="M736" s="3">
        <v>36</v>
      </c>
      <c r="N736" s="3">
        <v>49</v>
      </c>
      <c r="O736" s="2">
        <v>31</v>
      </c>
      <c r="P736" s="20">
        <f t="shared" si="184"/>
        <v>106.4</v>
      </c>
      <c r="Q736" s="20">
        <f t="shared" si="185"/>
        <v>106.4</v>
      </c>
      <c r="R736" s="20">
        <f t="shared" si="186"/>
        <v>130.05599999999998</v>
      </c>
      <c r="S736" s="20">
        <f t="shared" si="187"/>
        <v>143</v>
      </c>
      <c r="T736" s="21">
        <f t="shared" si="188"/>
        <v>143</v>
      </c>
      <c r="U736" s="20">
        <f t="shared" si="192"/>
        <v>83.066500000000005</v>
      </c>
      <c r="V736" s="20">
        <f t="shared" si="193"/>
        <v>109.44</v>
      </c>
      <c r="W736" s="20">
        <f t="shared" si="194"/>
        <v>127.4</v>
      </c>
      <c r="X736" s="20">
        <f t="shared" si="189"/>
        <v>93</v>
      </c>
      <c r="Y736" s="23" t="str">
        <f t="shared" si="190"/>
        <v>RSDHS</v>
      </c>
      <c r="Z736" s="23" t="str">
        <f t="shared" si="195"/>
        <v>GIR</v>
      </c>
      <c r="AA736" s="23" t="str">
        <f t="shared" si="196"/>
        <v>RS_GIR</v>
      </c>
      <c r="AB736" s="23" t="str">
        <f t="shared" si="197"/>
        <v>Solakpalli</v>
      </c>
      <c r="AC736" s="23" t="str">
        <f t="shared" si="198"/>
        <v>KSR3</v>
      </c>
      <c r="AD736" s="23" t="str">
        <f t="shared" si="199"/>
        <v>LKDRM2</v>
      </c>
      <c r="AE736" s="23" t="str">
        <f t="shared" si="200"/>
        <v>LKDRM2</v>
      </c>
    </row>
    <row r="737" spans="1:31" ht="18.75" x14ac:dyDescent="0.25">
      <c r="A737" s="1">
        <f t="shared" si="191"/>
        <v>736</v>
      </c>
      <c r="B737" s="1">
        <v>51404</v>
      </c>
      <c r="C737" s="1" t="s">
        <v>403</v>
      </c>
      <c r="D737" s="1" t="s">
        <v>3594</v>
      </c>
      <c r="E737" s="1" t="s">
        <v>1380</v>
      </c>
      <c r="F737" s="12">
        <v>24.346</v>
      </c>
      <c r="G737" s="12">
        <v>24</v>
      </c>
      <c r="H737" s="2">
        <v>25.301000000000002</v>
      </c>
      <c r="I737" s="12">
        <v>33.301000000000002</v>
      </c>
      <c r="J737" s="12">
        <v>50</v>
      </c>
      <c r="K737" s="12">
        <v>52</v>
      </c>
      <c r="L737" s="12">
        <v>38</v>
      </c>
      <c r="M737" s="3">
        <v>23</v>
      </c>
      <c r="N737" s="3">
        <v>36</v>
      </c>
      <c r="O737" s="2">
        <v>18</v>
      </c>
      <c r="P737" s="20">
        <f t="shared" si="184"/>
        <v>74.011840000000007</v>
      </c>
      <c r="Q737" s="20">
        <f t="shared" si="185"/>
        <v>72.960000000000008</v>
      </c>
      <c r="R737" s="20">
        <f t="shared" si="186"/>
        <v>99.903000000000006</v>
      </c>
      <c r="S737" s="20">
        <f t="shared" si="187"/>
        <v>130</v>
      </c>
      <c r="T737" s="21">
        <f t="shared" si="188"/>
        <v>135.20000000000002</v>
      </c>
      <c r="U737" s="20">
        <f t="shared" si="192"/>
        <v>104.5</v>
      </c>
      <c r="V737" s="20">
        <f t="shared" si="193"/>
        <v>69.92</v>
      </c>
      <c r="W737" s="20">
        <f t="shared" si="194"/>
        <v>93.600000000000009</v>
      </c>
      <c r="X737" s="20">
        <f t="shared" si="189"/>
        <v>54</v>
      </c>
      <c r="Y737" s="23" t="str">
        <f t="shared" si="190"/>
        <v>Bommrajpeth</v>
      </c>
      <c r="Z737" s="23" t="str">
        <f t="shared" si="195"/>
        <v>GIR</v>
      </c>
      <c r="AA737" s="23" t="str">
        <f t="shared" si="196"/>
        <v>Solakpalli</v>
      </c>
      <c r="AB737" s="23" t="str">
        <f t="shared" si="197"/>
        <v>KSR3</v>
      </c>
      <c r="AC737" s="23" t="str">
        <f t="shared" si="198"/>
        <v>RSDHS</v>
      </c>
      <c r="AD737" s="23" t="str">
        <f t="shared" si="199"/>
        <v>LKDRM2</v>
      </c>
      <c r="AE737" s="23" t="str">
        <f t="shared" si="200"/>
        <v>LKDRAM4</v>
      </c>
    </row>
    <row r="738" spans="1:31" ht="18.75" x14ac:dyDescent="0.25">
      <c r="A738" s="1">
        <f t="shared" si="191"/>
        <v>737</v>
      </c>
      <c r="B738" s="1">
        <v>50208</v>
      </c>
      <c r="C738" s="1" t="s">
        <v>945</v>
      </c>
      <c r="D738" s="1" t="s">
        <v>3595</v>
      </c>
      <c r="E738" s="1" t="s">
        <v>1664</v>
      </c>
      <c r="F738" s="12">
        <v>39.261000000000003</v>
      </c>
      <c r="G738" s="12">
        <v>39</v>
      </c>
      <c r="H738" s="3">
        <v>78</v>
      </c>
      <c r="I738" s="12">
        <v>75</v>
      </c>
      <c r="J738" s="12">
        <v>12.911</v>
      </c>
      <c r="K738" s="12">
        <v>11.954000000000001</v>
      </c>
      <c r="L738" s="12">
        <v>71</v>
      </c>
      <c r="M738" s="3">
        <v>40</v>
      </c>
      <c r="N738" s="2">
        <v>25.875</v>
      </c>
      <c r="O738" s="3">
        <v>49</v>
      </c>
      <c r="P738" s="20">
        <f t="shared" si="184"/>
        <v>119.35344000000001</v>
      </c>
      <c r="Q738" s="20">
        <f t="shared" si="185"/>
        <v>118.56</v>
      </c>
      <c r="R738" s="20">
        <f t="shared" si="186"/>
        <v>225</v>
      </c>
      <c r="S738" s="20">
        <f t="shared" si="187"/>
        <v>33.568600000000004</v>
      </c>
      <c r="T738" s="21">
        <f t="shared" si="188"/>
        <v>31.080400000000001</v>
      </c>
      <c r="U738" s="20">
        <f t="shared" si="192"/>
        <v>195.25</v>
      </c>
      <c r="V738" s="20">
        <f t="shared" si="193"/>
        <v>121.6</v>
      </c>
      <c r="W738" s="20">
        <f t="shared" si="194"/>
        <v>67.275000000000006</v>
      </c>
      <c r="X738" s="20">
        <f t="shared" si="189"/>
        <v>147</v>
      </c>
      <c r="Y738" s="23" t="str">
        <f t="shared" si="190"/>
        <v>LKDRAM4</v>
      </c>
      <c r="Z738" s="23" t="str">
        <f t="shared" si="195"/>
        <v>GIR2</v>
      </c>
      <c r="AA738" s="23" t="str">
        <f t="shared" si="196"/>
        <v>GIR</v>
      </c>
      <c r="AB738" s="23" t="str">
        <f t="shared" si="197"/>
        <v>RS_GIR</v>
      </c>
      <c r="AC738" s="23" t="str">
        <f t="shared" si="198"/>
        <v>Bommrajpeth</v>
      </c>
      <c r="AD738" s="23" t="str">
        <f t="shared" si="199"/>
        <v>RSDHS</v>
      </c>
      <c r="AE738" s="23" t="str">
        <f t="shared" si="200"/>
        <v>KSR3</v>
      </c>
    </row>
    <row r="739" spans="1:31" ht="18.75" x14ac:dyDescent="0.25">
      <c r="A739" s="1">
        <f t="shared" si="191"/>
        <v>738</v>
      </c>
      <c r="B739" s="1">
        <v>47611</v>
      </c>
      <c r="C739" s="1" t="s">
        <v>1991</v>
      </c>
      <c r="D739" s="1" t="s">
        <v>3594</v>
      </c>
      <c r="E739" s="1" t="s">
        <v>1380</v>
      </c>
      <c r="F739" s="12">
        <v>23.311</v>
      </c>
      <c r="G739" s="12">
        <v>39.869</v>
      </c>
      <c r="H739" s="2">
        <v>25.302</v>
      </c>
      <c r="I739" s="12">
        <v>33.302</v>
      </c>
      <c r="J739" s="12">
        <v>50</v>
      </c>
      <c r="K739" s="12">
        <v>52</v>
      </c>
      <c r="L739" s="12">
        <v>38</v>
      </c>
      <c r="M739" s="3">
        <v>23</v>
      </c>
      <c r="N739" s="3">
        <v>36</v>
      </c>
      <c r="O739" s="2">
        <v>18</v>
      </c>
      <c r="P739" s="20">
        <f t="shared" si="184"/>
        <v>70.865440000000007</v>
      </c>
      <c r="Q739" s="20">
        <f t="shared" si="185"/>
        <v>121.20176000000001</v>
      </c>
      <c r="R739" s="20">
        <f t="shared" si="186"/>
        <v>99.906000000000006</v>
      </c>
      <c r="S739" s="20">
        <f t="shared" si="187"/>
        <v>130</v>
      </c>
      <c r="T739" s="21">
        <f t="shared" si="188"/>
        <v>135.20000000000002</v>
      </c>
      <c r="U739" s="20">
        <f t="shared" si="192"/>
        <v>104.5</v>
      </c>
      <c r="V739" s="20">
        <f t="shared" si="193"/>
        <v>69.92</v>
      </c>
      <c r="W739" s="20">
        <f t="shared" si="194"/>
        <v>93.600000000000009</v>
      </c>
      <c r="X739" s="20">
        <f t="shared" si="189"/>
        <v>54</v>
      </c>
      <c r="Y739" s="23" t="str">
        <f t="shared" si="190"/>
        <v>Bommrajpeth</v>
      </c>
      <c r="Z739" s="23" t="str">
        <f t="shared" si="195"/>
        <v>Solakpalli</v>
      </c>
      <c r="AA739" s="23" t="str">
        <f t="shared" si="196"/>
        <v>KSR3</v>
      </c>
      <c r="AB739" s="23" t="str">
        <f t="shared" si="197"/>
        <v>RSDHS</v>
      </c>
      <c r="AC739" s="23" t="str">
        <f t="shared" si="198"/>
        <v>GIR2</v>
      </c>
      <c r="AD739" s="23" t="str">
        <f t="shared" si="199"/>
        <v>LKDRM2</v>
      </c>
      <c r="AE739" s="23" t="str">
        <f t="shared" si="200"/>
        <v>LKDRAM4</v>
      </c>
    </row>
    <row r="740" spans="1:31" ht="18.75" x14ac:dyDescent="0.25">
      <c r="A740" s="1">
        <f t="shared" si="191"/>
        <v>739</v>
      </c>
      <c r="B740" s="1">
        <v>16279</v>
      </c>
      <c r="C740" s="1" t="s">
        <v>387</v>
      </c>
      <c r="D740" s="1" t="s">
        <v>3596</v>
      </c>
      <c r="E740" s="1" t="s">
        <v>1380</v>
      </c>
      <c r="F740" s="12">
        <v>24.832999999999998</v>
      </c>
      <c r="G740" s="12">
        <v>24.971</v>
      </c>
      <c r="H740" s="2">
        <v>24.8</v>
      </c>
      <c r="I740" s="12">
        <v>32.192999999999998</v>
      </c>
      <c r="J740" s="12">
        <v>50</v>
      </c>
      <c r="K740" s="12">
        <v>52</v>
      </c>
      <c r="L740" s="12">
        <v>38</v>
      </c>
      <c r="M740" s="3">
        <v>23</v>
      </c>
      <c r="N740" s="3">
        <v>36</v>
      </c>
      <c r="O740" s="2">
        <v>18</v>
      </c>
      <c r="P740" s="20">
        <f t="shared" si="184"/>
        <v>75.492319999999992</v>
      </c>
      <c r="Q740" s="20">
        <f t="shared" si="185"/>
        <v>75.911839999999998</v>
      </c>
      <c r="R740" s="20">
        <f t="shared" si="186"/>
        <v>96.578999999999994</v>
      </c>
      <c r="S740" s="20">
        <f t="shared" si="187"/>
        <v>130</v>
      </c>
      <c r="T740" s="21">
        <f t="shared" si="188"/>
        <v>135.20000000000002</v>
      </c>
      <c r="U740" s="20">
        <f t="shared" si="192"/>
        <v>104.5</v>
      </c>
      <c r="V740" s="20">
        <f t="shared" si="193"/>
        <v>69.92</v>
      </c>
      <c r="W740" s="20">
        <f t="shared" si="194"/>
        <v>93.600000000000009</v>
      </c>
      <c r="X740" s="20">
        <f t="shared" si="189"/>
        <v>54</v>
      </c>
      <c r="Y740" s="23" t="str">
        <f t="shared" si="190"/>
        <v>Bommrajpeth</v>
      </c>
      <c r="Z740" s="23" t="str">
        <f t="shared" si="195"/>
        <v>GIR2</v>
      </c>
      <c r="AA740" s="23" t="str">
        <f t="shared" si="196"/>
        <v>Solakpalli</v>
      </c>
      <c r="AB740" s="23" t="str">
        <f t="shared" si="197"/>
        <v>KSR3</v>
      </c>
      <c r="AC740" s="23" t="str">
        <f t="shared" si="198"/>
        <v>RSDHS</v>
      </c>
      <c r="AD740" s="23" t="str">
        <f t="shared" si="199"/>
        <v>LKDRM2</v>
      </c>
      <c r="AE740" s="23" t="str">
        <f t="shared" si="200"/>
        <v>LKDRAM4</v>
      </c>
    </row>
    <row r="741" spans="1:31" ht="18.75" x14ac:dyDescent="0.25">
      <c r="A741" s="1">
        <f t="shared" si="191"/>
        <v>740</v>
      </c>
      <c r="B741" s="1">
        <v>7108</v>
      </c>
      <c r="C741" s="1" t="s">
        <v>145</v>
      </c>
      <c r="D741" s="1" t="s">
        <v>3597</v>
      </c>
      <c r="E741" s="1" t="s">
        <v>2691</v>
      </c>
      <c r="F741" s="12">
        <v>30.963999999999999</v>
      </c>
      <c r="G741" s="12">
        <v>31.103000000000002</v>
      </c>
      <c r="H741" s="2">
        <v>33.799999999999997</v>
      </c>
      <c r="I741" s="12">
        <v>40.895000000000003</v>
      </c>
      <c r="J741" s="12">
        <v>45</v>
      </c>
      <c r="K741" s="12">
        <v>45</v>
      </c>
      <c r="L741" s="12">
        <v>34</v>
      </c>
      <c r="M741" s="3">
        <v>31</v>
      </c>
      <c r="N741" s="3">
        <v>41</v>
      </c>
      <c r="O741" s="3">
        <v>38</v>
      </c>
      <c r="P741" s="20">
        <f t="shared" si="184"/>
        <v>94.130560000000003</v>
      </c>
      <c r="Q741" s="20">
        <f t="shared" si="185"/>
        <v>94.553120000000007</v>
      </c>
      <c r="R741" s="20">
        <f t="shared" si="186"/>
        <v>122.685</v>
      </c>
      <c r="S741" s="20">
        <f t="shared" si="187"/>
        <v>117</v>
      </c>
      <c r="T741" s="21">
        <f t="shared" si="188"/>
        <v>117</v>
      </c>
      <c r="U741" s="20">
        <f t="shared" si="192"/>
        <v>93.5</v>
      </c>
      <c r="V741" s="20">
        <f t="shared" si="193"/>
        <v>94.24</v>
      </c>
      <c r="W741" s="20">
        <f t="shared" si="194"/>
        <v>106.60000000000001</v>
      </c>
      <c r="X741" s="20">
        <f t="shared" si="189"/>
        <v>114</v>
      </c>
      <c r="Y741" s="23" t="str">
        <f t="shared" si="190"/>
        <v>RSDHS</v>
      </c>
      <c r="Z741" s="23" t="str">
        <f t="shared" si="195"/>
        <v>GIR2</v>
      </c>
      <c r="AA741" s="23" t="str">
        <f t="shared" si="196"/>
        <v>Solakpalli</v>
      </c>
      <c r="AB741" s="23" t="str">
        <f t="shared" si="197"/>
        <v>Bommrajpeth</v>
      </c>
      <c r="AC741" s="23" t="str">
        <f t="shared" si="198"/>
        <v>LKDRM2</v>
      </c>
      <c r="AD741" s="23" t="str">
        <f t="shared" si="199"/>
        <v>LKDRM2</v>
      </c>
      <c r="AE741" s="23" t="str">
        <f t="shared" si="200"/>
        <v>KSR3</v>
      </c>
    </row>
    <row r="742" spans="1:31" ht="18.75" x14ac:dyDescent="0.25">
      <c r="A742" s="1">
        <f t="shared" si="191"/>
        <v>741</v>
      </c>
      <c r="B742" s="1">
        <v>43732</v>
      </c>
      <c r="C742" s="1" t="s">
        <v>1766</v>
      </c>
      <c r="D742" s="1" t="s">
        <v>3598</v>
      </c>
      <c r="E742" s="1" t="s">
        <v>1380</v>
      </c>
      <c r="F742" s="12">
        <v>22</v>
      </c>
      <c r="G742" s="12">
        <v>22</v>
      </c>
      <c r="H742" s="2">
        <v>25.472999999999999</v>
      </c>
      <c r="I742" s="12">
        <v>33.472999999999999</v>
      </c>
      <c r="J742" s="12">
        <v>51</v>
      </c>
      <c r="K742" s="12">
        <v>51</v>
      </c>
      <c r="L742" s="12">
        <v>38</v>
      </c>
      <c r="M742" s="3">
        <v>23</v>
      </c>
      <c r="N742" s="3">
        <v>36</v>
      </c>
      <c r="O742" s="2">
        <v>18</v>
      </c>
      <c r="P742" s="20">
        <f t="shared" si="184"/>
        <v>66.88</v>
      </c>
      <c r="Q742" s="20">
        <f t="shared" si="185"/>
        <v>66.88</v>
      </c>
      <c r="R742" s="20">
        <f t="shared" si="186"/>
        <v>100.419</v>
      </c>
      <c r="S742" s="20">
        <f t="shared" si="187"/>
        <v>132.6</v>
      </c>
      <c r="T742" s="21">
        <f t="shared" si="188"/>
        <v>132.6</v>
      </c>
      <c r="U742" s="20">
        <f t="shared" si="192"/>
        <v>104.5</v>
      </c>
      <c r="V742" s="20">
        <f t="shared" si="193"/>
        <v>69.92</v>
      </c>
      <c r="W742" s="20">
        <f t="shared" si="194"/>
        <v>93.600000000000009</v>
      </c>
      <c r="X742" s="20">
        <f t="shared" si="189"/>
        <v>54</v>
      </c>
      <c r="Y742" s="23" t="str">
        <f t="shared" si="190"/>
        <v>Bommrajpeth</v>
      </c>
      <c r="Z742" s="23" t="str">
        <f t="shared" si="195"/>
        <v>RS_GIR</v>
      </c>
      <c r="AA742" s="23" t="str">
        <f t="shared" si="196"/>
        <v>Solakpalli</v>
      </c>
      <c r="AB742" s="23" t="str">
        <f t="shared" si="197"/>
        <v>KSR3</v>
      </c>
      <c r="AC742" s="23" t="str">
        <f t="shared" si="198"/>
        <v>RSDHS</v>
      </c>
      <c r="AD742" s="23" t="str">
        <f t="shared" si="199"/>
        <v>LKDRM2</v>
      </c>
      <c r="AE742" s="23" t="str">
        <f t="shared" si="200"/>
        <v>LKDRM2</v>
      </c>
    </row>
    <row r="743" spans="1:31" ht="18.75" x14ac:dyDescent="0.25">
      <c r="A743" s="1">
        <f t="shared" si="191"/>
        <v>742</v>
      </c>
      <c r="B743" s="1">
        <v>50207</v>
      </c>
      <c r="C743" s="1" t="s">
        <v>545</v>
      </c>
      <c r="D743" s="1" t="s">
        <v>3599</v>
      </c>
      <c r="E743" s="1" t="s">
        <v>2305</v>
      </c>
      <c r="F743" s="12">
        <v>24.33</v>
      </c>
      <c r="G743" s="12">
        <v>24.468</v>
      </c>
      <c r="H743" s="3">
        <v>60</v>
      </c>
      <c r="I743" s="12">
        <v>60</v>
      </c>
      <c r="J743" s="12">
        <v>28</v>
      </c>
      <c r="K743" s="12">
        <v>28</v>
      </c>
      <c r="L743" s="12">
        <v>0</v>
      </c>
      <c r="M743" s="3">
        <v>28</v>
      </c>
      <c r="N743" s="3">
        <v>13</v>
      </c>
      <c r="O743" s="3">
        <v>36</v>
      </c>
      <c r="P743" s="20">
        <f t="shared" si="184"/>
        <v>73.963200000000001</v>
      </c>
      <c r="Q743" s="20">
        <f t="shared" si="185"/>
        <v>74.382720000000006</v>
      </c>
      <c r="R743" s="20">
        <f t="shared" si="186"/>
        <v>180</v>
      </c>
      <c r="S743" s="20">
        <f t="shared" si="187"/>
        <v>72.8</v>
      </c>
      <c r="T743" s="21">
        <f t="shared" si="188"/>
        <v>72.8</v>
      </c>
      <c r="U743" s="20"/>
      <c r="V743" s="20">
        <f t="shared" si="193"/>
        <v>85.12</v>
      </c>
      <c r="W743" s="20">
        <f t="shared" si="194"/>
        <v>33.800000000000004</v>
      </c>
      <c r="X743" s="20">
        <f t="shared" si="189"/>
        <v>108</v>
      </c>
      <c r="Y743" s="23" t="str">
        <f t="shared" si="190"/>
        <v>Solakpalli</v>
      </c>
      <c r="Z743" s="23" t="str">
        <f t="shared" si="195"/>
        <v>LKDRM2</v>
      </c>
      <c r="AA743" s="23" t="str">
        <f t="shared" si="196"/>
        <v>GIR</v>
      </c>
      <c r="AB743" s="23" t="str">
        <f t="shared" si="197"/>
        <v>GIR2</v>
      </c>
      <c r="AC743" s="23" t="str">
        <f t="shared" si="198"/>
        <v>RS_GIR</v>
      </c>
      <c r="AD743" s="23" t="str">
        <f t="shared" si="199"/>
        <v>Bommrajpeth</v>
      </c>
      <c r="AE743" s="23" t="str">
        <f t="shared" si="200"/>
        <v>KSR3</v>
      </c>
    </row>
    <row r="744" spans="1:31" ht="18.75" x14ac:dyDescent="0.25">
      <c r="A744" s="1">
        <f t="shared" si="191"/>
        <v>743</v>
      </c>
      <c r="B744" s="1">
        <v>48429</v>
      </c>
      <c r="C744" s="1" t="s">
        <v>781</v>
      </c>
      <c r="D744" s="1" t="s">
        <v>3600</v>
      </c>
      <c r="E744" s="1" t="s">
        <v>1361</v>
      </c>
      <c r="F744" s="12">
        <v>31.312000000000001</v>
      </c>
      <c r="G744" s="12">
        <v>31.45</v>
      </c>
      <c r="H744" s="3">
        <v>57</v>
      </c>
      <c r="I744" s="12">
        <v>57</v>
      </c>
      <c r="J744" s="12">
        <v>29</v>
      </c>
      <c r="K744" s="12">
        <v>29</v>
      </c>
      <c r="L744" s="12">
        <v>53</v>
      </c>
      <c r="M744" s="2">
        <v>30.5</v>
      </c>
      <c r="N744" s="3">
        <v>25</v>
      </c>
      <c r="O744" s="3">
        <v>36</v>
      </c>
      <c r="P744" s="20">
        <f t="shared" si="184"/>
        <v>95.188479999999998</v>
      </c>
      <c r="Q744" s="20">
        <f t="shared" si="185"/>
        <v>95.608000000000004</v>
      </c>
      <c r="R744" s="20">
        <f t="shared" si="186"/>
        <v>171</v>
      </c>
      <c r="S744" s="20">
        <f t="shared" si="187"/>
        <v>75.400000000000006</v>
      </c>
      <c r="T744" s="21">
        <f t="shared" si="188"/>
        <v>75.400000000000006</v>
      </c>
      <c r="U744" s="20">
        <f t="shared" si="192"/>
        <v>145.75</v>
      </c>
      <c r="V744" s="20">
        <f t="shared" si="193"/>
        <v>92.72</v>
      </c>
      <c r="W744" s="20">
        <f t="shared" si="194"/>
        <v>65</v>
      </c>
      <c r="X744" s="20">
        <f t="shared" si="189"/>
        <v>108</v>
      </c>
      <c r="Y744" s="23" t="str">
        <f t="shared" si="190"/>
        <v>Solakpalli</v>
      </c>
      <c r="Z744" s="23" t="str">
        <f t="shared" si="195"/>
        <v>RS_GIR</v>
      </c>
      <c r="AA744" s="23" t="str">
        <f t="shared" si="196"/>
        <v>GIR</v>
      </c>
      <c r="AB744" s="23" t="str">
        <f t="shared" si="197"/>
        <v>GIR2</v>
      </c>
      <c r="AC744" s="23" t="str">
        <f t="shared" si="198"/>
        <v>Bommrajpeth</v>
      </c>
      <c r="AD744" s="23" t="str">
        <f t="shared" si="199"/>
        <v>RSDHS</v>
      </c>
      <c r="AE744" s="23" t="str">
        <f t="shared" si="200"/>
        <v>KSR3</v>
      </c>
    </row>
    <row r="745" spans="1:31" ht="18.75" x14ac:dyDescent="0.25">
      <c r="A745" s="1">
        <f t="shared" si="191"/>
        <v>744</v>
      </c>
      <c r="B745" s="1">
        <v>51332</v>
      </c>
      <c r="C745" s="1" t="s">
        <v>2462</v>
      </c>
      <c r="D745" s="1" t="s">
        <v>3601</v>
      </c>
      <c r="E745" s="1" t="s">
        <v>1729</v>
      </c>
      <c r="F745" s="12">
        <v>53</v>
      </c>
      <c r="G745" s="12">
        <v>53</v>
      </c>
      <c r="H745" s="2">
        <v>50.109000000000002</v>
      </c>
      <c r="I745" s="12">
        <v>58.109000000000002</v>
      </c>
      <c r="J745" s="12">
        <v>80</v>
      </c>
      <c r="K745" s="12">
        <v>80</v>
      </c>
      <c r="L745" s="12">
        <v>32.097000000000001</v>
      </c>
      <c r="M745" s="3">
        <v>55</v>
      </c>
      <c r="N745" s="3">
        <v>67</v>
      </c>
      <c r="O745" s="3">
        <v>53</v>
      </c>
      <c r="P745" s="20">
        <f t="shared" si="184"/>
        <v>161.12</v>
      </c>
      <c r="Q745" s="20">
        <f t="shared" si="185"/>
        <v>161.12</v>
      </c>
      <c r="R745" s="20">
        <f t="shared" si="186"/>
        <v>174.327</v>
      </c>
      <c r="S745" s="20">
        <f t="shared" si="187"/>
        <v>208</v>
      </c>
      <c r="T745" s="21">
        <f t="shared" si="188"/>
        <v>208</v>
      </c>
      <c r="U745" s="20">
        <f t="shared" si="192"/>
        <v>88.266750000000002</v>
      </c>
      <c r="V745" s="20">
        <f t="shared" si="193"/>
        <v>167.2</v>
      </c>
      <c r="W745" s="20">
        <f t="shared" si="194"/>
        <v>174.20000000000002</v>
      </c>
      <c r="X745" s="20">
        <f t="shared" si="189"/>
        <v>159</v>
      </c>
      <c r="Y745" s="23" t="str">
        <f t="shared" si="190"/>
        <v>RSDHS</v>
      </c>
      <c r="Z745" s="23" t="str">
        <f t="shared" si="195"/>
        <v>GIR</v>
      </c>
      <c r="AA745" s="23" t="str">
        <f t="shared" si="196"/>
        <v>RS_GIR</v>
      </c>
      <c r="AB745" s="23" t="str">
        <f t="shared" si="197"/>
        <v>Solakpalli</v>
      </c>
      <c r="AC745" s="23" t="str">
        <f t="shared" si="198"/>
        <v>KSR3</v>
      </c>
      <c r="AD745" s="23" t="str">
        <f t="shared" si="199"/>
        <v>LKDRM2</v>
      </c>
      <c r="AE745" s="23" t="str">
        <f t="shared" si="200"/>
        <v>LKDRM2</v>
      </c>
    </row>
    <row r="746" spans="1:31" ht="18.75" x14ac:dyDescent="0.25">
      <c r="A746" s="1">
        <f t="shared" si="191"/>
        <v>745</v>
      </c>
      <c r="B746" s="1">
        <v>49892</v>
      </c>
      <c r="C746" s="1" t="s">
        <v>2261</v>
      </c>
      <c r="D746" s="1" t="s">
        <v>3602</v>
      </c>
      <c r="E746" s="1" t="s">
        <v>1389</v>
      </c>
      <c r="F746" s="12">
        <v>31</v>
      </c>
      <c r="G746" s="12">
        <v>31</v>
      </c>
      <c r="H746" s="2">
        <v>22.529</v>
      </c>
      <c r="I746" s="12">
        <v>30.529</v>
      </c>
      <c r="J746" s="12">
        <v>50</v>
      </c>
      <c r="K746" s="12">
        <v>50</v>
      </c>
      <c r="L746" s="12">
        <v>29.751000000000001</v>
      </c>
      <c r="M746" s="3">
        <v>32</v>
      </c>
      <c r="N746" s="3">
        <v>42</v>
      </c>
      <c r="O746" s="2">
        <v>19</v>
      </c>
      <c r="P746" s="20">
        <f t="shared" si="184"/>
        <v>94.24</v>
      </c>
      <c r="Q746" s="20">
        <f t="shared" si="185"/>
        <v>94.24</v>
      </c>
      <c r="R746" s="20">
        <f t="shared" si="186"/>
        <v>91.587000000000003</v>
      </c>
      <c r="S746" s="20">
        <f t="shared" si="187"/>
        <v>130</v>
      </c>
      <c r="T746" s="21">
        <f t="shared" si="188"/>
        <v>130</v>
      </c>
      <c r="U746" s="20">
        <f t="shared" si="192"/>
        <v>81.815250000000006</v>
      </c>
      <c r="V746" s="20">
        <f t="shared" si="193"/>
        <v>97.28</v>
      </c>
      <c r="W746" s="20">
        <f t="shared" si="194"/>
        <v>109.2</v>
      </c>
      <c r="X746" s="20">
        <f t="shared" si="189"/>
        <v>57</v>
      </c>
      <c r="Y746" s="23" t="str">
        <f t="shared" si="190"/>
        <v>Bommrajpeth</v>
      </c>
      <c r="Z746" s="23" t="str">
        <f t="shared" si="195"/>
        <v>GIR</v>
      </c>
      <c r="AA746" s="23" t="str">
        <f t="shared" si="196"/>
        <v>GIR</v>
      </c>
      <c r="AB746" s="23" t="str">
        <f t="shared" si="197"/>
        <v>RS_GIR</v>
      </c>
      <c r="AC746" s="23" t="str">
        <f t="shared" si="198"/>
        <v>Solakpalli</v>
      </c>
      <c r="AD746" s="23" t="str">
        <f t="shared" si="199"/>
        <v>LKDRM2</v>
      </c>
      <c r="AE746" s="23" t="str">
        <f t="shared" si="200"/>
        <v>LKDRM2</v>
      </c>
    </row>
    <row r="747" spans="1:31" ht="18.75" x14ac:dyDescent="0.25">
      <c r="A747" s="1">
        <f t="shared" si="191"/>
        <v>746</v>
      </c>
      <c r="B747" s="1">
        <v>49975</v>
      </c>
      <c r="C747" s="1" t="s">
        <v>225</v>
      </c>
      <c r="D747" s="1" t="s">
        <v>3603</v>
      </c>
      <c r="E747" s="1" t="s">
        <v>2814</v>
      </c>
      <c r="F747" s="12">
        <v>17.143000000000001</v>
      </c>
      <c r="G747" s="12">
        <v>17.280999999999999</v>
      </c>
      <c r="H747" s="2">
        <v>33.372</v>
      </c>
      <c r="I747" s="12">
        <v>41.372</v>
      </c>
      <c r="J747" s="12">
        <v>43</v>
      </c>
      <c r="K747" s="12">
        <v>43</v>
      </c>
      <c r="L747" s="12">
        <v>43</v>
      </c>
      <c r="M747" s="3">
        <v>18</v>
      </c>
      <c r="N747" s="3">
        <v>31</v>
      </c>
      <c r="O747" s="3">
        <v>22</v>
      </c>
      <c r="P747" s="20">
        <f t="shared" si="184"/>
        <v>52.114720000000005</v>
      </c>
      <c r="Q747" s="20">
        <f t="shared" si="185"/>
        <v>52.534239999999997</v>
      </c>
      <c r="R747" s="20">
        <f t="shared" si="186"/>
        <v>124.116</v>
      </c>
      <c r="S747" s="20">
        <f t="shared" si="187"/>
        <v>111.8</v>
      </c>
      <c r="T747" s="21">
        <f t="shared" si="188"/>
        <v>111.8</v>
      </c>
      <c r="U747" s="20">
        <f t="shared" si="192"/>
        <v>118.25</v>
      </c>
      <c r="V747" s="20">
        <f t="shared" si="193"/>
        <v>54.72</v>
      </c>
      <c r="W747" s="20">
        <f t="shared" si="194"/>
        <v>80.600000000000009</v>
      </c>
      <c r="X747" s="20">
        <f t="shared" si="189"/>
        <v>66</v>
      </c>
      <c r="Y747" s="23" t="str">
        <f t="shared" si="190"/>
        <v>GIR</v>
      </c>
      <c r="Z747" s="23" t="str">
        <f t="shared" si="195"/>
        <v>Bommrajpeth</v>
      </c>
      <c r="AA747" s="23" t="str">
        <f t="shared" si="196"/>
        <v>Solakpalli</v>
      </c>
      <c r="AB747" s="23" t="str">
        <f t="shared" si="197"/>
        <v>LKDRM2</v>
      </c>
      <c r="AC747" s="23" t="str">
        <f t="shared" si="198"/>
        <v>LKDRM2</v>
      </c>
      <c r="AD747" s="23" t="str">
        <f t="shared" si="199"/>
        <v>RSDHS</v>
      </c>
      <c r="AE747" s="23" t="str">
        <f t="shared" si="200"/>
        <v>KSR3</v>
      </c>
    </row>
    <row r="748" spans="1:31" ht="18.75" x14ac:dyDescent="0.25">
      <c r="A748" s="1">
        <f t="shared" si="191"/>
        <v>747</v>
      </c>
      <c r="B748" s="1">
        <v>47489</v>
      </c>
      <c r="C748" s="1" t="s">
        <v>1963</v>
      </c>
      <c r="D748" s="1" t="s">
        <v>3598</v>
      </c>
      <c r="E748" s="1" t="s">
        <v>1407</v>
      </c>
      <c r="F748" s="12">
        <v>40.03</v>
      </c>
      <c r="G748" s="12">
        <v>40.167999999999999</v>
      </c>
      <c r="H748" s="3">
        <v>67</v>
      </c>
      <c r="I748" s="12">
        <v>69</v>
      </c>
      <c r="J748" s="12">
        <v>28.216999999999999</v>
      </c>
      <c r="K748" s="12">
        <v>27.693000000000001</v>
      </c>
      <c r="L748" s="12">
        <v>60</v>
      </c>
      <c r="M748" s="3">
        <v>42</v>
      </c>
      <c r="N748" s="3">
        <v>26</v>
      </c>
      <c r="O748" s="2">
        <v>30</v>
      </c>
      <c r="P748" s="20">
        <f t="shared" si="184"/>
        <v>121.69120000000001</v>
      </c>
      <c r="Q748" s="20">
        <f t="shared" si="185"/>
        <v>122.11072</v>
      </c>
      <c r="R748" s="20">
        <f t="shared" si="186"/>
        <v>207</v>
      </c>
      <c r="S748" s="20">
        <f t="shared" si="187"/>
        <v>73.364199999999997</v>
      </c>
      <c r="T748" s="21">
        <f t="shared" si="188"/>
        <v>72.001800000000003</v>
      </c>
      <c r="U748" s="20">
        <f t="shared" si="192"/>
        <v>165</v>
      </c>
      <c r="V748" s="20">
        <f t="shared" si="193"/>
        <v>127.68</v>
      </c>
      <c r="W748" s="20">
        <f t="shared" si="194"/>
        <v>67.600000000000009</v>
      </c>
      <c r="X748" s="20">
        <f t="shared" si="189"/>
        <v>90</v>
      </c>
      <c r="Y748" s="23" t="str">
        <f t="shared" si="190"/>
        <v>Solakpalli</v>
      </c>
      <c r="Z748" s="23" t="str">
        <f t="shared" si="195"/>
        <v>Bommrajpeth</v>
      </c>
      <c r="AA748" s="23" t="str">
        <f t="shared" si="196"/>
        <v>GIR</v>
      </c>
      <c r="AB748" s="23" t="str">
        <f t="shared" si="197"/>
        <v>GIR2</v>
      </c>
      <c r="AC748" s="23" t="str">
        <f t="shared" si="198"/>
        <v>RS_GIR</v>
      </c>
      <c r="AD748" s="23" t="str">
        <f t="shared" si="199"/>
        <v>RSDHS</v>
      </c>
      <c r="AE748" s="23" t="str">
        <f t="shared" si="200"/>
        <v>KSR3</v>
      </c>
    </row>
    <row r="749" spans="1:31" ht="18.75" x14ac:dyDescent="0.25">
      <c r="A749" s="1">
        <f t="shared" si="191"/>
        <v>748</v>
      </c>
      <c r="B749" s="1">
        <v>38301</v>
      </c>
      <c r="C749" s="1" t="s">
        <v>311</v>
      </c>
      <c r="D749" s="1" t="s">
        <v>3604</v>
      </c>
      <c r="E749" s="1" t="s">
        <v>2751</v>
      </c>
      <c r="F749" s="12">
        <v>21</v>
      </c>
      <c r="G749" s="12">
        <v>22</v>
      </c>
      <c r="H749" s="2">
        <v>23.835999999999999</v>
      </c>
      <c r="I749" s="12">
        <v>31.835999999999999</v>
      </c>
      <c r="J749" s="12">
        <v>49</v>
      </c>
      <c r="K749" s="12">
        <v>49</v>
      </c>
      <c r="L749" s="12">
        <v>33</v>
      </c>
      <c r="M749" s="3">
        <v>24</v>
      </c>
      <c r="N749" s="3">
        <v>38</v>
      </c>
      <c r="O749" s="2">
        <v>17</v>
      </c>
      <c r="P749" s="20">
        <f t="shared" si="184"/>
        <v>63.84</v>
      </c>
      <c r="Q749" s="20">
        <f t="shared" si="185"/>
        <v>66.88</v>
      </c>
      <c r="R749" s="20">
        <f t="shared" si="186"/>
        <v>95.507999999999996</v>
      </c>
      <c r="S749" s="20">
        <f t="shared" si="187"/>
        <v>127.4</v>
      </c>
      <c r="T749" s="21">
        <f t="shared" si="188"/>
        <v>127.4</v>
      </c>
      <c r="U749" s="20">
        <f t="shared" si="192"/>
        <v>90.75</v>
      </c>
      <c r="V749" s="20">
        <f t="shared" si="193"/>
        <v>72.960000000000008</v>
      </c>
      <c r="W749" s="20">
        <f t="shared" si="194"/>
        <v>98.8</v>
      </c>
      <c r="X749" s="20">
        <f t="shared" si="189"/>
        <v>51</v>
      </c>
      <c r="Y749" s="23" t="str">
        <f t="shared" si="190"/>
        <v>Bommrajpeth</v>
      </c>
      <c r="Z749" s="23" t="str">
        <f t="shared" si="195"/>
        <v>RS_GIR</v>
      </c>
      <c r="AA749" s="23" t="str">
        <f t="shared" si="196"/>
        <v>RSDHS</v>
      </c>
      <c r="AB749" s="23" t="str">
        <f t="shared" si="197"/>
        <v>KSR3</v>
      </c>
      <c r="AC749" s="23" t="str">
        <f t="shared" si="198"/>
        <v>Solakpalli</v>
      </c>
      <c r="AD749" s="23" t="str">
        <f t="shared" si="199"/>
        <v>LKDRM2</v>
      </c>
      <c r="AE749" s="23" t="str">
        <f t="shared" si="200"/>
        <v>LKDRM2</v>
      </c>
    </row>
    <row r="750" spans="1:31" ht="18.75" x14ac:dyDescent="0.25">
      <c r="A750" s="1">
        <f t="shared" si="191"/>
        <v>749</v>
      </c>
      <c r="B750" s="1">
        <v>43482</v>
      </c>
      <c r="C750" s="1" t="s">
        <v>1744</v>
      </c>
      <c r="D750" s="1" t="s">
        <v>3605</v>
      </c>
      <c r="E750" s="1" t="s">
        <v>2708</v>
      </c>
      <c r="F750" s="12">
        <v>33</v>
      </c>
      <c r="G750" s="12">
        <v>33</v>
      </c>
      <c r="H750" s="2">
        <v>31.548999999999999</v>
      </c>
      <c r="I750" s="12">
        <v>39.548999999999999</v>
      </c>
      <c r="J750" s="12">
        <v>51</v>
      </c>
      <c r="K750" s="12">
        <v>51</v>
      </c>
      <c r="L750" s="12">
        <v>27</v>
      </c>
      <c r="M750" s="3">
        <v>35</v>
      </c>
      <c r="N750" s="2">
        <v>22.028571428571428</v>
      </c>
      <c r="O750" s="3">
        <v>29</v>
      </c>
      <c r="P750" s="20">
        <f t="shared" si="184"/>
        <v>100.32000000000001</v>
      </c>
      <c r="Q750" s="20">
        <f t="shared" si="185"/>
        <v>100.32000000000001</v>
      </c>
      <c r="R750" s="20">
        <f t="shared" si="186"/>
        <v>118.64699999999999</v>
      </c>
      <c r="S750" s="20">
        <f t="shared" si="187"/>
        <v>132.6</v>
      </c>
      <c r="T750" s="21">
        <f t="shared" si="188"/>
        <v>132.6</v>
      </c>
      <c r="U750" s="20">
        <f t="shared" si="192"/>
        <v>74.25</v>
      </c>
      <c r="V750" s="20">
        <f t="shared" si="193"/>
        <v>106.4</v>
      </c>
      <c r="W750" s="20">
        <f t="shared" si="194"/>
        <v>57.274285714285718</v>
      </c>
      <c r="X750" s="20">
        <f t="shared" si="189"/>
        <v>87</v>
      </c>
      <c r="Y750" s="23" t="str">
        <f t="shared" si="190"/>
        <v>Solakpalli</v>
      </c>
      <c r="Z750" s="23" t="str">
        <f t="shared" si="195"/>
        <v>GIR</v>
      </c>
      <c r="AA750" s="23" t="str">
        <f t="shared" si="196"/>
        <v>GIR</v>
      </c>
      <c r="AB750" s="23" t="str">
        <f t="shared" si="197"/>
        <v>RS_GIR</v>
      </c>
      <c r="AC750" s="23" t="str">
        <f t="shared" si="198"/>
        <v>KSR3</v>
      </c>
      <c r="AD750" s="23" t="str">
        <f t="shared" si="199"/>
        <v>LKDRM2</v>
      </c>
      <c r="AE750" s="23" t="str">
        <f t="shared" si="200"/>
        <v>LKDRM2</v>
      </c>
    </row>
    <row r="751" spans="1:31" ht="18.75" x14ac:dyDescent="0.25">
      <c r="A751" s="1">
        <f t="shared" si="191"/>
        <v>750</v>
      </c>
      <c r="B751" s="1">
        <v>42008</v>
      </c>
      <c r="C751" s="1" t="s">
        <v>1656</v>
      </c>
      <c r="D751" s="1" t="s">
        <v>3606</v>
      </c>
      <c r="E751" s="1" t="s">
        <v>2766</v>
      </c>
      <c r="F751" s="12">
        <v>51</v>
      </c>
      <c r="G751" s="12">
        <v>51</v>
      </c>
      <c r="H751" s="2">
        <v>29.527000000000001</v>
      </c>
      <c r="I751" s="12">
        <v>37.527000000000001</v>
      </c>
      <c r="J751" s="12">
        <v>68</v>
      </c>
      <c r="K751" s="12">
        <v>68</v>
      </c>
      <c r="L751" s="12">
        <v>11.502000000000001</v>
      </c>
      <c r="M751" s="3">
        <v>52</v>
      </c>
      <c r="N751" s="3">
        <v>65</v>
      </c>
      <c r="O751" s="3">
        <v>35</v>
      </c>
      <c r="P751" s="20">
        <f t="shared" si="184"/>
        <v>155.04</v>
      </c>
      <c r="Q751" s="20">
        <f t="shared" si="185"/>
        <v>155.04</v>
      </c>
      <c r="R751" s="20">
        <f t="shared" si="186"/>
        <v>112.581</v>
      </c>
      <c r="S751" s="20">
        <f t="shared" si="187"/>
        <v>176.8</v>
      </c>
      <c r="T751" s="21">
        <f t="shared" si="188"/>
        <v>176.8</v>
      </c>
      <c r="U751" s="20">
        <f t="shared" si="192"/>
        <v>31.630500000000001</v>
      </c>
      <c r="V751" s="20">
        <f t="shared" si="193"/>
        <v>158.08000000000001</v>
      </c>
      <c r="W751" s="20">
        <f t="shared" si="194"/>
        <v>169</v>
      </c>
      <c r="X751" s="20">
        <f t="shared" si="189"/>
        <v>105</v>
      </c>
      <c r="Y751" s="23" t="str">
        <f t="shared" si="190"/>
        <v>RSDHS</v>
      </c>
      <c r="Z751" s="23" t="str">
        <f t="shared" si="195"/>
        <v>GIR</v>
      </c>
      <c r="AA751" s="23" t="str">
        <f t="shared" si="196"/>
        <v>GIR</v>
      </c>
      <c r="AB751" s="23" t="str">
        <f t="shared" si="197"/>
        <v>RS_GIR</v>
      </c>
      <c r="AC751" s="23" t="str">
        <f t="shared" si="198"/>
        <v>Solakpalli</v>
      </c>
      <c r="AD751" s="23" t="str">
        <f t="shared" si="199"/>
        <v>LKDRM2</v>
      </c>
      <c r="AE751" s="23" t="str">
        <f t="shared" si="200"/>
        <v>LKDRM2</v>
      </c>
    </row>
    <row r="752" spans="1:31" ht="18.75" x14ac:dyDescent="0.25">
      <c r="A752" s="1">
        <f t="shared" si="191"/>
        <v>751</v>
      </c>
      <c r="B752" s="1">
        <v>50576</v>
      </c>
      <c r="C752" s="1" t="s">
        <v>547</v>
      </c>
      <c r="D752" s="1" t="s">
        <v>3607</v>
      </c>
      <c r="E752" s="1" t="s">
        <v>2820</v>
      </c>
      <c r="F752" s="12">
        <v>27.7</v>
      </c>
      <c r="G752" s="12">
        <v>28</v>
      </c>
      <c r="H752" s="2">
        <v>23.061</v>
      </c>
      <c r="I752" s="12">
        <v>31.061</v>
      </c>
      <c r="J752" s="12">
        <v>54</v>
      </c>
      <c r="K752" s="12">
        <v>54</v>
      </c>
      <c r="L752" s="12">
        <v>30.331</v>
      </c>
      <c r="M752" s="3">
        <v>25</v>
      </c>
      <c r="N752" s="3">
        <v>38</v>
      </c>
      <c r="O752" s="3">
        <v>20</v>
      </c>
      <c r="P752" s="20">
        <f t="shared" si="184"/>
        <v>84.207999999999998</v>
      </c>
      <c r="Q752" s="20">
        <f t="shared" si="185"/>
        <v>85.12</v>
      </c>
      <c r="R752" s="20">
        <f t="shared" si="186"/>
        <v>93.182999999999993</v>
      </c>
      <c r="S752" s="20">
        <f t="shared" si="187"/>
        <v>140.4</v>
      </c>
      <c r="T752" s="21">
        <f t="shared" si="188"/>
        <v>140.4</v>
      </c>
      <c r="U752" s="20">
        <f t="shared" si="192"/>
        <v>83.410250000000005</v>
      </c>
      <c r="V752" s="20">
        <f t="shared" si="193"/>
        <v>76</v>
      </c>
      <c r="W752" s="20">
        <f t="shared" si="194"/>
        <v>98.8</v>
      </c>
      <c r="X752" s="20">
        <f t="shared" si="189"/>
        <v>60</v>
      </c>
      <c r="Y752" s="23" t="str">
        <f t="shared" si="190"/>
        <v>Bommrajpeth</v>
      </c>
      <c r="Z752" s="23" t="str">
        <f t="shared" si="195"/>
        <v>GIR</v>
      </c>
      <c r="AA752" s="23" t="str">
        <f t="shared" si="196"/>
        <v>GIR2</v>
      </c>
      <c r="AB752" s="23" t="str">
        <f t="shared" si="197"/>
        <v>KSR3</v>
      </c>
      <c r="AC752" s="23" t="str">
        <f t="shared" si="198"/>
        <v>Solakpalli</v>
      </c>
      <c r="AD752" s="23" t="str">
        <f t="shared" si="199"/>
        <v>LKDRM2</v>
      </c>
      <c r="AE752" s="23" t="str">
        <f t="shared" si="200"/>
        <v>LKDRM2</v>
      </c>
    </row>
    <row r="753" spans="1:31" ht="18.75" x14ac:dyDescent="0.25">
      <c r="A753" s="1">
        <f t="shared" si="191"/>
        <v>752</v>
      </c>
      <c r="B753" s="1">
        <v>7282</v>
      </c>
      <c r="C753" s="1" t="s">
        <v>1088</v>
      </c>
      <c r="D753" s="1" t="s">
        <v>3608</v>
      </c>
      <c r="E753" s="1" t="s">
        <v>2696</v>
      </c>
      <c r="F753" s="12">
        <v>44.027999999999999</v>
      </c>
      <c r="G753" s="12">
        <v>45.392000000000003</v>
      </c>
      <c r="H753" s="2">
        <v>19.899999999999999</v>
      </c>
      <c r="I753" s="12">
        <v>30.102</v>
      </c>
      <c r="J753" s="12">
        <v>59</v>
      </c>
      <c r="K753" s="12">
        <v>59</v>
      </c>
      <c r="L753" s="12">
        <v>20.640999999999998</v>
      </c>
      <c r="M753" s="3">
        <v>46</v>
      </c>
      <c r="N753" s="3">
        <v>57</v>
      </c>
      <c r="O753" s="3">
        <v>21</v>
      </c>
      <c r="P753" s="20">
        <f t="shared" si="184"/>
        <v>133.84512000000001</v>
      </c>
      <c r="Q753" s="20">
        <f t="shared" si="185"/>
        <v>137.99168</v>
      </c>
      <c r="R753" s="20">
        <f t="shared" si="186"/>
        <v>90.305999999999997</v>
      </c>
      <c r="S753" s="20">
        <f t="shared" si="187"/>
        <v>153.4</v>
      </c>
      <c r="T753" s="21">
        <f t="shared" si="188"/>
        <v>153.4</v>
      </c>
      <c r="U753" s="20">
        <f t="shared" si="192"/>
        <v>56.762749999999997</v>
      </c>
      <c r="V753" s="20">
        <f t="shared" si="193"/>
        <v>139.84</v>
      </c>
      <c r="W753" s="20">
        <f t="shared" si="194"/>
        <v>148.20000000000002</v>
      </c>
      <c r="X753" s="20">
        <f t="shared" si="189"/>
        <v>63</v>
      </c>
      <c r="Y753" s="23" t="str">
        <f t="shared" si="190"/>
        <v>RSDHS</v>
      </c>
      <c r="Z753" s="23" t="str">
        <f t="shared" si="195"/>
        <v>GIR</v>
      </c>
      <c r="AA753" s="23" t="str">
        <f t="shared" si="196"/>
        <v>GIR2</v>
      </c>
      <c r="AB753" s="23" t="str">
        <f t="shared" si="197"/>
        <v>RS_GIR</v>
      </c>
      <c r="AC753" s="23" t="str">
        <f t="shared" si="198"/>
        <v>Solakpalli</v>
      </c>
      <c r="AD753" s="23" t="str">
        <f t="shared" si="199"/>
        <v>LKDRM2</v>
      </c>
      <c r="AE753" s="23" t="str">
        <f t="shared" si="200"/>
        <v>LKDRM2</v>
      </c>
    </row>
    <row r="754" spans="1:31" ht="18.75" x14ac:dyDescent="0.25">
      <c r="A754" s="1">
        <f t="shared" si="191"/>
        <v>753</v>
      </c>
      <c r="B754" s="1">
        <v>41068</v>
      </c>
      <c r="C754" s="1" t="s">
        <v>1608</v>
      </c>
      <c r="D754" s="1" t="s">
        <v>3609</v>
      </c>
      <c r="E754" s="1" t="s">
        <v>2762</v>
      </c>
      <c r="F754" s="12">
        <v>37.308999999999997</v>
      </c>
      <c r="G754" s="12">
        <v>37.453000000000003</v>
      </c>
      <c r="H754" s="2">
        <v>40.597999999999999</v>
      </c>
      <c r="I754" s="12">
        <v>48.597999999999999</v>
      </c>
      <c r="J754" s="12">
        <v>44</v>
      </c>
      <c r="K754" s="12">
        <v>44</v>
      </c>
      <c r="L754" s="12">
        <v>37</v>
      </c>
      <c r="M754" s="3">
        <v>38</v>
      </c>
      <c r="N754" s="3">
        <v>43</v>
      </c>
      <c r="O754" s="3">
        <v>32</v>
      </c>
      <c r="P754" s="20">
        <f t="shared" si="184"/>
        <v>113.41936</v>
      </c>
      <c r="Q754" s="20">
        <f t="shared" si="185"/>
        <v>113.85712000000001</v>
      </c>
      <c r="R754" s="20">
        <f t="shared" si="186"/>
        <v>145.79399999999998</v>
      </c>
      <c r="S754" s="20">
        <f t="shared" si="187"/>
        <v>114.4</v>
      </c>
      <c r="T754" s="21">
        <f t="shared" si="188"/>
        <v>114.4</v>
      </c>
      <c r="U754" s="20">
        <f t="shared" si="192"/>
        <v>101.75</v>
      </c>
      <c r="V754" s="20">
        <f t="shared" si="193"/>
        <v>115.52</v>
      </c>
      <c r="W754" s="20">
        <f t="shared" si="194"/>
        <v>111.8</v>
      </c>
      <c r="X754" s="20">
        <f t="shared" si="189"/>
        <v>96</v>
      </c>
      <c r="Y754" s="23" t="str">
        <f t="shared" si="190"/>
        <v>Bommrajpeth</v>
      </c>
      <c r="Z754" s="23" t="str">
        <f t="shared" si="195"/>
        <v>GIR</v>
      </c>
      <c r="AA754" s="23" t="str">
        <f t="shared" si="196"/>
        <v>GIR2</v>
      </c>
      <c r="AB754" s="23" t="str">
        <f t="shared" si="197"/>
        <v>LKDRM2</v>
      </c>
      <c r="AC754" s="23" t="str">
        <f t="shared" si="198"/>
        <v>LKDRM2</v>
      </c>
      <c r="AD754" s="23" t="str">
        <f t="shared" si="199"/>
        <v>RS_GIR</v>
      </c>
      <c r="AE754" s="23" t="str">
        <f t="shared" si="200"/>
        <v>KSR3</v>
      </c>
    </row>
    <row r="755" spans="1:31" ht="18.75" x14ac:dyDescent="0.25">
      <c r="A755" s="1">
        <f t="shared" si="191"/>
        <v>754</v>
      </c>
      <c r="B755" s="1">
        <v>53009</v>
      </c>
      <c r="C755" s="1" t="s">
        <v>507</v>
      </c>
      <c r="D755" s="1" t="s">
        <v>3610</v>
      </c>
      <c r="E755" s="1" t="s">
        <v>2867</v>
      </c>
      <c r="F755" s="12">
        <v>33.963000000000001</v>
      </c>
      <c r="G755" s="12">
        <v>34.100999999999999</v>
      </c>
      <c r="H755" s="3">
        <v>60</v>
      </c>
      <c r="I755" s="12">
        <v>60</v>
      </c>
      <c r="J755" s="12">
        <v>29.433</v>
      </c>
      <c r="K755" s="12">
        <v>30</v>
      </c>
      <c r="L755" s="12">
        <v>55</v>
      </c>
      <c r="M755" s="3">
        <v>38</v>
      </c>
      <c r="N755" s="3">
        <v>33</v>
      </c>
      <c r="O755" s="3">
        <v>55</v>
      </c>
      <c r="P755" s="20">
        <f t="shared" si="184"/>
        <v>103.24752000000001</v>
      </c>
      <c r="Q755" s="20">
        <f t="shared" si="185"/>
        <v>103.66704</v>
      </c>
      <c r="R755" s="20">
        <f t="shared" si="186"/>
        <v>180</v>
      </c>
      <c r="S755" s="20">
        <f t="shared" si="187"/>
        <v>76.525800000000004</v>
      </c>
      <c r="T755" s="21">
        <f t="shared" si="188"/>
        <v>78</v>
      </c>
      <c r="U755" s="20">
        <f t="shared" si="192"/>
        <v>151.25</v>
      </c>
      <c r="V755" s="20">
        <f t="shared" si="193"/>
        <v>115.52</v>
      </c>
      <c r="W755" s="20">
        <f t="shared" si="194"/>
        <v>85.8</v>
      </c>
      <c r="X755" s="20">
        <f t="shared" si="189"/>
        <v>165</v>
      </c>
      <c r="Y755" s="23" t="str">
        <f t="shared" si="190"/>
        <v>LKDRM2</v>
      </c>
      <c r="Z755" s="23" t="str">
        <f t="shared" si="195"/>
        <v>GIR</v>
      </c>
      <c r="AA755" s="23" t="str">
        <f t="shared" si="196"/>
        <v>GIR2</v>
      </c>
      <c r="AB755" s="23" t="str">
        <f t="shared" si="197"/>
        <v>RS_GIR</v>
      </c>
      <c r="AC755" s="23" t="str">
        <f t="shared" si="198"/>
        <v>RSDHS</v>
      </c>
      <c r="AD755" s="23" t="str">
        <f t="shared" si="199"/>
        <v>Bommrajpeth</v>
      </c>
      <c r="AE755" s="23" t="str">
        <f t="shared" si="200"/>
        <v>KSR3</v>
      </c>
    </row>
    <row r="756" spans="1:31" ht="18.75" x14ac:dyDescent="0.25">
      <c r="A756" s="1">
        <f t="shared" si="191"/>
        <v>755</v>
      </c>
      <c r="B756" s="1">
        <v>51093</v>
      </c>
      <c r="C756" s="1" t="s">
        <v>549</v>
      </c>
      <c r="D756" s="1" t="s">
        <v>3611</v>
      </c>
      <c r="E756" s="1" t="s">
        <v>1445</v>
      </c>
      <c r="F756" s="12">
        <v>0</v>
      </c>
      <c r="G756" s="12">
        <v>0</v>
      </c>
      <c r="H756" s="2">
        <v>17.491</v>
      </c>
      <c r="I756" s="12">
        <v>25.491</v>
      </c>
      <c r="J756" s="12">
        <v>59</v>
      </c>
      <c r="K756" s="12">
        <v>59</v>
      </c>
      <c r="L756" s="12">
        <v>21.812999999999999</v>
      </c>
      <c r="M756" s="3">
        <v>46</v>
      </c>
      <c r="N756" s="3">
        <v>57</v>
      </c>
      <c r="O756" s="2">
        <v>16</v>
      </c>
      <c r="P756" s="20"/>
      <c r="Q756" s="20"/>
      <c r="R756" s="20">
        <f t="shared" si="186"/>
        <v>76.472999999999999</v>
      </c>
      <c r="S756" s="20">
        <f t="shared" si="187"/>
        <v>153.4</v>
      </c>
      <c r="T756" s="21">
        <f t="shared" si="188"/>
        <v>153.4</v>
      </c>
      <c r="U756" s="20">
        <f t="shared" si="192"/>
        <v>59.985749999999996</v>
      </c>
      <c r="V756" s="20">
        <f t="shared" si="193"/>
        <v>139.84</v>
      </c>
      <c r="W756" s="20">
        <f t="shared" si="194"/>
        <v>148.20000000000002</v>
      </c>
      <c r="X756" s="20">
        <f t="shared" si="189"/>
        <v>48</v>
      </c>
      <c r="Y756" s="23" t="str">
        <f t="shared" si="190"/>
        <v>Bommrajpeth</v>
      </c>
      <c r="Z756" s="23" t="str">
        <f>INDEX($P$1:$X$1,MATCH(LARGE(P756:X756,4),P756:X756,0))</f>
        <v>RS_GIR</v>
      </c>
      <c r="AA756" s="23" t="str">
        <f>INDEX($P$1:$X$1,MATCH(LARGE(P756:X756,3),P756:X756,0))</f>
        <v>Solakpalli</v>
      </c>
      <c r="AB756" s="23" t="str">
        <f>INDEX($P$1:$X$1,MATCH(LARGE(P756:X756,2),P756:X756,0))</f>
        <v>LKDRM2</v>
      </c>
      <c r="AC756" s="23" t="str">
        <f>INDEX($P$1:$X$1,MATCH(MAX(P756:X756),P756:X756,0))</f>
        <v>LKDRM2</v>
      </c>
    </row>
    <row r="757" spans="1:31" ht="18.75" x14ac:dyDescent="0.25">
      <c r="A757" s="1">
        <f t="shared" si="191"/>
        <v>756</v>
      </c>
      <c r="B757" s="1">
        <v>7513</v>
      </c>
      <c r="C757" s="1" t="s">
        <v>789</v>
      </c>
      <c r="D757" s="1" t="s">
        <v>3589</v>
      </c>
      <c r="E757" s="1" t="s">
        <v>2702</v>
      </c>
      <c r="F757" s="12">
        <v>24.536999999999999</v>
      </c>
      <c r="G757" s="12">
        <v>24.675000000000001</v>
      </c>
      <c r="H757" s="2">
        <v>25.8</v>
      </c>
      <c r="I757" s="12">
        <v>38.476999999999997</v>
      </c>
      <c r="J757" s="12">
        <v>50</v>
      </c>
      <c r="K757" s="12">
        <v>50</v>
      </c>
      <c r="L757" s="12">
        <v>38</v>
      </c>
      <c r="M757" s="3">
        <v>23</v>
      </c>
      <c r="N757" s="3">
        <v>36</v>
      </c>
      <c r="O757" s="3">
        <v>18</v>
      </c>
      <c r="P757" s="20">
        <f t="shared" si="184"/>
        <v>74.592479999999995</v>
      </c>
      <c r="Q757" s="20">
        <f t="shared" si="185"/>
        <v>75.012</v>
      </c>
      <c r="R757" s="20">
        <f t="shared" si="186"/>
        <v>115.43099999999998</v>
      </c>
      <c r="S757" s="20">
        <f t="shared" si="187"/>
        <v>130</v>
      </c>
      <c r="T757" s="21">
        <f t="shared" si="188"/>
        <v>130</v>
      </c>
      <c r="U757" s="20">
        <f t="shared" si="192"/>
        <v>104.5</v>
      </c>
      <c r="V757" s="20">
        <f t="shared" si="193"/>
        <v>69.92</v>
      </c>
      <c r="W757" s="20">
        <f t="shared" si="194"/>
        <v>93.600000000000009</v>
      </c>
      <c r="X757" s="20">
        <f t="shared" si="189"/>
        <v>54</v>
      </c>
      <c r="Y757" s="23" t="str">
        <f t="shared" si="190"/>
        <v>Bommrajpeth</v>
      </c>
      <c r="Z757" s="23" t="str">
        <f>INDEX($P$1:$X$1,MATCH(LARGE(P757:X757,6),P757:X757,0))</f>
        <v>GIR2</v>
      </c>
      <c r="AA757" s="23" t="str">
        <f>INDEX($P$1:$X$1,MATCH(LARGE(P757:X757,5),P757:X757,0))</f>
        <v>Solakpalli</v>
      </c>
      <c r="AB757" s="23" t="str">
        <f>INDEX($P$1:$X$1,MATCH(LARGE(P757:X757,4),P757:X757,0))</f>
        <v>RSDHS</v>
      </c>
      <c r="AC757" s="23" t="str">
        <f>INDEX($P$1:$X$1,MATCH(LARGE(P757:X757,3),P757:X757,0))</f>
        <v>KSR3</v>
      </c>
      <c r="AD757" s="23" t="str">
        <f>INDEX($P$1:$X$1,MATCH(LARGE(P757:X757,2),P757:X757,0))</f>
        <v>LKDRM2</v>
      </c>
      <c r="AE757" s="23" t="str">
        <f>INDEX($P$1:$X$1,MATCH(MAX(P757:X757),P757:X757,0))</f>
        <v>LKDRM2</v>
      </c>
    </row>
    <row r="758" spans="1:31" ht="18.75" x14ac:dyDescent="0.25">
      <c r="A758" s="1">
        <f t="shared" si="191"/>
        <v>757</v>
      </c>
      <c r="B758" s="1">
        <v>48210</v>
      </c>
      <c r="C758" s="1" t="s">
        <v>1041</v>
      </c>
      <c r="D758" s="1" t="s">
        <v>3587</v>
      </c>
      <c r="E758" s="1" t="s">
        <v>1887</v>
      </c>
      <c r="F758" s="12">
        <v>24.373000000000001</v>
      </c>
      <c r="G758" s="12">
        <v>20</v>
      </c>
      <c r="H758" s="2">
        <v>20.027000000000001</v>
      </c>
      <c r="I758" s="12">
        <v>28.027000000000001</v>
      </c>
      <c r="J758" s="12">
        <v>55</v>
      </c>
      <c r="K758" s="12">
        <v>55</v>
      </c>
      <c r="L758" s="12">
        <v>40</v>
      </c>
      <c r="M758" s="3">
        <v>24</v>
      </c>
      <c r="N758" s="2">
        <v>7</v>
      </c>
      <c r="O758" s="3">
        <v>8</v>
      </c>
      <c r="P758" s="20">
        <f t="shared" si="184"/>
        <v>74.093920000000011</v>
      </c>
      <c r="Q758" s="20">
        <f t="shared" si="185"/>
        <v>60.8</v>
      </c>
      <c r="R758" s="20">
        <f t="shared" si="186"/>
        <v>84.081000000000003</v>
      </c>
      <c r="S758" s="20">
        <f t="shared" si="187"/>
        <v>143</v>
      </c>
      <c r="T758" s="21">
        <f t="shared" si="188"/>
        <v>143</v>
      </c>
      <c r="U758" s="20">
        <f t="shared" si="192"/>
        <v>110</v>
      </c>
      <c r="V758" s="20">
        <f t="shared" si="193"/>
        <v>72.960000000000008</v>
      </c>
      <c r="W758" s="20">
        <f t="shared" si="194"/>
        <v>18.2</v>
      </c>
      <c r="X758" s="20">
        <f t="shared" si="189"/>
        <v>24</v>
      </c>
      <c r="Y758" s="23" t="str">
        <f t="shared" si="190"/>
        <v>Solakpalli</v>
      </c>
      <c r="Z758" s="23" t="str">
        <f>INDEX($P$1:$X$1,MATCH(LARGE(P758:X758,6),P758:X758,0))</f>
        <v>RS_GIR</v>
      </c>
      <c r="AA758" s="23" t="str">
        <f>INDEX($P$1:$X$1,MATCH(LARGE(P758:X758,5),P758:X758,0))</f>
        <v>GIR</v>
      </c>
      <c r="AB758" s="23" t="str">
        <f>INDEX($P$1:$X$1,MATCH(LARGE(P758:X758,4),P758:X758,0))</f>
        <v>KSR3</v>
      </c>
      <c r="AC758" s="23" t="str">
        <f>INDEX($P$1:$X$1,MATCH(LARGE(P758:X758,3),P758:X758,0))</f>
        <v>RSDHS</v>
      </c>
      <c r="AD758" s="23" t="str">
        <f>INDEX($P$1:$X$1,MATCH(LARGE(P758:X758,2),P758:X758,0))</f>
        <v>LKDRM2</v>
      </c>
      <c r="AE758" s="23" t="str">
        <f>INDEX($P$1:$X$1,MATCH(MAX(P758:X758),P758:X758,0))</f>
        <v>LKDRM2</v>
      </c>
    </row>
    <row r="759" spans="1:31" ht="18.75" x14ac:dyDescent="0.25">
      <c r="A759" s="1">
        <f t="shared" si="191"/>
        <v>758</v>
      </c>
      <c r="B759" s="1">
        <v>40772</v>
      </c>
      <c r="C759" s="1" t="s">
        <v>1581</v>
      </c>
      <c r="D759" s="1" t="s">
        <v>3611</v>
      </c>
      <c r="E759" s="1" t="s">
        <v>1511</v>
      </c>
      <c r="F759" s="12">
        <v>37.304000000000002</v>
      </c>
      <c r="G759" s="12">
        <v>35.866999999999997</v>
      </c>
      <c r="H759" s="2">
        <v>18.983000000000001</v>
      </c>
      <c r="I759" s="12">
        <v>26.983000000000001</v>
      </c>
      <c r="J759" s="12">
        <v>0</v>
      </c>
      <c r="K759" s="12">
        <v>0</v>
      </c>
      <c r="L759" s="12">
        <v>27.135000000000002</v>
      </c>
      <c r="M759" s="3">
        <v>0</v>
      </c>
      <c r="N759" s="3">
        <v>0</v>
      </c>
      <c r="O759" s="2">
        <v>15</v>
      </c>
      <c r="P759" s="20">
        <f t="shared" si="184"/>
        <v>113.40416</v>
      </c>
      <c r="Q759" s="20">
        <f t="shared" si="185"/>
        <v>109.03568</v>
      </c>
      <c r="R759" s="20">
        <f t="shared" si="186"/>
        <v>80.948999999999998</v>
      </c>
      <c r="S759" s="20"/>
      <c r="T759" s="21"/>
      <c r="U759" s="20">
        <f t="shared" si="192"/>
        <v>74.621250000000003</v>
      </c>
      <c r="V759" s="20"/>
      <c r="W759" s="20"/>
      <c r="X759" s="20">
        <f t="shared" si="189"/>
        <v>45</v>
      </c>
      <c r="Y759" s="23" t="str">
        <f t="shared" si="190"/>
        <v>Bommrajpeth</v>
      </c>
      <c r="Z759" s="23" t="str">
        <f>INDEX($P$1:$X$1,MATCH(LARGE(P759:X759,2),P759:X759,0))</f>
        <v>GIR2</v>
      </c>
      <c r="AA759" s="23" t="str">
        <f>INDEX($P$1:$X$1,MATCH(MAX(P759:X759),P759:X759,0))</f>
        <v>GIR</v>
      </c>
      <c r="AB759"/>
      <c r="AC759"/>
    </row>
    <row r="760" spans="1:31" ht="18.75" x14ac:dyDescent="0.25">
      <c r="A760" s="1">
        <f t="shared" si="191"/>
        <v>759</v>
      </c>
      <c r="B760" s="1">
        <v>16367</v>
      </c>
      <c r="C760" s="1" t="s">
        <v>393</v>
      </c>
      <c r="D760" s="1" t="s">
        <v>3612</v>
      </c>
      <c r="E760" s="1" t="s">
        <v>1500</v>
      </c>
      <c r="F760" s="12">
        <v>27.3</v>
      </c>
      <c r="G760" s="12">
        <v>0</v>
      </c>
      <c r="H760" s="2">
        <v>22.4</v>
      </c>
      <c r="I760" s="12">
        <v>32.076999999999998</v>
      </c>
      <c r="J760" s="12">
        <v>0</v>
      </c>
      <c r="K760" s="12">
        <v>0</v>
      </c>
      <c r="L760" s="12">
        <v>0</v>
      </c>
      <c r="M760" s="3">
        <v>0</v>
      </c>
      <c r="N760" s="3">
        <v>0</v>
      </c>
      <c r="O760" s="2">
        <v>17</v>
      </c>
      <c r="P760" s="20">
        <f t="shared" si="184"/>
        <v>82.992000000000004</v>
      </c>
      <c r="Q760" s="20"/>
      <c r="R760" s="20">
        <f t="shared" si="186"/>
        <v>96.230999999999995</v>
      </c>
      <c r="S760" s="20"/>
      <c r="T760" s="21"/>
      <c r="U760" s="20"/>
      <c r="V760" s="20"/>
      <c r="W760" s="20"/>
      <c r="X760" s="20">
        <f t="shared" si="189"/>
        <v>51</v>
      </c>
      <c r="Y760" s="23" t="str">
        <f t="shared" si="190"/>
        <v>Bommrajpeth</v>
      </c>
      <c r="Z760" s="23"/>
      <c r="AA760" s="23"/>
      <c r="AB760" s="23"/>
      <c r="AC760" s="23"/>
    </row>
    <row r="761" spans="1:31" ht="18.75" x14ac:dyDescent="0.25">
      <c r="A761" s="1">
        <f t="shared" si="191"/>
        <v>760</v>
      </c>
      <c r="B761" s="1">
        <v>42969</v>
      </c>
      <c r="C761" s="1" t="s">
        <v>1712</v>
      </c>
      <c r="D761" s="1" t="s">
        <v>3612</v>
      </c>
      <c r="E761" s="1" t="s">
        <v>1454</v>
      </c>
      <c r="F761" s="12">
        <v>28.207000000000001</v>
      </c>
      <c r="G761" s="12">
        <v>28.344999999999999</v>
      </c>
      <c r="H761" s="2">
        <v>21.416</v>
      </c>
      <c r="I761" s="12">
        <v>29.416</v>
      </c>
      <c r="J761" s="12">
        <v>0</v>
      </c>
      <c r="K761" s="12">
        <v>0</v>
      </c>
      <c r="L761" s="12">
        <v>29.530999999999999</v>
      </c>
      <c r="M761" s="3">
        <v>0</v>
      </c>
      <c r="N761" s="3">
        <v>0</v>
      </c>
      <c r="O761" s="2">
        <v>17</v>
      </c>
      <c r="P761" s="20">
        <f t="shared" si="184"/>
        <v>85.749279999999999</v>
      </c>
      <c r="Q761" s="20">
        <f t="shared" si="185"/>
        <v>86.168800000000005</v>
      </c>
      <c r="R761" s="20">
        <f t="shared" si="186"/>
        <v>88.248000000000005</v>
      </c>
      <c r="S761" s="20"/>
      <c r="T761" s="21"/>
      <c r="U761" s="20">
        <f t="shared" si="192"/>
        <v>81.210250000000002</v>
      </c>
      <c r="V761" s="20"/>
      <c r="W761" s="20"/>
      <c r="X761" s="20">
        <f t="shared" si="189"/>
        <v>51</v>
      </c>
      <c r="Y761" s="23" t="str">
        <f t="shared" si="190"/>
        <v>Bommrajpeth</v>
      </c>
      <c r="Z761" s="23" t="str">
        <f>INDEX($P$1:$X$1,MATCH(LARGE(P761:X761,2),P761:X761,0))</f>
        <v>GIR2</v>
      </c>
      <c r="AA761" s="23" t="str">
        <f>INDEX($P$1:$X$1,MATCH(MAX(P761:X761),P761:X761,0))</f>
        <v>KSR3</v>
      </c>
      <c r="AB761"/>
      <c r="AC761"/>
    </row>
    <row r="762" spans="1:31" ht="18.75" x14ac:dyDescent="0.25">
      <c r="A762" s="1">
        <f t="shared" si="191"/>
        <v>761</v>
      </c>
      <c r="B762" s="1">
        <v>47860</v>
      </c>
      <c r="C762" s="1" t="s">
        <v>2034</v>
      </c>
      <c r="D762" s="1" t="s">
        <v>3597</v>
      </c>
      <c r="E762" s="1" t="s">
        <v>2798</v>
      </c>
      <c r="F762" s="12">
        <v>31.648</v>
      </c>
      <c r="G762" s="12">
        <v>31.786000000000001</v>
      </c>
      <c r="H762" s="2">
        <v>40.106000000000002</v>
      </c>
      <c r="I762" s="12">
        <v>48.106000000000002</v>
      </c>
      <c r="J762" s="12">
        <v>0</v>
      </c>
      <c r="K762" s="12">
        <v>0</v>
      </c>
      <c r="L762" s="12">
        <v>0</v>
      </c>
      <c r="M762" s="2">
        <v>33</v>
      </c>
      <c r="N762" s="3">
        <v>0</v>
      </c>
      <c r="O762" s="3">
        <v>0</v>
      </c>
      <c r="P762" s="20">
        <f t="shared" si="184"/>
        <v>96.209919999999997</v>
      </c>
      <c r="Q762" s="20">
        <f t="shared" si="185"/>
        <v>96.629440000000002</v>
      </c>
      <c r="R762" s="20">
        <f t="shared" si="186"/>
        <v>144.31800000000001</v>
      </c>
      <c r="S762" s="20"/>
      <c r="T762" s="21"/>
      <c r="U762" s="20"/>
      <c r="V762" s="20">
        <f t="shared" si="193"/>
        <v>100.32000000000001</v>
      </c>
      <c r="W762" s="20"/>
      <c r="X762" s="20"/>
      <c r="Y762" s="23" t="str">
        <f t="shared" si="190"/>
        <v>GIR</v>
      </c>
      <c r="Z762" s="23" t="str">
        <f>INDEX($P$1:$X$1,MATCH(MAX(P762:X762),P762:X762,0))</f>
        <v>KSR3</v>
      </c>
      <c r="AA762" s="23"/>
      <c r="AB762" s="23"/>
      <c r="AC762"/>
    </row>
    <row r="763" spans="1:31" ht="18.75" x14ac:dyDescent="0.25">
      <c r="A763" s="1">
        <f t="shared" si="191"/>
        <v>762</v>
      </c>
      <c r="B763" s="1">
        <v>36149</v>
      </c>
      <c r="C763" s="1" t="s">
        <v>1476</v>
      </c>
      <c r="D763" s="1" t="s">
        <v>3613</v>
      </c>
      <c r="E763" s="1" t="s">
        <v>1380</v>
      </c>
      <c r="F763" s="12">
        <v>24.111000000000001</v>
      </c>
      <c r="G763" s="12">
        <v>24.25</v>
      </c>
      <c r="H763" s="2">
        <v>24.271000000000001</v>
      </c>
      <c r="I763" s="12">
        <v>32.271000000000001</v>
      </c>
      <c r="J763" s="12">
        <v>0</v>
      </c>
      <c r="K763" s="12">
        <v>0</v>
      </c>
      <c r="L763" s="12">
        <v>0</v>
      </c>
      <c r="M763" s="3">
        <v>0</v>
      </c>
      <c r="N763" s="3">
        <v>0</v>
      </c>
      <c r="O763" s="2">
        <v>18</v>
      </c>
      <c r="P763" s="20">
        <f t="shared" si="184"/>
        <v>73.297440000000009</v>
      </c>
      <c r="Q763" s="20">
        <f t="shared" si="185"/>
        <v>73.72</v>
      </c>
      <c r="R763" s="20">
        <f t="shared" si="186"/>
        <v>96.813000000000002</v>
      </c>
      <c r="S763" s="20"/>
      <c r="T763" s="21"/>
      <c r="U763" s="20"/>
      <c r="V763" s="20"/>
      <c r="W763" s="20"/>
      <c r="X763" s="20">
        <f t="shared" si="189"/>
        <v>54</v>
      </c>
      <c r="Y763" s="23" t="str">
        <f t="shared" si="190"/>
        <v>Bommrajpeth</v>
      </c>
      <c r="Z763" s="23" t="str">
        <f>INDEX($P$1:$X$1,MATCH(MAX(P763:X763),P763:X763,0))</f>
        <v>KSR3</v>
      </c>
      <c r="AA763" s="23"/>
      <c r="AB763" s="23"/>
      <c r="AC763"/>
    </row>
    <row r="764" spans="1:31" ht="18.75" x14ac:dyDescent="0.25">
      <c r="A764" s="1">
        <f t="shared" si="191"/>
        <v>763</v>
      </c>
      <c r="B764" s="1">
        <v>51310</v>
      </c>
      <c r="C764" s="1" t="s">
        <v>2458</v>
      </c>
      <c r="D764" s="1" t="s">
        <v>3614</v>
      </c>
      <c r="E764" s="1" t="s">
        <v>1408</v>
      </c>
      <c r="F764" s="12">
        <v>0</v>
      </c>
      <c r="G764" s="12">
        <v>0</v>
      </c>
      <c r="H764" s="2">
        <v>30.881</v>
      </c>
      <c r="I764" s="12">
        <v>38.881</v>
      </c>
      <c r="J764" s="12">
        <v>0</v>
      </c>
      <c r="K764" s="12">
        <v>0</v>
      </c>
      <c r="L764" s="12">
        <v>24.847000000000001</v>
      </c>
      <c r="M764" s="3">
        <v>0</v>
      </c>
      <c r="N764" s="3">
        <v>0</v>
      </c>
      <c r="O764" s="2">
        <v>31</v>
      </c>
      <c r="P764" s="20"/>
      <c r="Q764" s="20"/>
      <c r="R764" s="20">
        <f t="shared" si="186"/>
        <v>116.643</v>
      </c>
      <c r="S764" s="20"/>
      <c r="T764" s="21"/>
      <c r="U764" s="20">
        <f t="shared" si="192"/>
        <v>68.329250000000002</v>
      </c>
      <c r="V764" s="20"/>
      <c r="W764" s="20"/>
      <c r="X764" s="20">
        <f t="shared" si="189"/>
        <v>93</v>
      </c>
      <c r="Y764" s="23" t="str">
        <f t="shared" si="190"/>
        <v>RSDHS</v>
      </c>
      <c r="Z764" s="23"/>
      <c r="AA764" s="23"/>
      <c r="AB764" s="23"/>
      <c r="AC764" s="23"/>
    </row>
    <row r="765" spans="1:31" ht="18.75" x14ac:dyDescent="0.25">
      <c r="A765" s="1">
        <f t="shared" si="191"/>
        <v>764</v>
      </c>
      <c r="B765" s="1">
        <v>42801</v>
      </c>
      <c r="C765" s="1" t="s">
        <v>553</v>
      </c>
      <c r="D765" s="1" t="s">
        <v>3611</v>
      </c>
      <c r="E765" s="1" t="s">
        <v>1380</v>
      </c>
      <c r="F765" s="12">
        <v>0</v>
      </c>
      <c r="G765" s="12">
        <v>0</v>
      </c>
      <c r="H765" s="2">
        <v>26.567999999999998</v>
      </c>
      <c r="I765" s="12">
        <v>34.567999999999998</v>
      </c>
      <c r="J765" s="12">
        <v>0</v>
      </c>
      <c r="K765" s="12">
        <v>0</v>
      </c>
      <c r="L765" s="12">
        <v>0</v>
      </c>
      <c r="M765" s="3">
        <v>0</v>
      </c>
      <c r="N765" s="3">
        <v>0</v>
      </c>
      <c r="O765" s="2">
        <v>18</v>
      </c>
      <c r="P765" s="20"/>
      <c r="Q765" s="20"/>
      <c r="R765" s="20">
        <f t="shared" si="186"/>
        <v>103.70399999999999</v>
      </c>
      <c r="S765" s="20"/>
      <c r="T765" s="21"/>
      <c r="U765" s="20"/>
      <c r="V765" s="20"/>
      <c r="W765" s="20"/>
      <c r="X765" s="20">
        <f t="shared" si="189"/>
        <v>54</v>
      </c>
      <c r="Y765" s="23" t="str">
        <f t="shared" si="190"/>
        <v>Bommrajpeth</v>
      </c>
      <c r="Z765" s="23"/>
      <c r="AA765" s="23"/>
      <c r="AB765" s="23"/>
      <c r="AC765" s="23"/>
      <c r="AD765" s="23"/>
    </row>
    <row r="766" spans="1:31" ht="18.75" x14ac:dyDescent="0.25">
      <c r="A766" s="1">
        <f t="shared" si="191"/>
        <v>765</v>
      </c>
      <c r="B766" s="1">
        <v>43344</v>
      </c>
      <c r="C766" s="1" t="s">
        <v>1730</v>
      </c>
      <c r="D766" s="1" t="s">
        <v>3615</v>
      </c>
      <c r="E766" s="1" t="s">
        <v>1380</v>
      </c>
      <c r="F766" s="12">
        <v>0</v>
      </c>
      <c r="G766" s="12">
        <v>25.718</v>
      </c>
      <c r="H766" s="2">
        <v>26.17</v>
      </c>
      <c r="I766" s="12">
        <v>34.17</v>
      </c>
      <c r="J766" s="12">
        <v>0</v>
      </c>
      <c r="K766" s="12">
        <v>0</v>
      </c>
      <c r="L766" s="12">
        <v>0</v>
      </c>
      <c r="M766" s="3">
        <v>0</v>
      </c>
      <c r="N766" s="3">
        <v>0</v>
      </c>
      <c r="O766" s="2">
        <v>18</v>
      </c>
      <c r="P766" s="20"/>
      <c r="Q766" s="20">
        <f t="shared" si="185"/>
        <v>78.182720000000003</v>
      </c>
      <c r="R766" s="20">
        <f t="shared" si="186"/>
        <v>102.51</v>
      </c>
      <c r="S766" s="20"/>
      <c r="T766" s="21"/>
      <c r="U766" s="20"/>
      <c r="V766" s="20"/>
      <c r="W766" s="20"/>
      <c r="X766" s="20">
        <f t="shared" si="189"/>
        <v>54</v>
      </c>
      <c r="Y766" s="23" t="str">
        <f t="shared" si="190"/>
        <v>Bommrajpeth</v>
      </c>
      <c r="Z766" s="23"/>
      <c r="AA766" s="23"/>
      <c r="AB766" s="23"/>
      <c r="AC766" s="23"/>
    </row>
    <row r="767" spans="1:31" ht="18.75" x14ac:dyDescent="0.25">
      <c r="A767" s="1">
        <f t="shared" si="191"/>
        <v>766</v>
      </c>
      <c r="B767" s="1">
        <v>50316</v>
      </c>
      <c r="C767" s="1" t="s">
        <v>2327</v>
      </c>
      <c r="D767" s="1" t="s">
        <v>3611</v>
      </c>
      <c r="E767" s="1" t="s">
        <v>1916</v>
      </c>
      <c r="F767" s="12">
        <v>0</v>
      </c>
      <c r="G767" s="12">
        <v>0</v>
      </c>
      <c r="H767" s="2">
        <v>27.511000000000003</v>
      </c>
      <c r="I767" s="12">
        <v>35.511000000000003</v>
      </c>
      <c r="J767" s="12">
        <v>0</v>
      </c>
      <c r="K767" s="12">
        <v>0</v>
      </c>
      <c r="L767" s="12">
        <v>23.459</v>
      </c>
      <c r="M767" s="3">
        <v>0</v>
      </c>
      <c r="N767" s="3">
        <v>0</v>
      </c>
      <c r="O767" s="2">
        <v>24</v>
      </c>
      <c r="P767" s="20"/>
      <c r="Q767" s="20"/>
      <c r="R767" s="20">
        <f t="shared" si="186"/>
        <v>106.53300000000002</v>
      </c>
      <c r="S767" s="20"/>
      <c r="T767" s="21"/>
      <c r="U767" s="20">
        <f t="shared" si="192"/>
        <v>64.512249999999995</v>
      </c>
      <c r="V767" s="20"/>
      <c r="W767" s="20"/>
      <c r="X767" s="20">
        <f t="shared" si="189"/>
        <v>72</v>
      </c>
      <c r="Y767" s="23" t="str">
        <f t="shared" si="190"/>
        <v>RSDHS</v>
      </c>
      <c r="Z767" s="23"/>
      <c r="AA767" s="23"/>
      <c r="AB767" s="23"/>
      <c r="AC767" s="23"/>
    </row>
    <row r="768" spans="1:31" ht="18.75" x14ac:dyDescent="0.25">
      <c r="A768" s="1">
        <f t="shared" si="191"/>
        <v>767</v>
      </c>
      <c r="B768" s="1">
        <v>50077</v>
      </c>
      <c r="C768" s="1" t="s">
        <v>221</v>
      </c>
      <c r="D768" s="1" t="s">
        <v>3616</v>
      </c>
      <c r="E768" s="1" t="s">
        <v>2814</v>
      </c>
      <c r="F768" s="12">
        <v>17.143000000000001</v>
      </c>
      <c r="G768" s="12">
        <v>17.280999999999999</v>
      </c>
      <c r="H768" s="2">
        <v>33.372</v>
      </c>
      <c r="I768" s="12">
        <v>41.372</v>
      </c>
      <c r="J768" s="12">
        <v>0</v>
      </c>
      <c r="K768" s="12">
        <v>0</v>
      </c>
      <c r="L768" s="12">
        <v>0</v>
      </c>
      <c r="M768" s="3">
        <v>0</v>
      </c>
      <c r="N768" s="3">
        <v>0</v>
      </c>
      <c r="O768" s="3">
        <v>0</v>
      </c>
      <c r="P768" s="20">
        <f t="shared" si="184"/>
        <v>52.114720000000005</v>
      </c>
      <c r="Q768" s="20">
        <f t="shared" si="185"/>
        <v>52.534239999999997</v>
      </c>
      <c r="R768" s="20">
        <f t="shared" si="186"/>
        <v>124.116</v>
      </c>
      <c r="S768" s="20"/>
      <c r="T768" s="21"/>
      <c r="U768" s="20"/>
      <c r="V768" s="20"/>
      <c r="W768" s="20"/>
      <c r="X768" s="20"/>
      <c r="Y768" s="23" t="str">
        <f t="shared" si="190"/>
        <v>GIR</v>
      </c>
      <c r="Z768" s="23"/>
      <c r="AA768" s="23"/>
      <c r="AB768" s="23"/>
      <c r="AC768" s="23"/>
    </row>
    <row r="769" spans="1:31" ht="18.75" x14ac:dyDescent="0.25">
      <c r="A769" s="1">
        <f t="shared" si="191"/>
        <v>768</v>
      </c>
      <c r="B769" s="1">
        <v>47970</v>
      </c>
      <c r="C769" s="1" t="s">
        <v>2042</v>
      </c>
      <c r="D769" s="1" t="s">
        <v>2043</v>
      </c>
      <c r="E769" s="1" t="s">
        <v>2753</v>
      </c>
      <c r="F769" s="12">
        <v>0</v>
      </c>
      <c r="G769" s="12">
        <v>0</v>
      </c>
      <c r="H769" s="2">
        <v>33.822000000000003</v>
      </c>
      <c r="I769" s="12">
        <v>41.822000000000003</v>
      </c>
      <c r="J769" s="12">
        <v>0</v>
      </c>
      <c r="K769" s="12">
        <v>0</v>
      </c>
      <c r="L769" s="12">
        <v>34.326999999999998</v>
      </c>
      <c r="M769" s="3">
        <v>0</v>
      </c>
      <c r="N769" s="2">
        <v>28.2</v>
      </c>
      <c r="O769" s="3">
        <v>0</v>
      </c>
      <c r="P769" s="20"/>
      <c r="Q769" s="20"/>
      <c r="R769" s="20">
        <f t="shared" si="186"/>
        <v>125.46600000000001</v>
      </c>
      <c r="S769" s="20"/>
      <c r="T769" s="21"/>
      <c r="U769" s="20">
        <f t="shared" si="192"/>
        <v>94.399249999999995</v>
      </c>
      <c r="V769" s="20"/>
      <c r="W769" s="20">
        <f t="shared" si="194"/>
        <v>73.320000000000007</v>
      </c>
      <c r="X769" s="20"/>
      <c r="Y769" s="23" t="str">
        <f t="shared" si="190"/>
        <v>Solakpalli</v>
      </c>
      <c r="Z769" s="23"/>
      <c r="AA769" s="23"/>
      <c r="AB769" s="23"/>
      <c r="AC769" s="23"/>
    </row>
    <row r="770" spans="1:31" ht="18.75" x14ac:dyDescent="0.25">
      <c r="A770" s="1">
        <f t="shared" si="191"/>
        <v>769</v>
      </c>
      <c r="B770" s="1">
        <v>52575</v>
      </c>
      <c r="C770" s="1" t="s">
        <v>2641</v>
      </c>
      <c r="D770" s="1" t="s">
        <v>3617</v>
      </c>
      <c r="E770" s="1" t="s">
        <v>1389</v>
      </c>
      <c r="F770" s="12">
        <v>0</v>
      </c>
      <c r="G770" s="12">
        <v>0</v>
      </c>
      <c r="H770" s="2">
        <v>23.811</v>
      </c>
      <c r="I770" s="12">
        <v>31.811</v>
      </c>
      <c r="J770" s="12">
        <v>0</v>
      </c>
      <c r="K770" s="12">
        <v>0</v>
      </c>
      <c r="L770" s="12">
        <v>0</v>
      </c>
      <c r="M770" s="3">
        <v>0</v>
      </c>
      <c r="N770" s="3">
        <v>0</v>
      </c>
      <c r="O770" s="2">
        <v>19</v>
      </c>
      <c r="P770" s="20"/>
      <c r="Q770" s="20"/>
      <c r="R770" s="20">
        <f t="shared" si="186"/>
        <v>95.432999999999993</v>
      </c>
      <c r="S770" s="20"/>
      <c r="T770" s="21"/>
      <c r="U770" s="20"/>
      <c r="V770" s="20"/>
      <c r="W770" s="20"/>
      <c r="X770" s="20">
        <f t="shared" si="189"/>
        <v>57</v>
      </c>
      <c r="Y770" s="23" t="str">
        <f t="shared" si="190"/>
        <v>Bommrajpeth</v>
      </c>
      <c r="Z770" s="23"/>
      <c r="AA770" s="23"/>
      <c r="AB770" s="23"/>
      <c r="AC770" s="23"/>
      <c r="AD770" s="23"/>
    </row>
    <row r="771" spans="1:31" ht="18.75" x14ac:dyDescent="0.25">
      <c r="A771" s="1">
        <f t="shared" si="191"/>
        <v>770</v>
      </c>
      <c r="B771" s="1">
        <v>15386</v>
      </c>
      <c r="C771" s="1" t="s">
        <v>1235</v>
      </c>
      <c r="D771" s="1" t="s">
        <v>3601</v>
      </c>
      <c r="E771" s="1" t="s">
        <v>2720</v>
      </c>
      <c r="F771" s="12">
        <v>43.741</v>
      </c>
      <c r="G771" s="12">
        <v>43.88</v>
      </c>
      <c r="H771" s="2">
        <v>48.2</v>
      </c>
      <c r="I771" s="12">
        <v>55.66</v>
      </c>
      <c r="J771" s="12">
        <v>0</v>
      </c>
      <c r="K771" s="12">
        <v>0</v>
      </c>
      <c r="L771" s="12">
        <v>0</v>
      </c>
      <c r="M771" s="3">
        <v>0</v>
      </c>
      <c r="N771" s="3">
        <v>0</v>
      </c>
      <c r="O771" s="3">
        <v>0</v>
      </c>
      <c r="P771" s="20">
        <f t="shared" ref="P771:P834" si="201">F771*3.04</f>
        <v>132.97264000000001</v>
      </c>
      <c r="Q771" s="20">
        <f t="shared" ref="Q771:Q834" si="202">G771*3.04</f>
        <v>133.39520000000002</v>
      </c>
      <c r="R771" s="20">
        <f t="shared" ref="R771:R833" si="203">I771*3</f>
        <v>166.98</v>
      </c>
      <c r="S771" s="20"/>
      <c r="T771" s="21"/>
      <c r="U771" s="20"/>
      <c r="V771" s="20"/>
      <c r="W771" s="20"/>
      <c r="X771" s="20"/>
      <c r="Y771" s="23" t="str">
        <f t="shared" ref="Y771:Y834" si="204">INDEX($P$1:$X$1,MATCH(MIN(P771:X771),P771:X771,0))</f>
        <v>GIR</v>
      </c>
      <c r="Z771" s="23"/>
      <c r="AA771" s="23"/>
      <c r="AB771" s="23"/>
      <c r="AC771" s="23"/>
    </row>
    <row r="772" spans="1:31" ht="18.75" x14ac:dyDescent="0.25">
      <c r="A772" s="1">
        <f t="shared" ref="A772:A835" si="205">A771+1</f>
        <v>771</v>
      </c>
      <c r="B772" s="1">
        <v>25837</v>
      </c>
      <c r="C772" s="1" t="s">
        <v>1387</v>
      </c>
      <c r="D772" s="1" t="s">
        <v>1388</v>
      </c>
      <c r="E772" s="1" t="s">
        <v>1389</v>
      </c>
      <c r="F772" s="12">
        <v>45.09</v>
      </c>
      <c r="G772" s="12">
        <v>0</v>
      </c>
      <c r="H772" s="2">
        <v>23.25</v>
      </c>
      <c r="I772" s="12">
        <v>31.25</v>
      </c>
      <c r="J772" s="12">
        <v>0</v>
      </c>
      <c r="K772" s="12">
        <v>0</v>
      </c>
      <c r="L772" s="12">
        <v>0</v>
      </c>
      <c r="M772" s="3">
        <v>0</v>
      </c>
      <c r="N772" s="3">
        <v>0</v>
      </c>
      <c r="O772" s="2">
        <v>19</v>
      </c>
      <c r="P772" s="20">
        <f t="shared" si="201"/>
        <v>137.0736</v>
      </c>
      <c r="Q772" s="20"/>
      <c r="R772" s="20">
        <f t="shared" si="203"/>
        <v>93.75</v>
      </c>
      <c r="S772" s="20"/>
      <c r="T772" s="21"/>
      <c r="U772" s="20"/>
      <c r="V772" s="20"/>
      <c r="W772" s="20"/>
      <c r="X772" s="20">
        <f t="shared" ref="X772:X833" si="206">O772*3</f>
        <v>57</v>
      </c>
      <c r="Y772" s="23" t="str">
        <f t="shared" si="204"/>
        <v>Bommrajpeth</v>
      </c>
      <c r="Z772" s="23"/>
      <c r="AA772" s="23"/>
      <c r="AB772" s="23"/>
      <c r="AC772" s="23"/>
    </row>
    <row r="773" spans="1:31" ht="18.75" x14ac:dyDescent="0.25">
      <c r="A773" s="1">
        <f t="shared" si="205"/>
        <v>772</v>
      </c>
      <c r="B773" s="1">
        <v>43647</v>
      </c>
      <c r="C773" s="1" t="s">
        <v>1760</v>
      </c>
      <c r="D773" s="1" t="s">
        <v>3604</v>
      </c>
      <c r="E773" s="1" t="s">
        <v>1454</v>
      </c>
      <c r="F773" s="12">
        <v>0</v>
      </c>
      <c r="G773" s="12">
        <v>0</v>
      </c>
      <c r="H773" s="2">
        <v>20.544</v>
      </c>
      <c r="I773" s="12">
        <v>28.544</v>
      </c>
      <c r="J773" s="12">
        <v>0</v>
      </c>
      <c r="K773" s="12">
        <v>0</v>
      </c>
      <c r="L773" s="12">
        <v>0</v>
      </c>
      <c r="M773" s="3">
        <v>0</v>
      </c>
      <c r="N773" s="3">
        <v>0</v>
      </c>
      <c r="O773" s="2">
        <v>17</v>
      </c>
      <c r="P773" s="20"/>
      <c r="Q773" s="20"/>
      <c r="R773" s="20">
        <f t="shared" si="203"/>
        <v>85.632000000000005</v>
      </c>
      <c r="S773" s="20"/>
      <c r="T773" s="21"/>
      <c r="U773" s="20"/>
      <c r="V773" s="20"/>
      <c r="W773" s="20"/>
      <c r="X773" s="20">
        <f t="shared" si="206"/>
        <v>51</v>
      </c>
      <c r="Y773" s="23" t="str">
        <f t="shared" si="204"/>
        <v>Bommrajpeth</v>
      </c>
      <c r="Z773" s="23"/>
      <c r="AA773" s="23"/>
      <c r="AB773" s="23"/>
      <c r="AC773" s="23"/>
      <c r="AD773" s="23"/>
    </row>
    <row r="774" spans="1:31" ht="18.75" x14ac:dyDescent="0.25">
      <c r="A774" s="1">
        <f t="shared" si="205"/>
        <v>773</v>
      </c>
      <c r="B774" s="1">
        <v>43398</v>
      </c>
      <c r="C774" s="1" t="s">
        <v>1732</v>
      </c>
      <c r="D774" s="1" t="s">
        <v>3618</v>
      </c>
      <c r="E774" s="1" t="s">
        <v>1688</v>
      </c>
      <c r="F774" s="12">
        <v>33.31</v>
      </c>
      <c r="G774" s="12">
        <v>33.448</v>
      </c>
      <c r="H774" s="2">
        <v>30.097999999999999</v>
      </c>
      <c r="I774" s="12">
        <v>38.097999999999999</v>
      </c>
      <c r="J774" s="12">
        <v>0</v>
      </c>
      <c r="K774" s="12">
        <v>0</v>
      </c>
      <c r="L774" s="12">
        <v>0</v>
      </c>
      <c r="M774" s="3">
        <v>0</v>
      </c>
      <c r="N774" s="3">
        <v>0</v>
      </c>
      <c r="O774" s="3">
        <v>0</v>
      </c>
      <c r="P774" s="20">
        <f t="shared" si="201"/>
        <v>101.26240000000001</v>
      </c>
      <c r="Q774" s="20">
        <f t="shared" si="202"/>
        <v>101.68192000000001</v>
      </c>
      <c r="R774" s="20">
        <f t="shared" si="203"/>
        <v>114.294</v>
      </c>
      <c r="S774" s="20"/>
      <c r="T774" s="21"/>
      <c r="U774" s="20"/>
      <c r="V774" s="20"/>
      <c r="W774" s="20"/>
      <c r="X774" s="20"/>
      <c r="Y774" s="23" t="str">
        <f t="shared" si="204"/>
        <v>GIR</v>
      </c>
      <c r="Z774" s="23"/>
      <c r="AA774" s="23"/>
      <c r="AB774" s="23"/>
      <c r="AC774" s="23"/>
    </row>
    <row r="775" spans="1:31" ht="18.75" x14ac:dyDescent="0.25">
      <c r="A775" s="1">
        <f t="shared" si="205"/>
        <v>774</v>
      </c>
      <c r="B775" s="1">
        <v>51751</v>
      </c>
      <c r="C775" s="1" t="s">
        <v>2532</v>
      </c>
      <c r="D775" s="1" t="s">
        <v>3619</v>
      </c>
      <c r="E775" s="1" t="s">
        <v>2534</v>
      </c>
      <c r="F775" s="12">
        <v>0</v>
      </c>
      <c r="G775" s="12">
        <v>0</v>
      </c>
      <c r="H775" s="2">
        <v>66.134</v>
      </c>
      <c r="I775" s="12">
        <v>74.134</v>
      </c>
      <c r="J775" s="12">
        <v>0</v>
      </c>
      <c r="K775" s="12">
        <v>0</v>
      </c>
      <c r="L775" s="12">
        <v>48.122</v>
      </c>
      <c r="M775" s="3">
        <v>0</v>
      </c>
      <c r="N775" s="3">
        <v>0</v>
      </c>
      <c r="O775" s="3">
        <v>0</v>
      </c>
      <c r="P775" s="20"/>
      <c r="Q775" s="20"/>
      <c r="R775" s="20">
        <f t="shared" si="203"/>
        <v>222.40199999999999</v>
      </c>
      <c r="S775" s="20"/>
      <c r="T775" s="21"/>
      <c r="U775" s="20">
        <f t="shared" ref="U775:U833" si="207">L775*2.75</f>
        <v>132.3355</v>
      </c>
      <c r="V775" s="20"/>
      <c r="W775" s="20"/>
      <c r="X775" s="20"/>
      <c r="Y775" s="23" t="str">
        <f t="shared" si="204"/>
        <v>RSDHS</v>
      </c>
      <c r="Z775" s="23"/>
      <c r="AA775" s="23"/>
      <c r="AB775" s="23"/>
      <c r="AC775" s="23"/>
      <c r="AD775" s="23"/>
    </row>
    <row r="776" spans="1:31" ht="18.75" x14ac:dyDescent="0.25">
      <c r="A776" s="1">
        <f t="shared" si="205"/>
        <v>775</v>
      </c>
      <c r="B776" s="1">
        <v>53122</v>
      </c>
      <c r="C776" s="1" t="s">
        <v>223</v>
      </c>
      <c r="D776" s="1" t="s">
        <v>3608</v>
      </c>
      <c r="E776" s="1" t="s">
        <v>2872</v>
      </c>
      <c r="F776" s="12">
        <v>0</v>
      </c>
      <c r="G776" s="12">
        <v>0</v>
      </c>
      <c r="H776" s="2">
        <v>17.963000000000001</v>
      </c>
      <c r="I776" s="12">
        <v>25.963000000000001</v>
      </c>
      <c r="J776" s="12">
        <v>0</v>
      </c>
      <c r="K776" s="12">
        <v>0</v>
      </c>
      <c r="L776" s="12">
        <v>21.4</v>
      </c>
      <c r="M776" s="3">
        <v>0</v>
      </c>
      <c r="N776" s="3">
        <v>0</v>
      </c>
      <c r="O776" s="3">
        <v>0</v>
      </c>
      <c r="P776" s="20"/>
      <c r="Q776" s="20"/>
      <c r="R776" s="20">
        <f t="shared" si="203"/>
        <v>77.88900000000001</v>
      </c>
      <c r="S776" s="20"/>
      <c r="T776" s="21"/>
      <c r="U776" s="20">
        <f t="shared" si="207"/>
        <v>58.849999999999994</v>
      </c>
      <c r="V776" s="20"/>
      <c r="W776" s="20"/>
      <c r="X776" s="20"/>
      <c r="Y776" s="23" t="str">
        <f t="shared" si="204"/>
        <v>RSDHS</v>
      </c>
      <c r="Z776" s="23"/>
      <c r="AA776" s="23"/>
      <c r="AB776" s="23"/>
      <c r="AC776" s="23"/>
      <c r="AD776" s="23"/>
    </row>
    <row r="777" spans="1:31" ht="18.75" x14ac:dyDescent="0.25">
      <c r="A777" s="1">
        <f t="shared" si="205"/>
        <v>776</v>
      </c>
      <c r="B777" s="1">
        <v>49967</v>
      </c>
      <c r="C777" s="1" t="s">
        <v>2269</v>
      </c>
      <c r="D777" s="1" t="s">
        <v>3620</v>
      </c>
      <c r="E777" s="1" t="s">
        <v>2814</v>
      </c>
      <c r="F777" s="12">
        <v>17.143000000000001</v>
      </c>
      <c r="G777" s="12">
        <v>17.280999999999999</v>
      </c>
      <c r="H777" s="2">
        <v>33.372</v>
      </c>
      <c r="I777" s="12">
        <v>41.372</v>
      </c>
      <c r="J777" s="12">
        <v>0</v>
      </c>
      <c r="K777" s="12">
        <v>0</v>
      </c>
      <c r="L777" s="12">
        <v>0</v>
      </c>
      <c r="M777" s="3">
        <v>0</v>
      </c>
      <c r="N777" s="3">
        <v>0</v>
      </c>
      <c r="O777" s="3">
        <v>0</v>
      </c>
      <c r="P777" s="20">
        <f t="shared" si="201"/>
        <v>52.114720000000005</v>
      </c>
      <c r="Q777" s="20">
        <f t="shared" si="202"/>
        <v>52.534239999999997</v>
      </c>
      <c r="R777" s="20">
        <f t="shared" si="203"/>
        <v>124.116</v>
      </c>
      <c r="S777" s="20"/>
      <c r="T777" s="21"/>
      <c r="U777" s="20"/>
      <c r="V777" s="20"/>
      <c r="W777" s="20"/>
      <c r="X777" s="20"/>
      <c r="Y777" s="23" t="str">
        <f t="shared" si="204"/>
        <v>GIR</v>
      </c>
      <c r="Z777" s="23"/>
      <c r="AA777" s="23"/>
      <c r="AB777" s="23"/>
      <c r="AC777" s="23"/>
    </row>
    <row r="778" spans="1:31" ht="18.75" x14ac:dyDescent="0.25">
      <c r="A778" s="1">
        <f t="shared" si="205"/>
        <v>777</v>
      </c>
      <c r="B778" s="1">
        <v>52598</v>
      </c>
      <c r="C778" s="1" t="s">
        <v>1</v>
      </c>
      <c r="D778" s="1" t="s">
        <v>3621</v>
      </c>
      <c r="E778" s="1" t="s">
        <v>1681</v>
      </c>
      <c r="F778" s="12">
        <v>19.959</v>
      </c>
      <c r="G778" s="12">
        <v>20.097000000000001</v>
      </c>
      <c r="H778" s="3">
        <v>0</v>
      </c>
      <c r="I778" s="12">
        <v>0</v>
      </c>
      <c r="J778" s="12">
        <v>0</v>
      </c>
      <c r="K778" s="12">
        <v>0</v>
      </c>
      <c r="L778" s="12">
        <v>0</v>
      </c>
      <c r="M778" s="3">
        <v>0</v>
      </c>
      <c r="N778" s="2">
        <v>28.555555555555557</v>
      </c>
      <c r="O778" s="3">
        <v>0</v>
      </c>
      <c r="P778" s="20">
        <f t="shared" si="201"/>
        <v>60.675359999999998</v>
      </c>
      <c r="Q778" s="20">
        <f t="shared" si="202"/>
        <v>61.094880000000003</v>
      </c>
      <c r="R778" s="20"/>
      <c r="S778" s="20"/>
      <c r="T778" s="21"/>
      <c r="U778" s="20"/>
      <c r="V778" s="20"/>
      <c r="W778" s="20">
        <f t="shared" ref="W778:W833" si="208">N778*2.6</f>
        <v>74.244444444444454</v>
      </c>
      <c r="X778" s="20"/>
      <c r="Y778" s="23" t="str">
        <f t="shared" si="204"/>
        <v>GIR</v>
      </c>
      <c r="Z778" s="23"/>
      <c r="AA778" s="23"/>
      <c r="AB778" s="23"/>
      <c r="AC778" s="23"/>
    </row>
    <row r="779" spans="1:31" ht="18.75" x14ac:dyDescent="0.25">
      <c r="A779" s="1">
        <f t="shared" si="205"/>
        <v>778</v>
      </c>
      <c r="B779" s="1">
        <v>38669</v>
      </c>
      <c r="C779" s="1" t="s">
        <v>1519</v>
      </c>
      <c r="D779" s="1" t="s">
        <v>3622</v>
      </c>
      <c r="E779" s="1" t="s">
        <v>1331</v>
      </c>
      <c r="F779" s="12">
        <v>0</v>
      </c>
      <c r="G779" s="12">
        <v>0</v>
      </c>
      <c r="H779" s="2">
        <v>28.177999999999997</v>
      </c>
      <c r="I779" s="12">
        <v>36.177999999999997</v>
      </c>
      <c r="J779" s="12">
        <v>0</v>
      </c>
      <c r="K779" s="12">
        <v>0</v>
      </c>
      <c r="L779" s="12">
        <v>28.515999999999998</v>
      </c>
      <c r="M779" s="3">
        <v>0</v>
      </c>
      <c r="N779" s="3">
        <v>0</v>
      </c>
      <c r="O779" s="2">
        <v>27</v>
      </c>
      <c r="P779" s="20"/>
      <c r="Q779" s="20"/>
      <c r="R779" s="20">
        <f t="shared" si="203"/>
        <v>108.53399999999999</v>
      </c>
      <c r="S779" s="20"/>
      <c r="T779" s="21"/>
      <c r="U779" s="20">
        <f t="shared" si="207"/>
        <v>78.418999999999997</v>
      </c>
      <c r="V779" s="20"/>
      <c r="W779" s="20"/>
      <c r="X779" s="20">
        <f t="shared" si="206"/>
        <v>81</v>
      </c>
      <c r="Y779" s="23" t="str">
        <f t="shared" si="204"/>
        <v>RSDHS</v>
      </c>
      <c r="Z779" s="23"/>
      <c r="AA779" s="23"/>
      <c r="AB779" s="23"/>
      <c r="AC779" s="23"/>
    </row>
    <row r="780" spans="1:31" ht="18.75" x14ac:dyDescent="0.25">
      <c r="A780" s="1">
        <f t="shared" si="205"/>
        <v>779</v>
      </c>
      <c r="B780" s="1">
        <v>48868</v>
      </c>
      <c r="C780" s="1" t="s">
        <v>2147</v>
      </c>
      <c r="D780" s="1" t="s">
        <v>3623</v>
      </c>
      <c r="E780" s="1" t="s">
        <v>1398</v>
      </c>
      <c r="F780" s="12">
        <v>0</v>
      </c>
      <c r="G780" s="12">
        <v>0</v>
      </c>
      <c r="H780" s="2">
        <v>14.536000000000001</v>
      </c>
      <c r="I780" s="12">
        <v>22.536000000000001</v>
      </c>
      <c r="J780" s="12">
        <v>0</v>
      </c>
      <c r="K780" s="12">
        <v>0</v>
      </c>
      <c r="L780" s="12">
        <v>0</v>
      </c>
      <c r="M780" s="3">
        <v>0</v>
      </c>
      <c r="N780" s="3">
        <v>0</v>
      </c>
      <c r="O780" s="3">
        <v>0</v>
      </c>
      <c r="P780" s="20"/>
      <c r="Q780" s="20"/>
      <c r="R780" s="20">
        <f t="shared" si="203"/>
        <v>67.608000000000004</v>
      </c>
      <c r="S780" s="20"/>
      <c r="T780" s="21"/>
      <c r="U780" s="20"/>
      <c r="V780" s="20"/>
      <c r="W780" s="20"/>
      <c r="X780" s="20"/>
      <c r="Y780" s="23" t="str">
        <f t="shared" si="204"/>
        <v>KSR3</v>
      </c>
      <c r="Z780" s="23"/>
      <c r="AA780" s="23"/>
      <c r="AB780" s="23"/>
      <c r="AC780" s="23"/>
      <c r="AD780" s="23"/>
      <c r="AE780" s="23"/>
    </row>
    <row r="781" spans="1:31" ht="18.75" x14ac:dyDescent="0.25">
      <c r="A781" s="1">
        <f t="shared" si="205"/>
        <v>780</v>
      </c>
      <c r="B781" s="1">
        <v>46974</v>
      </c>
      <c r="C781" s="1" t="s">
        <v>1904</v>
      </c>
      <c r="D781" s="1" t="s">
        <v>3624</v>
      </c>
      <c r="E781" s="1" t="s">
        <v>2751</v>
      </c>
      <c r="F781" s="12">
        <v>0</v>
      </c>
      <c r="G781" s="12">
        <v>0</v>
      </c>
      <c r="H781" s="2">
        <v>24.497999999999998</v>
      </c>
      <c r="I781" s="12">
        <v>32.497999999999998</v>
      </c>
      <c r="J781" s="12">
        <v>0</v>
      </c>
      <c r="K781" s="12">
        <v>0</v>
      </c>
      <c r="L781" s="12">
        <v>0</v>
      </c>
      <c r="M781" s="3">
        <v>0</v>
      </c>
      <c r="N781" s="3">
        <v>0</v>
      </c>
      <c r="O781" s="2">
        <v>17</v>
      </c>
      <c r="P781" s="20"/>
      <c r="Q781" s="20"/>
      <c r="R781" s="20">
        <f t="shared" si="203"/>
        <v>97.494</v>
      </c>
      <c r="S781" s="20"/>
      <c r="T781" s="21"/>
      <c r="U781" s="20"/>
      <c r="V781" s="20"/>
      <c r="W781" s="20"/>
      <c r="X781" s="20">
        <f t="shared" si="206"/>
        <v>51</v>
      </c>
      <c r="Y781" s="23" t="str">
        <f t="shared" si="204"/>
        <v>Bommrajpeth</v>
      </c>
      <c r="Z781" s="23"/>
      <c r="AA781" s="23"/>
      <c r="AB781" s="23"/>
      <c r="AC781" s="23"/>
      <c r="AD781" s="23"/>
    </row>
    <row r="782" spans="1:31" ht="18.75" x14ac:dyDescent="0.25">
      <c r="A782" s="1">
        <f t="shared" si="205"/>
        <v>781</v>
      </c>
      <c r="B782" s="1">
        <v>48788</v>
      </c>
      <c r="C782" s="1" t="s">
        <v>2141</v>
      </c>
      <c r="D782" s="1" t="s">
        <v>3625</v>
      </c>
      <c r="E782" s="1" t="s">
        <v>2802</v>
      </c>
      <c r="F782" s="12">
        <v>0</v>
      </c>
      <c r="G782" s="12">
        <v>0</v>
      </c>
      <c r="H782" s="2">
        <v>30.481999999999999</v>
      </c>
      <c r="I782" s="12">
        <v>38.481999999999999</v>
      </c>
      <c r="J782" s="12">
        <v>0</v>
      </c>
      <c r="K782" s="12">
        <v>0</v>
      </c>
      <c r="L782" s="12">
        <v>15.166</v>
      </c>
      <c r="M782" s="3">
        <v>0</v>
      </c>
      <c r="N782" s="3">
        <v>0</v>
      </c>
      <c r="O782" s="3">
        <v>0</v>
      </c>
      <c r="P782" s="20"/>
      <c r="Q782" s="20"/>
      <c r="R782" s="20">
        <f t="shared" si="203"/>
        <v>115.446</v>
      </c>
      <c r="S782" s="20"/>
      <c r="T782" s="21"/>
      <c r="U782" s="20">
        <f t="shared" si="207"/>
        <v>41.706499999999998</v>
      </c>
      <c r="V782" s="20"/>
      <c r="W782" s="20"/>
      <c r="X782" s="20"/>
      <c r="Y782" s="23" t="str">
        <f t="shared" si="204"/>
        <v>RSDHS</v>
      </c>
      <c r="Z782" s="23"/>
      <c r="AA782" s="23"/>
      <c r="AB782" s="23"/>
      <c r="AC782" s="23"/>
      <c r="AD782" s="23"/>
    </row>
    <row r="783" spans="1:31" ht="18.75" x14ac:dyDescent="0.25">
      <c r="A783" s="1">
        <f t="shared" si="205"/>
        <v>782</v>
      </c>
      <c r="B783" s="1">
        <v>50206</v>
      </c>
      <c r="C783" s="1" t="s">
        <v>2303</v>
      </c>
      <c r="D783" s="1" t="s">
        <v>3626</v>
      </c>
      <c r="E783" s="1" t="s">
        <v>2816</v>
      </c>
      <c r="F783" s="12">
        <v>0</v>
      </c>
      <c r="G783" s="12">
        <v>0</v>
      </c>
      <c r="H783" s="2">
        <v>13.611999999999998</v>
      </c>
      <c r="I783" s="12">
        <v>21.611999999999998</v>
      </c>
      <c r="J783" s="12">
        <v>0</v>
      </c>
      <c r="K783" s="12">
        <v>0</v>
      </c>
      <c r="L783" s="12">
        <v>29.302</v>
      </c>
      <c r="M783" s="3">
        <v>0</v>
      </c>
      <c r="N783" s="3">
        <v>0</v>
      </c>
      <c r="O783" s="3">
        <v>0</v>
      </c>
      <c r="P783" s="20"/>
      <c r="Q783" s="20"/>
      <c r="R783" s="20">
        <f t="shared" si="203"/>
        <v>64.835999999999999</v>
      </c>
      <c r="S783" s="20"/>
      <c r="T783" s="21"/>
      <c r="U783" s="20">
        <f t="shared" si="207"/>
        <v>80.580500000000001</v>
      </c>
      <c r="V783" s="20"/>
      <c r="W783" s="20"/>
      <c r="X783" s="20"/>
      <c r="Y783" s="23" t="str">
        <f t="shared" si="204"/>
        <v>KSR3</v>
      </c>
      <c r="Z783" s="23"/>
      <c r="AA783" s="23"/>
      <c r="AB783" s="23"/>
      <c r="AC783" s="23"/>
      <c r="AD783" s="23"/>
    </row>
    <row r="784" spans="1:31" ht="18.75" x14ac:dyDescent="0.25">
      <c r="A784" s="1">
        <f t="shared" si="205"/>
        <v>783</v>
      </c>
      <c r="B784" s="1">
        <v>53011</v>
      </c>
      <c r="C784" s="1" t="s">
        <v>519</v>
      </c>
      <c r="D784" s="1" t="s">
        <v>3627</v>
      </c>
      <c r="E784" s="1" t="s">
        <v>2851</v>
      </c>
      <c r="F784" s="12">
        <v>22.132999999999999</v>
      </c>
      <c r="G784" s="12">
        <v>22.271000000000001</v>
      </c>
      <c r="H784" s="3">
        <v>0</v>
      </c>
      <c r="I784" s="12">
        <v>0</v>
      </c>
      <c r="J784" s="12">
        <v>0</v>
      </c>
      <c r="K784" s="12">
        <v>0</v>
      </c>
      <c r="L784" s="12">
        <v>0</v>
      </c>
      <c r="M784" s="3">
        <v>0</v>
      </c>
      <c r="N784" s="3">
        <v>0</v>
      </c>
      <c r="O784" s="3">
        <v>0</v>
      </c>
      <c r="P784" s="20">
        <f t="shared" si="201"/>
        <v>67.284319999999994</v>
      </c>
      <c r="Q784" s="20">
        <f t="shared" si="202"/>
        <v>67.70384</v>
      </c>
      <c r="R784" s="20"/>
      <c r="S784" s="20"/>
      <c r="T784" s="21"/>
      <c r="U784" s="20"/>
      <c r="V784" s="20"/>
      <c r="W784" s="20"/>
      <c r="X784" s="20"/>
      <c r="Y784" s="23" t="str">
        <f t="shared" si="204"/>
        <v>GIR</v>
      </c>
      <c r="Z784" s="23"/>
      <c r="AA784" s="23"/>
      <c r="AB784" s="23"/>
      <c r="AC784" s="23"/>
      <c r="AD784" s="23"/>
    </row>
    <row r="785" spans="1:31" ht="18.75" x14ac:dyDescent="0.25">
      <c r="A785" s="1">
        <f t="shared" si="205"/>
        <v>784</v>
      </c>
      <c r="B785" s="1">
        <v>42807</v>
      </c>
      <c r="C785" s="1" t="s">
        <v>1691</v>
      </c>
      <c r="D785" s="1" t="s">
        <v>3628</v>
      </c>
      <c r="E785" s="1" t="s">
        <v>1491</v>
      </c>
      <c r="F785" s="12">
        <v>32.192999999999998</v>
      </c>
      <c r="G785" s="12">
        <v>0</v>
      </c>
      <c r="H785" s="2">
        <v>22.716000000000001</v>
      </c>
      <c r="I785" s="12">
        <v>30.716000000000001</v>
      </c>
      <c r="J785" s="12">
        <v>0</v>
      </c>
      <c r="K785" s="12">
        <v>0</v>
      </c>
      <c r="L785" s="12">
        <v>0</v>
      </c>
      <c r="M785" s="3">
        <v>0</v>
      </c>
      <c r="N785" s="3">
        <v>0</v>
      </c>
      <c r="O785" s="2">
        <v>17</v>
      </c>
      <c r="P785" s="20">
        <f t="shared" si="201"/>
        <v>97.866720000000001</v>
      </c>
      <c r="Q785" s="20"/>
      <c r="R785" s="20">
        <f t="shared" si="203"/>
        <v>92.147999999999996</v>
      </c>
      <c r="S785" s="20"/>
      <c r="T785" s="21"/>
      <c r="U785" s="20"/>
      <c r="V785" s="20"/>
      <c r="W785" s="20"/>
      <c r="X785" s="20">
        <f t="shared" si="206"/>
        <v>51</v>
      </c>
      <c r="Y785" s="23" t="str">
        <f t="shared" si="204"/>
        <v>Bommrajpeth</v>
      </c>
      <c r="Z785" s="23"/>
      <c r="AA785" s="23"/>
      <c r="AB785" s="23"/>
      <c r="AC785" s="23"/>
    </row>
    <row r="786" spans="1:31" ht="18.75" x14ac:dyDescent="0.25">
      <c r="A786" s="1">
        <f t="shared" si="205"/>
        <v>785</v>
      </c>
      <c r="B786" s="1">
        <v>40815</v>
      </c>
      <c r="C786" s="1" t="s">
        <v>857</v>
      </c>
      <c r="D786" s="1" t="s">
        <v>3629</v>
      </c>
      <c r="E786" s="1" t="s">
        <v>1916</v>
      </c>
      <c r="F786" s="12">
        <v>51.69</v>
      </c>
      <c r="G786" s="12">
        <v>53.118000000000002</v>
      </c>
      <c r="H786" s="2">
        <v>27.368000000000002</v>
      </c>
      <c r="I786" s="12">
        <v>35.368000000000002</v>
      </c>
      <c r="J786" s="12">
        <v>0</v>
      </c>
      <c r="K786" s="12">
        <v>0</v>
      </c>
      <c r="L786" s="12">
        <v>0</v>
      </c>
      <c r="M786" s="3">
        <v>0</v>
      </c>
      <c r="N786" s="3">
        <v>0</v>
      </c>
      <c r="O786" s="2">
        <v>24</v>
      </c>
      <c r="P786" s="20">
        <f t="shared" si="201"/>
        <v>157.13759999999999</v>
      </c>
      <c r="Q786" s="20">
        <f t="shared" si="202"/>
        <v>161.47872000000001</v>
      </c>
      <c r="R786" s="20">
        <f t="shared" si="203"/>
        <v>106.10400000000001</v>
      </c>
      <c r="S786" s="20"/>
      <c r="T786" s="21"/>
      <c r="U786" s="20"/>
      <c r="V786" s="20"/>
      <c r="W786" s="20"/>
      <c r="X786" s="20">
        <f t="shared" si="206"/>
        <v>72</v>
      </c>
      <c r="Y786" s="23" t="str">
        <f t="shared" si="204"/>
        <v>Bommrajpeth</v>
      </c>
      <c r="Z786" s="23" t="str">
        <f>INDEX($P$1:$X$1,MATCH(MAX(P786:X786),P786:X786,0))</f>
        <v>GIR2</v>
      </c>
      <c r="AA786" s="23"/>
      <c r="AB786" s="23"/>
      <c r="AC786"/>
    </row>
    <row r="787" spans="1:31" ht="18.75" x14ac:dyDescent="0.25">
      <c r="A787" s="1">
        <f t="shared" si="205"/>
        <v>786</v>
      </c>
      <c r="B787" s="1">
        <v>51054</v>
      </c>
      <c r="C787" s="1" t="s">
        <v>2423</v>
      </c>
      <c r="D787" s="1" t="s">
        <v>3630</v>
      </c>
      <c r="E787" s="1" t="s">
        <v>1557</v>
      </c>
      <c r="F787" s="12">
        <v>0</v>
      </c>
      <c r="G787" s="12">
        <v>0</v>
      </c>
      <c r="H787" s="2">
        <v>18.106000000000002</v>
      </c>
      <c r="I787" s="12">
        <v>26.106000000000002</v>
      </c>
      <c r="J787" s="12">
        <v>0</v>
      </c>
      <c r="K787" s="12">
        <v>0</v>
      </c>
      <c r="L787" s="12">
        <v>0</v>
      </c>
      <c r="M787" s="3">
        <v>0</v>
      </c>
      <c r="N787" s="3">
        <v>0</v>
      </c>
      <c r="O787" s="3">
        <v>0</v>
      </c>
      <c r="P787" s="20"/>
      <c r="Q787" s="20"/>
      <c r="R787" s="20">
        <f t="shared" si="203"/>
        <v>78.318000000000012</v>
      </c>
      <c r="S787" s="20"/>
      <c r="T787" s="21"/>
      <c r="U787" s="20"/>
      <c r="V787" s="20"/>
      <c r="W787" s="20"/>
      <c r="X787" s="20"/>
      <c r="Y787" s="23" t="str">
        <f t="shared" si="204"/>
        <v>KSR3</v>
      </c>
      <c r="Z787" s="23"/>
      <c r="AA787" s="23"/>
      <c r="AB787" s="23"/>
      <c r="AC787" s="23"/>
      <c r="AD787" s="23"/>
      <c r="AE787" s="23"/>
    </row>
    <row r="788" spans="1:31" ht="18.75" x14ac:dyDescent="0.25">
      <c r="A788" s="1">
        <f t="shared" si="205"/>
        <v>787</v>
      </c>
      <c r="B788" s="1">
        <v>7333</v>
      </c>
      <c r="C788" s="1" t="s">
        <v>1094</v>
      </c>
      <c r="D788" s="1" t="s">
        <v>3631</v>
      </c>
      <c r="E788" s="1" t="s">
        <v>2699</v>
      </c>
      <c r="F788" s="12">
        <v>50.7</v>
      </c>
      <c r="G788" s="12">
        <v>0</v>
      </c>
      <c r="H788" s="2">
        <v>28.9</v>
      </c>
      <c r="I788" s="12">
        <v>37.658000000000001</v>
      </c>
      <c r="J788" s="12">
        <v>0</v>
      </c>
      <c r="K788" s="12">
        <v>0</v>
      </c>
      <c r="L788" s="12">
        <v>0</v>
      </c>
      <c r="M788" s="3">
        <v>0</v>
      </c>
      <c r="N788" s="3">
        <v>0</v>
      </c>
      <c r="O788" s="3">
        <v>0</v>
      </c>
      <c r="P788" s="20">
        <f t="shared" si="201"/>
        <v>154.12800000000001</v>
      </c>
      <c r="Q788" s="20"/>
      <c r="R788" s="20">
        <f t="shared" si="203"/>
        <v>112.974</v>
      </c>
      <c r="S788" s="20"/>
      <c r="T788" s="21"/>
      <c r="U788" s="20"/>
      <c r="V788" s="20"/>
      <c r="W788" s="20"/>
      <c r="X788" s="20"/>
      <c r="Y788" s="23" t="str">
        <f t="shared" si="204"/>
        <v>KSR3</v>
      </c>
      <c r="Z788" s="23"/>
      <c r="AA788" s="23"/>
      <c r="AB788" s="23"/>
      <c r="AC788" s="23"/>
      <c r="AD788" s="23"/>
    </row>
    <row r="789" spans="1:31" ht="18.75" x14ac:dyDescent="0.25">
      <c r="A789" s="1">
        <f t="shared" si="205"/>
        <v>788</v>
      </c>
      <c r="B789" s="1">
        <v>38819</v>
      </c>
      <c r="C789" s="1" t="s">
        <v>1525</v>
      </c>
      <c r="D789" s="1" t="s">
        <v>3632</v>
      </c>
      <c r="E789" s="1" t="s">
        <v>1527</v>
      </c>
      <c r="F789" s="12">
        <v>42.442</v>
      </c>
      <c r="G789" s="12">
        <v>42.935000000000002</v>
      </c>
      <c r="H789" s="2">
        <v>41.406999999999996</v>
      </c>
      <c r="I789" s="12">
        <v>49.406999999999996</v>
      </c>
      <c r="J789" s="12">
        <v>0</v>
      </c>
      <c r="K789" s="12">
        <v>0</v>
      </c>
      <c r="L789" s="12">
        <v>0</v>
      </c>
      <c r="M789" s="3">
        <v>0</v>
      </c>
      <c r="N789" s="3">
        <v>0</v>
      </c>
      <c r="O789" s="3">
        <v>0</v>
      </c>
      <c r="P789" s="20">
        <f t="shared" si="201"/>
        <v>129.02368000000001</v>
      </c>
      <c r="Q789" s="20">
        <f t="shared" si="202"/>
        <v>130.5224</v>
      </c>
      <c r="R789" s="20">
        <f t="shared" si="203"/>
        <v>148.221</v>
      </c>
      <c r="S789" s="20"/>
      <c r="T789" s="21"/>
      <c r="U789" s="20"/>
      <c r="V789" s="20"/>
      <c r="W789" s="20"/>
      <c r="X789" s="20"/>
      <c r="Y789" s="23" t="str">
        <f t="shared" si="204"/>
        <v>GIR</v>
      </c>
      <c r="Z789" s="23"/>
      <c r="AA789" s="23"/>
      <c r="AB789" s="23"/>
      <c r="AC789" s="23"/>
    </row>
    <row r="790" spans="1:31" ht="18.75" x14ac:dyDescent="0.25">
      <c r="A790" s="1">
        <f t="shared" si="205"/>
        <v>789</v>
      </c>
      <c r="B790" s="1">
        <v>52576</v>
      </c>
      <c r="C790" s="1" t="s">
        <v>2643</v>
      </c>
      <c r="D790" s="1" t="s">
        <v>3633</v>
      </c>
      <c r="E790" s="1" t="s">
        <v>2846</v>
      </c>
      <c r="F790" s="12">
        <v>0</v>
      </c>
      <c r="G790" s="12">
        <v>0</v>
      </c>
      <c r="H790" s="2">
        <v>24.398000000000003</v>
      </c>
      <c r="I790" s="12">
        <v>32.398000000000003</v>
      </c>
      <c r="J790" s="12">
        <v>0</v>
      </c>
      <c r="K790" s="12">
        <v>0</v>
      </c>
      <c r="L790" s="12">
        <v>0</v>
      </c>
      <c r="M790" s="3">
        <v>0</v>
      </c>
      <c r="N790" s="3">
        <v>0</v>
      </c>
      <c r="O790" s="3">
        <v>0</v>
      </c>
      <c r="P790" s="20"/>
      <c r="Q790" s="20"/>
      <c r="R790" s="20">
        <f t="shared" si="203"/>
        <v>97.194000000000017</v>
      </c>
      <c r="S790" s="20"/>
      <c r="T790" s="21"/>
      <c r="U790" s="20"/>
      <c r="V790" s="20"/>
      <c r="W790" s="20"/>
      <c r="X790" s="20"/>
      <c r="Y790" s="23" t="str">
        <f t="shared" si="204"/>
        <v>KSR3</v>
      </c>
      <c r="Z790" s="23"/>
      <c r="AA790" s="23"/>
      <c r="AB790" s="23"/>
      <c r="AC790" s="23"/>
      <c r="AD790" s="23"/>
      <c r="AE790" s="23"/>
    </row>
    <row r="791" spans="1:31" ht="18.75" x14ac:dyDescent="0.25">
      <c r="A791" s="1">
        <f t="shared" si="205"/>
        <v>790</v>
      </c>
      <c r="B791" s="1">
        <v>14542</v>
      </c>
      <c r="C791" s="1" t="s">
        <v>561</v>
      </c>
      <c r="D791" s="1" t="s">
        <v>3634</v>
      </c>
      <c r="E791" s="1" t="s">
        <v>2716</v>
      </c>
      <c r="F791" s="12">
        <v>45.924999999999997</v>
      </c>
      <c r="G791" s="12">
        <v>47.289000000000001</v>
      </c>
      <c r="H791" s="2">
        <v>22.7</v>
      </c>
      <c r="I791" s="12">
        <v>30.7</v>
      </c>
      <c r="J791" s="12">
        <v>0</v>
      </c>
      <c r="K791" s="12">
        <v>0</v>
      </c>
      <c r="L791" s="12">
        <v>0</v>
      </c>
      <c r="M791" s="3">
        <v>0</v>
      </c>
      <c r="N791" s="3">
        <v>0</v>
      </c>
      <c r="O791" s="3">
        <v>0</v>
      </c>
      <c r="P791" s="20">
        <f t="shared" si="201"/>
        <v>139.61199999999999</v>
      </c>
      <c r="Q791" s="20">
        <f t="shared" si="202"/>
        <v>143.75856000000002</v>
      </c>
      <c r="R791" s="20">
        <f t="shared" si="203"/>
        <v>92.1</v>
      </c>
      <c r="S791" s="20"/>
      <c r="T791" s="21"/>
      <c r="U791" s="20"/>
      <c r="V791" s="20"/>
      <c r="W791" s="20"/>
      <c r="X791" s="20"/>
      <c r="Y791" s="23" t="str">
        <f t="shared" si="204"/>
        <v>KSR3</v>
      </c>
      <c r="Z791" s="23"/>
      <c r="AA791" s="23"/>
      <c r="AB791" s="23"/>
      <c r="AC791" s="23"/>
    </row>
    <row r="792" spans="1:31" ht="18.75" x14ac:dyDescent="0.25">
      <c r="A792" s="1">
        <f t="shared" si="205"/>
        <v>791</v>
      </c>
      <c r="B792" s="1">
        <v>50205</v>
      </c>
      <c r="C792" s="1" t="s">
        <v>2301</v>
      </c>
      <c r="D792" s="1" t="s">
        <v>3635</v>
      </c>
      <c r="E792" s="1" t="s">
        <v>1854</v>
      </c>
      <c r="F792" s="12">
        <v>38.21</v>
      </c>
      <c r="G792" s="12">
        <v>38.347999999999999</v>
      </c>
      <c r="H792" s="2">
        <v>47.512</v>
      </c>
      <c r="I792" s="12">
        <v>55.512</v>
      </c>
      <c r="J792" s="12">
        <v>0</v>
      </c>
      <c r="K792" s="12">
        <v>0</v>
      </c>
      <c r="L792" s="12">
        <v>0</v>
      </c>
      <c r="M792" s="3">
        <v>0</v>
      </c>
      <c r="N792" s="3">
        <v>0</v>
      </c>
      <c r="O792" s="3">
        <v>0</v>
      </c>
      <c r="P792" s="20">
        <f t="shared" si="201"/>
        <v>116.1584</v>
      </c>
      <c r="Q792" s="20">
        <f t="shared" si="202"/>
        <v>116.57791999999999</v>
      </c>
      <c r="R792" s="20">
        <f t="shared" si="203"/>
        <v>166.536</v>
      </c>
      <c r="S792" s="20"/>
      <c r="T792" s="21"/>
      <c r="U792" s="20"/>
      <c r="V792" s="20"/>
      <c r="W792" s="20"/>
      <c r="X792" s="20"/>
      <c r="Y792" s="23" t="str">
        <f t="shared" si="204"/>
        <v>GIR</v>
      </c>
      <c r="Z792" s="23"/>
      <c r="AA792" s="23"/>
      <c r="AB792" s="23"/>
      <c r="AC792" s="23"/>
    </row>
    <row r="793" spans="1:31" ht="18.75" x14ac:dyDescent="0.25">
      <c r="A793" s="1">
        <f t="shared" si="205"/>
        <v>792</v>
      </c>
      <c r="B793" s="1">
        <v>49262</v>
      </c>
      <c r="C793" s="1" t="s">
        <v>2204</v>
      </c>
      <c r="D793" s="1" t="s">
        <v>3636</v>
      </c>
      <c r="E793" s="1" t="s">
        <v>1484</v>
      </c>
      <c r="F793" s="12">
        <v>0</v>
      </c>
      <c r="G793" s="12">
        <v>0</v>
      </c>
      <c r="H793" s="2">
        <v>44.283000000000001</v>
      </c>
      <c r="I793" s="12">
        <v>52.283000000000001</v>
      </c>
      <c r="J793" s="12">
        <v>0</v>
      </c>
      <c r="K793" s="12">
        <v>0</v>
      </c>
      <c r="L793" s="12">
        <v>34.970999999999997</v>
      </c>
      <c r="M793" s="3">
        <v>0</v>
      </c>
      <c r="N793" s="3">
        <v>0</v>
      </c>
      <c r="O793" s="2">
        <v>45</v>
      </c>
      <c r="P793" s="20"/>
      <c r="Q793" s="20"/>
      <c r="R793" s="20">
        <f t="shared" si="203"/>
        <v>156.84899999999999</v>
      </c>
      <c r="S793" s="20"/>
      <c r="T793" s="21"/>
      <c r="U793" s="20">
        <f t="shared" si="207"/>
        <v>96.170249999999996</v>
      </c>
      <c r="V793" s="20"/>
      <c r="W793" s="20"/>
      <c r="X793" s="20">
        <f t="shared" si="206"/>
        <v>135</v>
      </c>
      <c r="Y793" s="23" t="str">
        <f t="shared" si="204"/>
        <v>RSDHS</v>
      </c>
      <c r="Z793" s="23"/>
      <c r="AA793" s="23"/>
      <c r="AB793" s="23"/>
      <c r="AC793" s="23"/>
    </row>
    <row r="794" spans="1:31" ht="18.75" x14ac:dyDescent="0.25">
      <c r="A794" s="1">
        <f t="shared" si="205"/>
        <v>793</v>
      </c>
      <c r="B794" s="1">
        <v>51728</v>
      </c>
      <c r="C794" s="1" t="s">
        <v>2526</v>
      </c>
      <c r="D794" s="1" t="s">
        <v>3637</v>
      </c>
      <c r="E794" s="1" t="s">
        <v>2835</v>
      </c>
      <c r="F794" s="12">
        <v>0</v>
      </c>
      <c r="G794" s="12">
        <v>0</v>
      </c>
      <c r="H794" s="2">
        <v>36.292999999999999</v>
      </c>
      <c r="I794" s="12">
        <v>44.292999999999999</v>
      </c>
      <c r="J794" s="12">
        <v>0</v>
      </c>
      <c r="K794" s="12">
        <v>0</v>
      </c>
      <c r="L794" s="12">
        <v>38.098999999999997</v>
      </c>
      <c r="M794" s="3">
        <v>0</v>
      </c>
      <c r="N794" s="3">
        <v>0</v>
      </c>
      <c r="O794" s="3">
        <v>0</v>
      </c>
      <c r="P794" s="20"/>
      <c r="Q794" s="20"/>
      <c r="R794" s="20">
        <f t="shared" si="203"/>
        <v>132.87899999999999</v>
      </c>
      <c r="S794" s="20"/>
      <c r="T794" s="21"/>
      <c r="U794" s="20">
        <f t="shared" si="207"/>
        <v>104.77224999999999</v>
      </c>
      <c r="V794" s="20"/>
      <c r="W794" s="20"/>
      <c r="X794" s="20"/>
      <c r="Y794" s="23" t="str">
        <f t="shared" si="204"/>
        <v>RSDHS</v>
      </c>
      <c r="Z794" s="23"/>
      <c r="AA794" s="23"/>
      <c r="AB794" s="23"/>
      <c r="AC794" s="23"/>
      <c r="AD794" s="23"/>
    </row>
    <row r="795" spans="1:31" ht="18.75" x14ac:dyDescent="0.25">
      <c r="A795" s="1">
        <f t="shared" si="205"/>
        <v>794</v>
      </c>
      <c r="B795" s="1">
        <v>46454</v>
      </c>
      <c r="C795" s="1" t="s">
        <v>1826</v>
      </c>
      <c r="D795" s="1" t="s">
        <v>3638</v>
      </c>
      <c r="E795" s="1" t="s">
        <v>1518</v>
      </c>
      <c r="F795" s="12">
        <v>0</v>
      </c>
      <c r="G795" s="12">
        <v>0</v>
      </c>
      <c r="H795" s="2">
        <v>19.079000000000001</v>
      </c>
      <c r="I795" s="12">
        <v>27.079000000000001</v>
      </c>
      <c r="J795" s="12">
        <v>0</v>
      </c>
      <c r="K795" s="12">
        <v>0</v>
      </c>
      <c r="L795" s="12">
        <v>27.553000000000001</v>
      </c>
      <c r="M795" s="3">
        <v>0</v>
      </c>
      <c r="N795" s="3">
        <v>0</v>
      </c>
      <c r="O795" s="3">
        <v>0</v>
      </c>
      <c r="P795" s="20"/>
      <c r="Q795" s="20"/>
      <c r="R795" s="20">
        <f t="shared" si="203"/>
        <v>81.236999999999995</v>
      </c>
      <c r="S795" s="20"/>
      <c r="T795" s="21"/>
      <c r="U795" s="20">
        <f t="shared" si="207"/>
        <v>75.770750000000007</v>
      </c>
      <c r="V795" s="20"/>
      <c r="W795" s="20"/>
      <c r="X795" s="20"/>
      <c r="Y795" s="23" t="str">
        <f t="shared" si="204"/>
        <v>RSDHS</v>
      </c>
      <c r="Z795" s="23"/>
      <c r="AA795" s="23"/>
      <c r="AB795" s="23"/>
      <c r="AC795" s="23"/>
      <c r="AD795" s="23"/>
    </row>
    <row r="796" spans="1:31" ht="18.75" x14ac:dyDescent="0.25">
      <c r="A796" s="1">
        <f t="shared" si="205"/>
        <v>795</v>
      </c>
      <c r="B796" s="1">
        <v>7057</v>
      </c>
      <c r="C796" s="1" t="s">
        <v>1068</v>
      </c>
      <c r="D796" s="1" t="s">
        <v>3639</v>
      </c>
      <c r="E796" s="1" t="s">
        <v>2064</v>
      </c>
      <c r="F796" s="12">
        <v>26.734999999999999</v>
      </c>
      <c r="G796" s="12">
        <v>26.873999999999999</v>
      </c>
      <c r="H796" s="2">
        <v>24.6</v>
      </c>
      <c r="I796" s="12">
        <v>30.687999999999999</v>
      </c>
      <c r="J796" s="12">
        <v>0</v>
      </c>
      <c r="K796" s="12">
        <v>0</v>
      </c>
      <c r="L796" s="12">
        <v>0</v>
      </c>
      <c r="M796" s="3">
        <v>0</v>
      </c>
      <c r="N796" s="3">
        <v>0</v>
      </c>
      <c r="O796" s="2">
        <v>17</v>
      </c>
      <c r="P796" s="20">
        <f t="shared" si="201"/>
        <v>81.2744</v>
      </c>
      <c r="Q796" s="20">
        <f t="shared" si="202"/>
        <v>81.696960000000004</v>
      </c>
      <c r="R796" s="20">
        <f t="shared" si="203"/>
        <v>92.063999999999993</v>
      </c>
      <c r="S796" s="20"/>
      <c r="T796" s="21"/>
      <c r="U796" s="20"/>
      <c r="V796" s="20"/>
      <c r="W796" s="20"/>
      <c r="X796" s="20">
        <f t="shared" si="206"/>
        <v>51</v>
      </c>
      <c r="Y796" s="23" t="str">
        <f t="shared" si="204"/>
        <v>Bommrajpeth</v>
      </c>
      <c r="Z796" s="23" t="str">
        <f>INDEX($P$1:$X$1,MATCH(MAX(P796:X796),P796:X796,0))</f>
        <v>KSR3</v>
      </c>
      <c r="AA796" s="23"/>
      <c r="AB796" s="23"/>
      <c r="AC796"/>
    </row>
    <row r="797" spans="1:31" ht="18.75" x14ac:dyDescent="0.25">
      <c r="A797" s="1">
        <f t="shared" si="205"/>
        <v>796</v>
      </c>
      <c r="B797" s="1">
        <v>7447</v>
      </c>
      <c r="C797" s="1" t="s">
        <v>1102</v>
      </c>
      <c r="D797" s="1" t="s">
        <v>3640</v>
      </c>
      <c r="E797" s="1" t="s">
        <v>2701</v>
      </c>
      <c r="F797" s="12">
        <v>56.341000000000001</v>
      </c>
      <c r="G797" s="12">
        <v>56.48</v>
      </c>
      <c r="H797" s="2">
        <v>58.3</v>
      </c>
      <c r="I797" s="12">
        <v>66.323999999999998</v>
      </c>
      <c r="J797" s="12">
        <v>0</v>
      </c>
      <c r="K797" s="12">
        <v>0</v>
      </c>
      <c r="L797" s="12">
        <v>0</v>
      </c>
      <c r="M797" s="3">
        <v>0</v>
      </c>
      <c r="N797" s="3">
        <v>0</v>
      </c>
      <c r="O797" s="3">
        <v>0</v>
      </c>
      <c r="P797" s="20">
        <f t="shared" si="201"/>
        <v>171.27664000000001</v>
      </c>
      <c r="Q797" s="20">
        <f t="shared" si="202"/>
        <v>171.69919999999999</v>
      </c>
      <c r="R797" s="20">
        <f t="shared" si="203"/>
        <v>198.97199999999998</v>
      </c>
      <c r="S797" s="20"/>
      <c r="T797" s="21"/>
      <c r="U797" s="20"/>
      <c r="V797" s="20"/>
      <c r="W797" s="20"/>
      <c r="X797" s="20"/>
      <c r="Y797" s="23" t="str">
        <f t="shared" si="204"/>
        <v>GIR</v>
      </c>
      <c r="Z797" s="23" t="str">
        <f>INDEX($P$1:$X$1,MATCH(MAX(P797:X797),P797:X797,0))</f>
        <v>KSR3</v>
      </c>
      <c r="AA797" s="23"/>
      <c r="AB797" s="23"/>
      <c r="AC797"/>
    </row>
    <row r="798" spans="1:31" ht="18.75" x14ac:dyDescent="0.25">
      <c r="A798" s="1">
        <f t="shared" si="205"/>
        <v>797</v>
      </c>
      <c r="B798" s="1">
        <v>47111</v>
      </c>
      <c r="C798" s="1" t="s">
        <v>1923</v>
      </c>
      <c r="D798" s="1" t="s">
        <v>3641</v>
      </c>
      <c r="E798" s="1" t="s">
        <v>2791</v>
      </c>
      <c r="F798" s="12">
        <v>24.396999999999998</v>
      </c>
      <c r="G798" s="12">
        <v>0</v>
      </c>
      <c r="H798" s="2">
        <v>24.201999999999998</v>
      </c>
      <c r="I798" s="12">
        <v>32.201999999999998</v>
      </c>
      <c r="J798" s="12">
        <v>0</v>
      </c>
      <c r="K798" s="12">
        <v>0</v>
      </c>
      <c r="L798" s="12">
        <v>32.305</v>
      </c>
      <c r="M798" s="3">
        <v>0</v>
      </c>
      <c r="N798" s="3">
        <v>0</v>
      </c>
      <c r="O798" s="2">
        <v>13</v>
      </c>
      <c r="P798" s="20">
        <f t="shared" si="201"/>
        <v>74.166879999999992</v>
      </c>
      <c r="Q798" s="20"/>
      <c r="R798" s="20">
        <f t="shared" si="203"/>
        <v>96.605999999999995</v>
      </c>
      <c r="S798" s="20"/>
      <c r="T798" s="21"/>
      <c r="U798" s="20">
        <f t="shared" si="207"/>
        <v>88.838750000000005</v>
      </c>
      <c r="V798" s="20"/>
      <c r="W798" s="20"/>
      <c r="X798" s="20">
        <f t="shared" si="206"/>
        <v>39</v>
      </c>
      <c r="Y798" s="23" t="str">
        <f t="shared" si="204"/>
        <v>Bommrajpeth</v>
      </c>
      <c r="Z798" s="23" t="str">
        <f>INDEX($P$1:$X$1,MATCH(MAX(P798:X798),P798:X798,0))</f>
        <v>KSR3</v>
      </c>
      <c r="AA798" s="23"/>
      <c r="AB798" s="23"/>
      <c r="AC798"/>
    </row>
    <row r="799" spans="1:31" ht="18.75" x14ac:dyDescent="0.25">
      <c r="A799" s="1">
        <f t="shared" si="205"/>
        <v>798</v>
      </c>
      <c r="B799" s="1">
        <v>46349</v>
      </c>
      <c r="C799" s="1" t="s">
        <v>1814</v>
      </c>
      <c r="D799" s="1" t="s">
        <v>3642</v>
      </c>
      <c r="E799" s="1" t="s">
        <v>1353</v>
      </c>
      <c r="F799" s="12">
        <v>0</v>
      </c>
      <c r="G799" s="12">
        <v>0</v>
      </c>
      <c r="H799" s="2">
        <v>24.299999999999997</v>
      </c>
      <c r="I799" s="12">
        <v>32.299999999999997</v>
      </c>
      <c r="J799" s="12">
        <v>0</v>
      </c>
      <c r="K799" s="12">
        <v>0</v>
      </c>
      <c r="L799" s="12">
        <v>0</v>
      </c>
      <c r="M799" s="3">
        <v>0</v>
      </c>
      <c r="N799" s="3">
        <v>0</v>
      </c>
      <c r="O799" s="2">
        <v>18</v>
      </c>
      <c r="P799" s="20"/>
      <c r="Q799" s="20"/>
      <c r="R799" s="20">
        <f t="shared" si="203"/>
        <v>96.899999999999991</v>
      </c>
      <c r="S799" s="20"/>
      <c r="T799" s="21"/>
      <c r="U799" s="20"/>
      <c r="V799" s="20"/>
      <c r="W799" s="20"/>
      <c r="X799" s="20">
        <f t="shared" si="206"/>
        <v>54</v>
      </c>
      <c r="Y799" s="23" t="str">
        <f t="shared" si="204"/>
        <v>Bommrajpeth</v>
      </c>
      <c r="Z799" s="23"/>
      <c r="AA799" s="23"/>
      <c r="AB799" s="23"/>
      <c r="AC799" s="23"/>
      <c r="AD799" s="23"/>
    </row>
    <row r="800" spans="1:31" ht="18.75" x14ac:dyDescent="0.25">
      <c r="A800" s="1">
        <f t="shared" si="205"/>
        <v>799</v>
      </c>
      <c r="B800" s="1">
        <v>47110</v>
      </c>
      <c r="C800" s="1" t="s">
        <v>1921</v>
      </c>
      <c r="D800" s="1" t="s">
        <v>3643</v>
      </c>
      <c r="E800" s="1" t="s">
        <v>2766</v>
      </c>
      <c r="F800" s="12">
        <v>0</v>
      </c>
      <c r="G800" s="12">
        <v>0</v>
      </c>
      <c r="H800" s="3">
        <v>0</v>
      </c>
      <c r="I800" s="12">
        <v>0</v>
      </c>
      <c r="J800" s="12">
        <v>0</v>
      </c>
      <c r="K800" s="12">
        <v>0</v>
      </c>
      <c r="L800" s="12">
        <v>11.53</v>
      </c>
      <c r="M800" s="3">
        <v>0</v>
      </c>
      <c r="N800" s="3">
        <v>0</v>
      </c>
      <c r="O800" s="3">
        <v>0</v>
      </c>
      <c r="P800" s="20"/>
      <c r="Q800" s="20"/>
      <c r="R800" s="20"/>
      <c r="S800" s="20"/>
      <c r="T800" s="21"/>
      <c r="U800" s="20">
        <f t="shared" si="207"/>
        <v>31.7075</v>
      </c>
      <c r="V800" s="20"/>
      <c r="W800" s="20"/>
      <c r="X800" s="20"/>
      <c r="Y800" s="23" t="str">
        <f t="shared" si="204"/>
        <v>RSDHS</v>
      </c>
      <c r="Z800" s="23"/>
      <c r="AA800" s="23"/>
      <c r="AB800" s="23"/>
      <c r="AC800" s="23"/>
      <c r="AD800" s="23"/>
      <c r="AE800" s="23"/>
    </row>
    <row r="801" spans="1:31" ht="18.75" x14ac:dyDescent="0.25">
      <c r="A801" s="1">
        <f t="shared" si="205"/>
        <v>800</v>
      </c>
      <c r="B801" s="1">
        <v>51336</v>
      </c>
      <c r="C801" s="1" t="s">
        <v>2464</v>
      </c>
      <c r="D801" s="1" t="s">
        <v>3644</v>
      </c>
      <c r="E801" s="1" t="s">
        <v>1454</v>
      </c>
      <c r="F801" s="12">
        <v>0</v>
      </c>
      <c r="G801" s="12">
        <v>0</v>
      </c>
      <c r="H801" s="2">
        <v>20.405999999999999</v>
      </c>
      <c r="I801" s="12">
        <v>28.405999999999999</v>
      </c>
      <c r="J801" s="12">
        <v>0</v>
      </c>
      <c r="K801" s="12">
        <v>0</v>
      </c>
      <c r="L801" s="12">
        <v>32.947000000000003</v>
      </c>
      <c r="M801" s="3">
        <v>0</v>
      </c>
      <c r="N801" s="3">
        <v>0</v>
      </c>
      <c r="O801" s="2">
        <v>17</v>
      </c>
      <c r="P801" s="20"/>
      <c r="Q801" s="20"/>
      <c r="R801" s="20">
        <f t="shared" si="203"/>
        <v>85.217999999999989</v>
      </c>
      <c r="S801" s="20"/>
      <c r="T801" s="21"/>
      <c r="U801" s="20">
        <f t="shared" si="207"/>
        <v>90.604250000000008</v>
      </c>
      <c r="V801" s="20"/>
      <c r="W801" s="20"/>
      <c r="X801" s="20">
        <f t="shared" si="206"/>
        <v>51</v>
      </c>
      <c r="Y801" s="23" t="str">
        <f t="shared" si="204"/>
        <v>Bommrajpeth</v>
      </c>
      <c r="Z801" s="23"/>
      <c r="AA801" s="23"/>
      <c r="AB801" s="23"/>
      <c r="AC801" s="23"/>
    </row>
    <row r="802" spans="1:31" ht="18.75" x14ac:dyDescent="0.25">
      <c r="A802" s="1">
        <f t="shared" si="205"/>
        <v>801</v>
      </c>
      <c r="B802" s="1">
        <v>51393</v>
      </c>
      <c r="C802" s="1" t="s">
        <v>2474</v>
      </c>
      <c r="D802" s="1" t="s">
        <v>3645</v>
      </c>
      <c r="E802" s="1" t="s">
        <v>2768</v>
      </c>
      <c r="F802" s="12">
        <v>0</v>
      </c>
      <c r="G802" s="12">
        <v>0</v>
      </c>
      <c r="H802" s="2">
        <v>38.895000000000003</v>
      </c>
      <c r="I802" s="12">
        <v>46.895000000000003</v>
      </c>
      <c r="J802" s="12">
        <v>0</v>
      </c>
      <c r="K802" s="12">
        <v>0</v>
      </c>
      <c r="L802" s="12">
        <v>29.582999999999998</v>
      </c>
      <c r="M802" s="3">
        <v>0</v>
      </c>
      <c r="N802" s="3">
        <v>0</v>
      </c>
      <c r="O802" s="2">
        <v>38</v>
      </c>
      <c r="P802" s="20"/>
      <c r="Q802" s="20"/>
      <c r="R802" s="20">
        <f t="shared" si="203"/>
        <v>140.685</v>
      </c>
      <c r="S802" s="20"/>
      <c r="T802" s="21"/>
      <c r="U802" s="20">
        <f t="shared" si="207"/>
        <v>81.353250000000003</v>
      </c>
      <c r="V802" s="20"/>
      <c r="W802" s="20"/>
      <c r="X802" s="20">
        <f t="shared" si="206"/>
        <v>114</v>
      </c>
      <c r="Y802" s="23" t="str">
        <f t="shared" si="204"/>
        <v>RSDHS</v>
      </c>
      <c r="Z802" s="23"/>
      <c r="AA802" s="23"/>
      <c r="AB802" s="23"/>
      <c r="AC802" s="23"/>
    </row>
    <row r="803" spans="1:31" ht="18.75" x14ac:dyDescent="0.25">
      <c r="A803" s="1">
        <f t="shared" si="205"/>
        <v>802</v>
      </c>
      <c r="B803" s="1">
        <v>15490</v>
      </c>
      <c r="C803" s="1" t="s">
        <v>643</v>
      </c>
      <c r="D803" s="1" t="s">
        <v>3646</v>
      </c>
      <c r="E803" s="1" t="s">
        <v>2852</v>
      </c>
      <c r="F803" s="12">
        <v>52.557000000000002</v>
      </c>
      <c r="G803" s="12">
        <v>52.695999999999998</v>
      </c>
      <c r="H803" s="2">
        <v>51.927999999999997</v>
      </c>
      <c r="I803" s="12">
        <v>59.927999999999997</v>
      </c>
      <c r="J803" s="12">
        <v>46.238999999999997</v>
      </c>
      <c r="K803" s="12">
        <v>45.715000000000003</v>
      </c>
      <c r="L803" s="12">
        <v>0</v>
      </c>
      <c r="M803" s="3">
        <v>0</v>
      </c>
      <c r="N803" s="3">
        <v>0</v>
      </c>
      <c r="O803" s="3">
        <v>0</v>
      </c>
      <c r="P803" s="20">
        <f t="shared" si="201"/>
        <v>159.77328</v>
      </c>
      <c r="Q803" s="20">
        <f t="shared" si="202"/>
        <v>160.19584</v>
      </c>
      <c r="R803" s="20">
        <f t="shared" si="203"/>
        <v>179.78399999999999</v>
      </c>
      <c r="S803" s="20">
        <f t="shared" ref="S803:S834" si="209">J803*2.6</f>
        <v>120.2214</v>
      </c>
      <c r="T803" s="21">
        <f t="shared" ref="T803:T834" si="210">K803*2.6</f>
        <v>118.85900000000001</v>
      </c>
      <c r="U803" s="20"/>
      <c r="V803" s="20"/>
      <c r="W803" s="20"/>
      <c r="X803" s="20"/>
      <c r="Y803" s="23" t="str">
        <f t="shared" si="204"/>
        <v>LKDRAM4</v>
      </c>
      <c r="Z803" s="23" t="str">
        <f>INDEX($P$1:$X$1,MATCH(LARGE(P803:X803,2),P803:X803,0))</f>
        <v>GIR2</v>
      </c>
      <c r="AA803" s="23" t="str">
        <f>INDEX($P$1:$X$1,MATCH(MAX(P803:X803),P803:X803,0))</f>
        <v>KSR3</v>
      </c>
      <c r="AB803"/>
      <c r="AC803"/>
    </row>
    <row r="804" spans="1:31" ht="18.75" x14ac:dyDescent="0.25">
      <c r="A804" s="1">
        <f t="shared" si="205"/>
        <v>803</v>
      </c>
      <c r="B804" s="1">
        <v>52364</v>
      </c>
      <c r="C804" s="1" t="s">
        <v>2620</v>
      </c>
      <c r="D804" s="1" t="s">
        <v>3647</v>
      </c>
      <c r="E804" s="1" t="s">
        <v>2734</v>
      </c>
      <c r="F804" s="12">
        <v>0</v>
      </c>
      <c r="G804" s="12">
        <v>0</v>
      </c>
      <c r="H804" s="2">
        <v>39.613</v>
      </c>
      <c r="I804" s="12">
        <v>47.613</v>
      </c>
      <c r="J804" s="12">
        <v>0</v>
      </c>
      <c r="K804" s="12">
        <v>0</v>
      </c>
      <c r="L804" s="12">
        <v>21.600999999999999</v>
      </c>
      <c r="M804" s="3">
        <v>0</v>
      </c>
      <c r="N804" s="3">
        <v>0</v>
      </c>
      <c r="O804" s="3">
        <v>0</v>
      </c>
      <c r="P804" s="20"/>
      <c r="Q804" s="20"/>
      <c r="R804" s="20">
        <f t="shared" si="203"/>
        <v>142.839</v>
      </c>
      <c r="S804" s="20"/>
      <c r="T804" s="21"/>
      <c r="U804" s="20">
        <f t="shared" si="207"/>
        <v>59.402749999999997</v>
      </c>
      <c r="V804" s="20"/>
      <c r="W804" s="20"/>
      <c r="X804" s="20"/>
      <c r="Y804" s="23" t="str">
        <f t="shared" si="204"/>
        <v>RSDHS</v>
      </c>
      <c r="Z804" s="23"/>
      <c r="AA804" s="23"/>
      <c r="AB804" s="23"/>
      <c r="AC804" s="23"/>
      <c r="AD804" s="23"/>
    </row>
    <row r="805" spans="1:31" ht="18.75" x14ac:dyDescent="0.25">
      <c r="A805" s="1">
        <f t="shared" si="205"/>
        <v>804</v>
      </c>
      <c r="B805" s="1">
        <v>49659</v>
      </c>
      <c r="C805" s="1" t="s">
        <v>2233</v>
      </c>
      <c r="D805" s="1" t="s">
        <v>3648</v>
      </c>
      <c r="E805" s="1" t="s">
        <v>1404</v>
      </c>
      <c r="F805" s="12">
        <v>0</v>
      </c>
      <c r="G805" s="12">
        <v>0</v>
      </c>
      <c r="H805" s="2">
        <v>24.844000000000001</v>
      </c>
      <c r="I805" s="12">
        <v>32.844000000000001</v>
      </c>
      <c r="J805" s="12">
        <v>0</v>
      </c>
      <c r="K805" s="12">
        <v>0</v>
      </c>
      <c r="L805" s="12">
        <v>20.398</v>
      </c>
      <c r="M805" s="3">
        <v>0</v>
      </c>
      <c r="N805" s="3">
        <v>0</v>
      </c>
      <c r="O805" s="3">
        <v>0</v>
      </c>
      <c r="P805" s="20"/>
      <c r="Q805" s="20"/>
      <c r="R805" s="20">
        <f t="shared" si="203"/>
        <v>98.532000000000011</v>
      </c>
      <c r="S805" s="20"/>
      <c r="T805" s="21"/>
      <c r="U805" s="20">
        <f t="shared" si="207"/>
        <v>56.094499999999996</v>
      </c>
      <c r="V805" s="20"/>
      <c r="W805" s="20"/>
      <c r="X805" s="20"/>
      <c r="Y805" s="23" t="str">
        <f t="shared" si="204"/>
        <v>RSDHS</v>
      </c>
      <c r="Z805" s="23"/>
      <c r="AA805" s="23"/>
      <c r="AB805" s="23"/>
      <c r="AC805" s="23"/>
      <c r="AD805" s="23"/>
    </row>
    <row r="806" spans="1:31" ht="18.75" x14ac:dyDescent="0.25">
      <c r="A806" s="1">
        <f t="shared" si="205"/>
        <v>805</v>
      </c>
      <c r="B806" s="1">
        <v>28507</v>
      </c>
      <c r="C806" s="1" t="s">
        <v>455</v>
      </c>
      <c r="D806" s="1" t="s">
        <v>456</v>
      </c>
      <c r="E806" s="1" t="s">
        <v>1061</v>
      </c>
      <c r="F806" s="12">
        <v>30.231000000000002</v>
      </c>
      <c r="G806" s="12">
        <v>30.37</v>
      </c>
      <c r="H806" s="2">
        <v>22.309000000000001</v>
      </c>
      <c r="I806" s="12">
        <v>30.309000000000001</v>
      </c>
      <c r="J806" s="12">
        <v>0</v>
      </c>
      <c r="K806" s="12">
        <v>0</v>
      </c>
      <c r="L806" s="12">
        <v>0</v>
      </c>
      <c r="M806" s="3">
        <v>0</v>
      </c>
      <c r="N806" s="2">
        <v>28</v>
      </c>
      <c r="O806" s="3">
        <v>0</v>
      </c>
      <c r="P806" s="20">
        <f t="shared" si="201"/>
        <v>91.902240000000006</v>
      </c>
      <c r="Q806" s="20">
        <f t="shared" si="202"/>
        <v>92.32480000000001</v>
      </c>
      <c r="R806" s="20">
        <f t="shared" si="203"/>
        <v>90.927000000000007</v>
      </c>
      <c r="S806" s="20"/>
      <c r="T806" s="21"/>
      <c r="U806" s="20"/>
      <c r="V806" s="20"/>
      <c r="W806" s="20">
        <f t="shared" si="208"/>
        <v>72.8</v>
      </c>
      <c r="X806" s="20"/>
      <c r="Y806" s="23" t="str">
        <f t="shared" si="204"/>
        <v>Solakpalli</v>
      </c>
      <c r="Z806" s="23" t="str">
        <f>INDEX($P$1:$X$1,MATCH(MAX(P806:X806),P806:X806,0))</f>
        <v>GIR2</v>
      </c>
      <c r="AA806" s="23"/>
      <c r="AB806" s="23"/>
      <c r="AC806"/>
    </row>
    <row r="807" spans="1:31" ht="18.75" x14ac:dyDescent="0.25">
      <c r="A807" s="1">
        <f t="shared" si="205"/>
        <v>806</v>
      </c>
      <c r="B807" s="1">
        <v>51474</v>
      </c>
      <c r="C807" s="1" t="s">
        <v>2492</v>
      </c>
      <c r="D807" s="1" t="s">
        <v>3649</v>
      </c>
      <c r="E807" s="1" t="s">
        <v>2832</v>
      </c>
      <c r="F807" s="12">
        <v>0</v>
      </c>
      <c r="G807" s="12">
        <v>0</v>
      </c>
      <c r="H807" s="2">
        <v>22.526</v>
      </c>
      <c r="I807" s="12">
        <v>30.526</v>
      </c>
      <c r="J807" s="12">
        <v>0</v>
      </c>
      <c r="K807" s="12">
        <v>0</v>
      </c>
      <c r="L807" s="12">
        <v>31</v>
      </c>
      <c r="M807" s="3">
        <v>0</v>
      </c>
      <c r="N807" s="3">
        <v>0</v>
      </c>
      <c r="O807" s="2">
        <v>18</v>
      </c>
      <c r="P807" s="20"/>
      <c r="Q807" s="20"/>
      <c r="R807" s="20">
        <f t="shared" si="203"/>
        <v>91.578000000000003</v>
      </c>
      <c r="S807" s="20"/>
      <c r="T807" s="21"/>
      <c r="U807" s="20">
        <f t="shared" si="207"/>
        <v>85.25</v>
      </c>
      <c r="V807" s="20"/>
      <c r="W807" s="20"/>
      <c r="X807" s="20">
        <f t="shared" si="206"/>
        <v>54</v>
      </c>
      <c r="Y807" s="23" t="str">
        <f t="shared" si="204"/>
        <v>Bommrajpeth</v>
      </c>
      <c r="Z807" s="23"/>
      <c r="AA807" s="23"/>
      <c r="AB807" s="23"/>
      <c r="AC807" s="23"/>
    </row>
    <row r="808" spans="1:31" ht="18.75" x14ac:dyDescent="0.25">
      <c r="A808" s="1">
        <f t="shared" si="205"/>
        <v>807</v>
      </c>
      <c r="B808" s="1">
        <v>42208</v>
      </c>
      <c r="C808" s="1" t="s">
        <v>1667</v>
      </c>
      <c r="D808" s="1" t="s">
        <v>3650</v>
      </c>
      <c r="E808" s="1" t="s">
        <v>2260</v>
      </c>
      <c r="F808" s="12">
        <v>20.03</v>
      </c>
      <c r="G808" s="12">
        <v>20.167999999999999</v>
      </c>
      <c r="H808" s="3">
        <v>0</v>
      </c>
      <c r="I808" s="12">
        <v>0</v>
      </c>
      <c r="J808" s="12">
        <v>0</v>
      </c>
      <c r="K808" s="12">
        <v>0</v>
      </c>
      <c r="L808" s="12">
        <v>0</v>
      </c>
      <c r="M808" s="2">
        <v>20.5</v>
      </c>
      <c r="N808" s="3">
        <v>0</v>
      </c>
      <c r="O808" s="3">
        <v>0</v>
      </c>
      <c r="P808" s="20">
        <f t="shared" si="201"/>
        <v>60.891200000000005</v>
      </c>
      <c r="Q808" s="20">
        <f t="shared" si="202"/>
        <v>61.310719999999996</v>
      </c>
      <c r="R808" s="20"/>
      <c r="S808" s="20"/>
      <c r="T808" s="21"/>
      <c r="U808" s="20"/>
      <c r="V808" s="20">
        <f t="shared" ref="V808:V833" si="211">M808*3.04</f>
        <v>62.32</v>
      </c>
      <c r="W808" s="20"/>
      <c r="X808" s="20"/>
      <c r="Y808" s="23" t="str">
        <f t="shared" si="204"/>
        <v>GIR</v>
      </c>
      <c r="Z808" s="23"/>
      <c r="AA808" s="23"/>
      <c r="AB808" s="23"/>
      <c r="AC808" s="23"/>
    </row>
    <row r="809" spans="1:31" ht="18.75" x14ac:dyDescent="0.25">
      <c r="A809" s="1">
        <f t="shared" si="205"/>
        <v>808</v>
      </c>
      <c r="B809" s="1">
        <v>48266</v>
      </c>
      <c r="C809" s="1" t="s">
        <v>2077</v>
      </c>
      <c r="D809" s="1" t="s">
        <v>3651</v>
      </c>
      <c r="E809" s="1" t="s">
        <v>1408</v>
      </c>
      <c r="F809" s="12">
        <v>0</v>
      </c>
      <c r="G809" s="12">
        <v>0</v>
      </c>
      <c r="H809" s="2">
        <v>25.015999999999998</v>
      </c>
      <c r="I809" s="12">
        <v>33.015999999999998</v>
      </c>
      <c r="J809" s="12">
        <v>0</v>
      </c>
      <c r="K809" s="12">
        <v>0</v>
      </c>
      <c r="L809" s="12">
        <v>17.373000000000001</v>
      </c>
      <c r="M809" s="3">
        <v>0</v>
      </c>
      <c r="N809" s="3">
        <v>0</v>
      </c>
      <c r="O809" s="2">
        <v>31</v>
      </c>
      <c r="P809" s="20"/>
      <c r="Q809" s="20"/>
      <c r="R809" s="20">
        <f t="shared" si="203"/>
        <v>99.048000000000002</v>
      </c>
      <c r="S809" s="20"/>
      <c r="T809" s="21"/>
      <c r="U809" s="20">
        <f t="shared" si="207"/>
        <v>47.775750000000002</v>
      </c>
      <c r="V809" s="20"/>
      <c r="W809" s="20"/>
      <c r="X809" s="20">
        <f t="shared" si="206"/>
        <v>93</v>
      </c>
      <c r="Y809" s="23" t="str">
        <f t="shared" si="204"/>
        <v>RSDHS</v>
      </c>
      <c r="Z809" s="23"/>
      <c r="AA809" s="23"/>
      <c r="AB809" s="23"/>
      <c r="AC809" s="23"/>
    </row>
    <row r="810" spans="1:31" ht="18.75" x14ac:dyDescent="0.25">
      <c r="A810" s="1">
        <f t="shared" si="205"/>
        <v>809</v>
      </c>
      <c r="B810" s="1">
        <v>53673</v>
      </c>
      <c r="C810" s="1" t="s">
        <v>759</v>
      </c>
      <c r="D810" s="1" t="s">
        <v>3652</v>
      </c>
      <c r="E810" s="1" t="s">
        <v>2866</v>
      </c>
      <c r="F810" s="12">
        <v>33.021000000000001</v>
      </c>
      <c r="G810" s="12">
        <v>34.06</v>
      </c>
      <c r="H810" s="3">
        <v>0</v>
      </c>
      <c r="I810" s="12">
        <v>0</v>
      </c>
      <c r="J810" s="12">
        <v>0</v>
      </c>
      <c r="K810" s="12">
        <v>0</v>
      </c>
      <c r="L810" s="12">
        <v>0</v>
      </c>
      <c r="M810" s="3">
        <v>0</v>
      </c>
      <c r="N810" s="3">
        <v>0</v>
      </c>
      <c r="O810" s="3">
        <v>0</v>
      </c>
      <c r="P810" s="20">
        <f t="shared" si="201"/>
        <v>100.38384000000001</v>
      </c>
      <c r="Q810" s="20">
        <f t="shared" si="202"/>
        <v>103.54240000000001</v>
      </c>
      <c r="R810" s="20"/>
      <c r="S810" s="20"/>
      <c r="T810" s="21"/>
      <c r="U810" s="20"/>
      <c r="V810" s="20"/>
      <c r="W810" s="20"/>
      <c r="X810" s="20"/>
      <c r="Y810" s="23" t="str">
        <f t="shared" si="204"/>
        <v>GIR</v>
      </c>
      <c r="Z810" s="23"/>
      <c r="AA810" s="23"/>
      <c r="AB810" s="23"/>
      <c r="AC810" s="23"/>
      <c r="AD810" s="23"/>
    </row>
    <row r="811" spans="1:31" ht="18.75" x14ac:dyDescent="0.25">
      <c r="A811" s="1">
        <f t="shared" si="205"/>
        <v>810</v>
      </c>
      <c r="B811" s="1">
        <v>34125</v>
      </c>
      <c r="C811" s="1" t="s">
        <v>1449</v>
      </c>
      <c r="D811" s="1" t="s">
        <v>3593</v>
      </c>
      <c r="E811" s="1" t="s">
        <v>1550</v>
      </c>
      <c r="F811" s="12">
        <v>47.554000000000002</v>
      </c>
      <c r="G811" s="12">
        <v>47.692999999999998</v>
      </c>
      <c r="H811" s="2">
        <v>50.765000000000001</v>
      </c>
      <c r="I811" s="12">
        <v>58.765000000000001</v>
      </c>
      <c r="J811" s="12">
        <v>0</v>
      </c>
      <c r="K811" s="12">
        <v>0</v>
      </c>
      <c r="L811" s="12">
        <v>0</v>
      </c>
      <c r="M811" s="3">
        <v>0</v>
      </c>
      <c r="N811" s="3">
        <v>0</v>
      </c>
      <c r="O811" s="2">
        <v>34</v>
      </c>
      <c r="P811" s="20">
        <f t="shared" si="201"/>
        <v>144.56416000000002</v>
      </c>
      <c r="Q811" s="20">
        <f t="shared" si="202"/>
        <v>144.98671999999999</v>
      </c>
      <c r="R811" s="20">
        <f t="shared" si="203"/>
        <v>176.29500000000002</v>
      </c>
      <c r="S811" s="20"/>
      <c r="T811" s="21"/>
      <c r="U811" s="20"/>
      <c r="V811" s="20"/>
      <c r="W811" s="20"/>
      <c r="X811" s="20">
        <f t="shared" si="206"/>
        <v>102</v>
      </c>
      <c r="Y811" s="23" t="str">
        <f t="shared" si="204"/>
        <v>Bommrajpeth</v>
      </c>
      <c r="Z811" s="23" t="str">
        <f>INDEX($P$1:$X$1,MATCH(MAX(P811:X811),P811:X811,0))</f>
        <v>KSR3</v>
      </c>
      <c r="AA811" s="23"/>
      <c r="AB811" s="23"/>
      <c r="AC811"/>
    </row>
    <row r="812" spans="1:31" ht="18.75" x14ac:dyDescent="0.25">
      <c r="A812" s="1">
        <f t="shared" si="205"/>
        <v>811</v>
      </c>
      <c r="B812" s="1">
        <v>53856</v>
      </c>
      <c r="C812" s="1" t="s">
        <v>839</v>
      </c>
      <c r="D812" s="1" t="s">
        <v>3653</v>
      </c>
      <c r="E812" s="1" t="s">
        <v>2911</v>
      </c>
      <c r="F812" s="12">
        <v>0</v>
      </c>
      <c r="G812" s="12">
        <v>0</v>
      </c>
      <c r="H812" s="2">
        <v>35.183999999999997</v>
      </c>
      <c r="I812" s="12">
        <v>43.183999999999997</v>
      </c>
      <c r="J812" s="12">
        <v>0</v>
      </c>
      <c r="K812" s="12">
        <v>0</v>
      </c>
      <c r="L812" s="12">
        <v>0</v>
      </c>
      <c r="M812" s="3">
        <v>0</v>
      </c>
      <c r="N812" s="3">
        <v>0</v>
      </c>
      <c r="O812" s="3">
        <v>0</v>
      </c>
      <c r="P812" s="20"/>
      <c r="Q812" s="20"/>
      <c r="R812" s="20">
        <f t="shared" si="203"/>
        <v>129.55199999999999</v>
      </c>
      <c r="S812" s="20"/>
      <c r="T812" s="21"/>
      <c r="U812" s="20"/>
      <c r="V812" s="20"/>
      <c r="W812" s="20"/>
      <c r="X812" s="20"/>
      <c r="Y812" s="23" t="str">
        <f t="shared" si="204"/>
        <v>KSR3</v>
      </c>
      <c r="Z812" s="23"/>
      <c r="AA812" s="23"/>
      <c r="AB812" s="23"/>
      <c r="AC812" s="23"/>
      <c r="AD812" s="23"/>
      <c r="AE812" s="23"/>
    </row>
    <row r="813" spans="1:31" ht="18.75" x14ac:dyDescent="0.25">
      <c r="A813" s="1">
        <f t="shared" si="205"/>
        <v>812</v>
      </c>
      <c r="B813" s="1">
        <v>12475</v>
      </c>
      <c r="C813" s="1" t="s">
        <v>1134</v>
      </c>
      <c r="D813" s="1" t="s">
        <v>3654</v>
      </c>
      <c r="E813" s="1" t="s">
        <v>2707</v>
      </c>
      <c r="F813" s="12">
        <v>0</v>
      </c>
      <c r="G813" s="12">
        <v>0</v>
      </c>
      <c r="H813" s="2">
        <v>29.4</v>
      </c>
      <c r="I813" s="12">
        <v>40.594000000000001</v>
      </c>
      <c r="J813" s="12">
        <v>0</v>
      </c>
      <c r="K813" s="12">
        <v>0</v>
      </c>
      <c r="L813" s="12">
        <v>0</v>
      </c>
      <c r="M813" s="3">
        <v>0</v>
      </c>
      <c r="N813" s="3">
        <v>0</v>
      </c>
      <c r="O813" s="3">
        <v>0</v>
      </c>
      <c r="P813" s="20"/>
      <c r="Q813" s="20"/>
      <c r="R813" s="20">
        <f t="shared" si="203"/>
        <v>121.78200000000001</v>
      </c>
      <c r="S813" s="20"/>
      <c r="T813" s="21"/>
      <c r="U813" s="20"/>
      <c r="V813" s="20"/>
      <c r="W813" s="20"/>
      <c r="X813" s="20"/>
      <c r="Y813" s="23" t="str">
        <f t="shared" si="204"/>
        <v>KSR3</v>
      </c>
      <c r="Z813" s="23"/>
      <c r="AA813" s="23"/>
      <c r="AB813" s="23"/>
      <c r="AC813" s="23"/>
      <c r="AD813" s="23"/>
      <c r="AE813" s="23"/>
    </row>
    <row r="814" spans="1:31" ht="18.75" x14ac:dyDescent="0.25">
      <c r="A814" s="1">
        <f t="shared" si="205"/>
        <v>813</v>
      </c>
      <c r="B814" s="1">
        <v>7319</v>
      </c>
      <c r="C814" s="1" t="s">
        <v>25</v>
      </c>
      <c r="D814" s="1" t="s">
        <v>3655</v>
      </c>
      <c r="E814" s="1" t="s">
        <v>2698</v>
      </c>
      <c r="F814" s="13">
        <v>34.177</v>
      </c>
      <c r="G814" s="13">
        <v>34.316000000000003</v>
      </c>
      <c r="H814" s="5">
        <v>38.116</v>
      </c>
      <c r="I814" s="13">
        <v>46.116</v>
      </c>
      <c r="J814" s="13">
        <v>41.88</v>
      </c>
      <c r="K814" s="13">
        <v>41.539000000000001</v>
      </c>
      <c r="L814" s="13">
        <v>41.356999999999999</v>
      </c>
      <c r="M814" s="5">
        <v>34</v>
      </c>
      <c r="N814" s="6">
        <v>39</v>
      </c>
      <c r="O814" s="6">
        <v>35</v>
      </c>
      <c r="P814" s="20">
        <f t="shared" si="201"/>
        <v>103.89807999999999</v>
      </c>
      <c r="Q814" s="20">
        <f t="shared" si="202"/>
        <v>104.32064000000001</v>
      </c>
      <c r="R814" s="20">
        <f t="shared" si="203"/>
        <v>138.34800000000001</v>
      </c>
      <c r="S814" s="20">
        <f t="shared" si="209"/>
        <v>108.88800000000001</v>
      </c>
      <c r="T814" s="21">
        <f t="shared" si="210"/>
        <v>108.0014</v>
      </c>
      <c r="U814" s="20">
        <f t="shared" si="207"/>
        <v>113.73175000000001</v>
      </c>
      <c r="V814" s="20">
        <f t="shared" si="211"/>
        <v>103.36</v>
      </c>
      <c r="W814" s="20">
        <f t="shared" si="208"/>
        <v>101.4</v>
      </c>
      <c r="X814" s="20">
        <f t="shared" si="206"/>
        <v>105</v>
      </c>
      <c r="Y814" s="23" t="str">
        <f t="shared" si="204"/>
        <v>Solakpalli</v>
      </c>
      <c r="Z814" s="23" t="str">
        <f t="shared" ref="Z814:Z820" si="212">INDEX($P$1:$X$1,MATCH(LARGE(P814:X814,6),P814:X814,0))</f>
        <v>GIR2</v>
      </c>
      <c r="AA814" s="23" t="str">
        <f t="shared" ref="AA814:AA820" si="213">INDEX($P$1:$X$1,MATCH(LARGE(P814:X814,5),P814:X814,0))</f>
        <v>Bommrajpeth</v>
      </c>
      <c r="AB814" s="23" t="str">
        <f t="shared" ref="AB814:AB820" si="214">INDEX($P$1:$X$1,MATCH(LARGE(P814:X814,4),P814:X814,0))</f>
        <v>LKDRAM4</v>
      </c>
      <c r="AC814" s="23" t="str">
        <f t="shared" ref="AC814:AC820" si="215">INDEX($P$1:$X$1,MATCH(LARGE(P814:X814,3),P814:X814,0))</f>
        <v>LKDRM2</v>
      </c>
      <c r="AD814" s="23" t="str">
        <f t="shared" ref="AD814:AD820" si="216">INDEX($P$1:$X$1,MATCH(LARGE(P814:X814,2),P814:X814,0))</f>
        <v>RSDHS</v>
      </c>
      <c r="AE814" s="23" t="str">
        <f t="shared" ref="AE814:AE820" si="217">INDEX($P$1:$X$1,MATCH(MAX(P814:X814),P814:X814,0))</f>
        <v>KSR3</v>
      </c>
    </row>
    <row r="815" spans="1:31" ht="18.75" x14ac:dyDescent="0.25">
      <c r="A815" s="1">
        <f t="shared" si="205"/>
        <v>814</v>
      </c>
      <c r="B815" s="1">
        <v>24865</v>
      </c>
      <c r="C815" s="1" t="s">
        <v>1345</v>
      </c>
      <c r="D815" s="1" t="s">
        <v>3656</v>
      </c>
      <c r="E815" s="1" t="s">
        <v>2733</v>
      </c>
      <c r="F815" s="13">
        <v>40.192</v>
      </c>
      <c r="G815" s="13">
        <v>40.33</v>
      </c>
      <c r="H815" s="5">
        <v>54.948999999999998</v>
      </c>
      <c r="I815" s="13">
        <v>62.948999999999998</v>
      </c>
      <c r="J815" s="13">
        <v>28.109000000000002</v>
      </c>
      <c r="K815" s="13">
        <v>27.588000000000001</v>
      </c>
      <c r="L815" s="13">
        <v>58</v>
      </c>
      <c r="M815" s="6">
        <v>34</v>
      </c>
      <c r="N815" s="6">
        <v>25</v>
      </c>
      <c r="O815" s="6">
        <v>45</v>
      </c>
      <c r="P815" s="20">
        <f t="shared" si="201"/>
        <v>122.18368</v>
      </c>
      <c r="Q815" s="20">
        <f t="shared" si="202"/>
        <v>122.6032</v>
      </c>
      <c r="R815" s="20">
        <f t="shared" si="203"/>
        <v>188.84699999999998</v>
      </c>
      <c r="S815" s="20">
        <f t="shared" si="209"/>
        <v>73.083400000000012</v>
      </c>
      <c r="T815" s="21">
        <f t="shared" si="210"/>
        <v>71.728800000000007</v>
      </c>
      <c r="U815" s="20">
        <f t="shared" si="207"/>
        <v>159.5</v>
      </c>
      <c r="V815" s="20">
        <f t="shared" si="211"/>
        <v>103.36</v>
      </c>
      <c r="W815" s="20">
        <f t="shared" si="208"/>
        <v>65</v>
      </c>
      <c r="X815" s="20">
        <f t="shared" si="206"/>
        <v>135</v>
      </c>
      <c r="Y815" s="23" t="str">
        <f t="shared" si="204"/>
        <v>Solakpalli</v>
      </c>
      <c r="Z815" s="23" t="str">
        <f t="shared" si="212"/>
        <v>RS_GIR</v>
      </c>
      <c r="AA815" s="23" t="str">
        <f t="shared" si="213"/>
        <v>GIR</v>
      </c>
      <c r="AB815" s="23" t="str">
        <f t="shared" si="214"/>
        <v>GIR2</v>
      </c>
      <c r="AC815" s="23" t="str">
        <f t="shared" si="215"/>
        <v>Bommrajpeth</v>
      </c>
      <c r="AD815" s="23" t="str">
        <f t="shared" si="216"/>
        <v>RSDHS</v>
      </c>
      <c r="AE815" s="23" t="str">
        <f t="shared" si="217"/>
        <v>KSR3</v>
      </c>
    </row>
    <row r="816" spans="1:31" ht="18.75" x14ac:dyDescent="0.25">
      <c r="A816" s="1">
        <f t="shared" si="205"/>
        <v>815</v>
      </c>
      <c r="B816" s="1">
        <v>51764</v>
      </c>
      <c r="C816" s="1" t="s">
        <v>44</v>
      </c>
      <c r="D816" s="1" t="s">
        <v>3657</v>
      </c>
      <c r="E816" s="1" t="s">
        <v>1944</v>
      </c>
      <c r="F816" s="13">
        <v>36.548999999999999</v>
      </c>
      <c r="G816" s="13">
        <v>37.055999999999997</v>
      </c>
      <c r="H816" s="5">
        <v>39.948</v>
      </c>
      <c r="I816" s="13">
        <v>47.948</v>
      </c>
      <c r="J816" s="13">
        <v>41.92</v>
      </c>
      <c r="K816" s="13">
        <v>41</v>
      </c>
      <c r="L816" s="13">
        <v>42.804000000000002</v>
      </c>
      <c r="M816" s="6">
        <v>38</v>
      </c>
      <c r="N816" s="6">
        <v>38</v>
      </c>
      <c r="O816" s="6">
        <v>36</v>
      </c>
      <c r="P816" s="20">
        <f t="shared" si="201"/>
        <v>111.10896</v>
      </c>
      <c r="Q816" s="20">
        <f t="shared" si="202"/>
        <v>112.65024</v>
      </c>
      <c r="R816" s="20">
        <f t="shared" si="203"/>
        <v>143.84399999999999</v>
      </c>
      <c r="S816" s="20">
        <f t="shared" si="209"/>
        <v>108.992</v>
      </c>
      <c r="T816" s="21">
        <f t="shared" si="210"/>
        <v>106.60000000000001</v>
      </c>
      <c r="U816" s="20">
        <f t="shared" si="207"/>
        <v>117.71100000000001</v>
      </c>
      <c r="V816" s="20">
        <f t="shared" si="211"/>
        <v>115.52</v>
      </c>
      <c r="W816" s="20">
        <f t="shared" si="208"/>
        <v>98.8</v>
      </c>
      <c r="X816" s="20">
        <f t="shared" si="206"/>
        <v>108</v>
      </c>
      <c r="Y816" s="23" t="str">
        <f t="shared" si="204"/>
        <v>Solakpalli</v>
      </c>
      <c r="Z816" s="23" t="str">
        <f t="shared" si="212"/>
        <v>LKDRM2</v>
      </c>
      <c r="AA816" s="23" t="str">
        <f t="shared" si="213"/>
        <v>GIR</v>
      </c>
      <c r="AB816" s="23" t="str">
        <f t="shared" si="214"/>
        <v>GIR2</v>
      </c>
      <c r="AC816" s="23" t="str">
        <f t="shared" si="215"/>
        <v>RS_GIR</v>
      </c>
      <c r="AD816" s="23" t="str">
        <f t="shared" si="216"/>
        <v>RSDHS</v>
      </c>
      <c r="AE816" s="23" t="str">
        <f t="shared" si="217"/>
        <v>KSR3</v>
      </c>
    </row>
    <row r="817" spans="1:31" ht="18.75" x14ac:dyDescent="0.25">
      <c r="A817" s="1">
        <f t="shared" si="205"/>
        <v>816</v>
      </c>
      <c r="B817" s="1">
        <v>47325</v>
      </c>
      <c r="C817" s="1" t="s">
        <v>629</v>
      </c>
      <c r="D817" s="1" t="s">
        <v>3658</v>
      </c>
      <c r="E817" s="1" t="s">
        <v>2793</v>
      </c>
      <c r="F817" s="13">
        <v>56.914000000000001</v>
      </c>
      <c r="G817" s="13">
        <v>57.052</v>
      </c>
      <c r="H817" s="6">
        <v>95</v>
      </c>
      <c r="I817" s="13">
        <v>103</v>
      </c>
      <c r="J817" s="13">
        <v>13.54</v>
      </c>
      <c r="K817" s="13">
        <v>27.402000000000001</v>
      </c>
      <c r="L817" s="13">
        <v>91</v>
      </c>
      <c r="M817" s="6">
        <v>48</v>
      </c>
      <c r="N817" s="6">
        <v>24</v>
      </c>
      <c r="O817" s="6">
        <v>70</v>
      </c>
      <c r="P817" s="20">
        <f t="shared" si="201"/>
        <v>173.01856000000001</v>
      </c>
      <c r="Q817" s="20">
        <f t="shared" si="202"/>
        <v>173.43808000000001</v>
      </c>
      <c r="R817" s="20">
        <f t="shared" si="203"/>
        <v>309</v>
      </c>
      <c r="S817" s="20">
        <f t="shared" si="209"/>
        <v>35.204000000000001</v>
      </c>
      <c r="T817" s="21">
        <f t="shared" si="210"/>
        <v>71.245200000000011</v>
      </c>
      <c r="U817" s="20">
        <f t="shared" si="207"/>
        <v>250.25</v>
      </c>
      <c r="V817" s="20">
        <f t="shared" si="211"/>
        <v>145.92000000000002</v>
      </c>
      <c r="W817" s="20">
        <f t="shared" si="208"/>
        <v>62.400000000000006</v>
      </c>
      <c r="X817" s="20">
        <f t="shared" si="206"/>
        <v>210</v>
      </c>
      <c r="Y817" s="23" t="str">
        <f t="shared" si="204"/>
        <v>LKDRM2</v>
      </c>
      <c r="Z817" s="23" t="str">
        <f t="shared" si="212"/>
        <v>RS_GIR</v>
      </c>
      <c r="AA817" s="23" t="str">
        <f t="shared" si="213"/>
        <v>GIR</v>
      </c>
      <c r="AB817" s="23" t="str">
        <f t="shared" si="214"/>
        <v>GIR2</v>
      </c>
      <c r="AC817" s="23" t="str">
        <f t="shared" si="215"/>
        <v>Bommrajpeth</v>
      </c>
      <c r="AD817" s="23" t="str">
        <f t="shared" si="216"/>
        <v>RSDHS</v>
      </c>
      <c r="AE817" s="23" t="str">
        <f t="shared" si="217"/>
        <v>KSR3</v>
      </c>
    </row>
    <row r="818" spans="1:31" ht="18.75" x14ac:dyDescent="0.25">
      <c r="A818" s="1">
        <f t="shared" si="205"/>
        <v>817</v>
      </c>
      <c r="B818" s="1">
        <v>48564</v>
      </c>
      <c r="C818" s="1" t="s">
        <v>633</v>
      </c>
      <c r="D818" s="1" t="s">
        <v>3659</v>
      </c>
      <c r="E818" s="1" t="s">
        <v>1944</v>
      </c>
      <c r="F818" s="13">
        <v>36.36</v>
      </c>
      <c r="G818" s="13">
        <v>36.648000000000003</v>
      </c>
      <c r="H818" s="5">
        <v>41.133000000000003</v>
      </c>
      <c r="I818" s="13">
        <v>49.133000000000003</v>
      </c>
      <c r="J818" s="13">
        <v>40.789000000000001</v>
      </c>
      <c r="K818" s="13">
        <v>40.707000000000001</v>
      </c>
      <c r="L818" s="13">
        <v>43</v>
      </c>
      <c r="M818" s="5">
        <v>37.5</v>
      </c>
      <c r="N818" s="6">
        <v>38</v>
      </c>
      <c r="O818" s="6">
        <v>36</v>
      </c>
      <c r="P818" s="20">
        <f t="shared" si="201"/>
        <v>110.53440000000001</v>
      </c>
      <c r="Q818" s="20">
        <f t="shared" si="202"/>
        <v>111.40992000000001</v>
      </c>
      <c r="R818" s="20">
        <f t="shared" si="203"/>
        <v>147.399</v>
      </c>
      <c r="S818" s="20">
        <f t="shared" si="209"/>
        <v>106.0514</v>
      </c>
      <c r="T818" s="21">
        <f t="shared" si="210"/>
        <v>105.8382</v>
      </c>
      <c r="U818" s="20">
        <f t="shared" si="207"/>
        <v>118.25</v>
      </c>
      <c r="V818" s="20">
        <f t="shared" si="211"/>
        <v>114</v>
      </c>
      <c r="W818" s="20">
        <f t="shared" si="208"/>
        <v>98.8</v>
      </c>
      <c r="X818" s="20">
        <f t="shared" si="206"/>
        <v>108</v>
      </c>
      <c r="Y818" s="23" t="str">
        <f t="shared" si="204"/>
        <v>Solakpalli</v>
      </c>
      <c r="Z818" s="23" t="str">
        <f t="shared" si="212"/>
        <v>Bommrajpeth</v>
      </c>
      <c r="AA818" s="23" t="str">
        <f t="shared" si="213"/>
        <v>GIR</v>
      </c>
      <c r="AB818" s="23" t="str">
        <f t="shared" si="214"/>
        <v>GIR2</v>
      </c>
      <c r="AC818" s="23" t="str">
        <f t="shared" si="215"/>
        <v>RS_GIR</v>
      </c>
      <c r="AD818" s="23" t="str">
        <f t="shared" si="216"/>
        <v>RSDHS</v>
      </c>
      <c r="AE818" s="23" t="str">
        <f t="shared" si="217"/>
        <v>KSR3</v>
      </c>
    </row>
    <row r="819" spans="1:31" ht="18.75" x14ac:dyDescent="0.25">
      <c r="A819" s="1">
        <f t="shared" si="205"/>
        <v>818</v>
      </c>
      <c r="B819" s="1">
        <v>7222</v>
      </c>
      <c r="C819" s="1" t="s">
        <v>201</v>
      </c>
      <c r="D819" s="1" t="s">
        <v>3660</v>
      </c>
      <c r="E819" s="1" t="s">
        <v>1854</v>
      </c>
      <c r="F819" s="13">
        <v>36.006999999999998</v>
      </c>
      <c r="G819" s="13">
        <v>36.670999999999999</v>
      </c>
      <c r="H819" s="5">
        <v>46.524999999999999</v>
      </c>
      <c r="I819" s="13">
        <v>54.524999999999999</v>
      </c>
      <c r="J819" s="13">
        <v>32.908000000000001</v>
      </c>
      <c r="K819" s="13">
        <v>32.384</v>
      </c>
      <c r="L819" s="13">
        <v>51</v>
      </c>
      <c r="M819" s="6">
        <v>28</v>
      </c>
      <c r="N819" s="6">
        <v>28</v>
      </c>
      <c r="O819" s="6">
        <v>40</v>
      </c>
      <c r="P819" s="20">
        <f t="shared" si="201"/>
        <v>109.46127999999999</v>
      </c>
      <c r="Q819" s="20">
        <f t="shared" si="202"/>
        <v>111.47984</v>
      </c>
      <c r="R819" s="20">
        <f t="shared" si="203"/>
        <v>163.57499999999999</v>
      </c>
      <c r="S819" s="20">
        <f t="shared" si="209"/>
        <v>85.5608</v>
      </c>
      <c r="T819" s="21">
        <f t="shared" si="210"/>
        <v>84.198400000000007</v>
      </c>
      <c r="U819" s="20">
        <f t="shared" si="207"/>
        <v>140.25</v>
      </c>
      <c r="V819" s="20">
        <f t="shared" si="211"/>
        <v>85.12</v>
      </c>
      <c r="W819" s="20">
        <f t="shared" si="208"/>
        <v>72.8</v>
      </c>
      <c r="X819" s="20">
        <f t="shared" si="206"/>
        <v>120</v>
      </c>
      <c r="Y819" s="23" t="str">
        <f t="shared" si="204"/>
        <v>Solakpalli</v>
      </c>
      <c r="Z819" s="23" t="str">
        <f t="shared" si="212"/>
        <v>LKDRM2</v>
      </c>
      <c r="AA819" s="23" t="str">
        <f t="shared" si="213"/>
        <v>GIR</v>
      </c>
      <c r="AB819" s="23" t="str">
        <f t="shared" si="214"/>
        <v>GIR2</v>
      </c>
      <c r="AC819" s="23" t="str">
        <f t="shared" si="215"/>
        <v>Bommrajpeth</v>
      </c>
      <c r="AD819" s="23" t="str">
        <f t="shared" si="216"/>
        <v>RSDHS</v>
      </c>
      <c r="AE819" s="23" t="str">
        <f t="shared" si="217"/>
        <v>KSR3</v>
      </c>
    </row>
    <row r="820" spans="1:31" ht="18.75" x14ac:dyDescent="0.25">
      <c r="A820" s="1">
        <f t="shared" si="205"/>
        <v>819</v>
      </c>
      <c r="B820" s="1">
        <v>46255</v>
      </c>
      <c r="C820" s="1" t="s">
        <v>1804</v>
      </c>
      <c r="D820" s="1" t="s">
        <v>3661</v>
      </c>
      <c r="E820" s="1" t="s">
        <v>1854</v>
      </c>
      <c r="F820" s="13">
        <v>34.960999999999999</v>
      </c>
      <c r="G820" s="13">
        <v>35.098999999999997</v>
      </c>
      <c r="H820" s="6">
        <v>45</v>
      </c>
      <c r="I820" s="13">
        <v>52</v>
      </c>
      <c r="J820" s="13">
        <v>30.433</v>
      </c>
      <c r="K820" s="13">
        <v>29.908999999999999</v>
      </c>
      <c r="L820" s="13">
        <v>54</v>
      </c>
      <c r="M820" s="6">
        <v>32</v>
      </c>
      <c r="N820" s="6">
        <v>27</v>
      </c>
      <c r="O820" s="6">
        <v>44</v>
      </c>
      <c r="P820" s="20">
        <f t="shared" si="201"/>
        <v>106.28144</v>
      </c>
      <c r="Q820" s="20">
        <f t="shared" si="202"/>
        <v>106.70095999999999</v>
      </c>
      <c r="R820" s="20">
        <f t="shared" si="203"/>
        <v>156</v>
      </c>
      <c r="S820" s="20">
        <f t="shared" si="209"/>
        <v>79.125799999999998</v>
      </c>
      <c r="T820" s="21">
        <f t="shared" si="210"/>
        <v>77.763400000000004</v>
      </c>
      <c r="U820" s="20">
        <f t="shared" si="207"/>
        <v>148.5</v>
      </c>
      <c r="V820" s="20">
        <f t="shared" si="211"/>
        <v>97.28</v>
      </c>
      <c r="W820" s="20">
        <f t="shared" si="208"/>
        <v>70.2</v>
      </c>
      <c r="X820" s="20">
        <f t="shared" si="206"/>
        <v>132</v>
      </c>
      <c r="Y820" s="23" t="str">
        <f t="shared" si="204"/>
        <v>Solakpalli</v>
      </c>
      <c r="Z820" s="23" t="str">
        <f t="shared" si="212"/>
        <v>RS_GIR</v>
      </c>
      <c r="AA820" s="23" t="str">
        <f t="shared" si="213"/>
        <v>GIR</v>
      </c>
      <c r="AB820" s="23" t="str">
        <f t="shared" si="214"/>
        <v>GIR2</v>
      </c>
      <c r="AC820" s="23" t="str">
        <f t="shared" si="215"/>
        <v>Bommrajpeth</v>
      </c>
      <c r="AD820" s="23" t="str">
        <f t="shared" si="216"/>
        <v>RSDHS</v>
      </c>
      <c r="AE820" s="23" t="str">
        <f t="shared" si="217"/>
        <v>KSR3</v>
      </c>
    </row>
    <row r="821" spans="1:31" ht="18.75" x14ac:dyDescent="0.25">
      <c r="A821" s="1">
        <f t="shared" si="205"/>
        <v>820</v>
      </c>
      <c r="B821" s="1">
        <v>46843</v>
      </c>
      <c r="C821" s="1" t="s">
        <v>1883</v>
      </c>
      <c r="D821" s="1" t="s">
        <v>3662</v>
      </c>
      <c r="E821" s="1" t="s">
        <v>1382</v>
      </c>
      <c r="F821" s="13">
        <v>0</v>
      </c>
      <c r="G821" s="13">
        <v>0</v>
      </c>
      <c r="H821" s="6">
        <v>0</v>
      </c>
      <c r="I821" s="13">
        <v>0</v>
      </c>
      <c r="J821" s="13">
        <v>17.632999999999999</v>
      </c>
      <c r="K821" s="13">
        <v>17.109000000000002</v>
      </c>
      <c r="L821" s="13">
        <v>0</v>
      </c>
      <c r="M821" s="6">
        <v>0</v>
      </c>
      <c r="N821" s="5">
        <v>10.192307692307692</v>
      </c>
      <c r="O821" s="6">
        <v>0</v>
      </c>
      <c r="P821" s="20"/>
      <c r="Q821" s="20"/>
      <c r="R821" s="20"/>
      <c r="S821" s="20">
        <f t="shared" si="209"/>
        <v>45.845799999999997</v>
      </c>
      <c r="T821" s="21">
        <f t="shared" si="210"/>
        <v>44.483400000000003</v>
      </c>
      <c r="U821" s="20"/>
      <c r="V821" s="20"/>
      <c r="W821" s="20">
        <f t="shared" si="208"/>
        <v>26.5</v>
      </c>
      <c r="X821" s="20"/>
      <c r="Y821" s="23" t="str">
        <f t="shared" si="204"/>
        <v>Solakpalli</v>
      </c>
      <c r="Z821" s="23"/>
      <c r="AA821" s="23"/>
      <c r="AB821" s="23"/>
      <c r="AC821" s="23"/>
    </row>
    <row r="822" spans="1:31" ht="18.75" x14ac:dyDescent="0.25">
      <c r="A822" s="1">
        <f t="shared" si="205"/>
        <v>821</v>
      </c>
      <c r="B822" s="1">
        <v>47852</v>
      </c>
      <c r="C822" s="1" t="s">
        <v>763</v>
      </c>
      <c r="D822" s="1" t="s">
        <v>3663</v>
      </c>
      <c r="E822" s="1" t="s">
        <v>1334</v>
      </c>
      <c r="F822" s="13">
        <v>37.146999999999998</v>
      </c>
      <c r="G822" s="13">
        <v>37.284999999999997</v>
      </c>
      <c r="H822" s="6">
        <v>50</v>
      </c>
      <c r="I822" s="13">
        <v>55</v>
      </c>
      <c r="J822" s="13">
        <v>31.527999999999999</v>
      </c>
      <c r="K822" s="13">
        <v>31.004000000000001</v>
      </c>
      <c r="L822" s="13">
        <v>58</v>
      </c>
      <c r="M822" s="6">
        <v>33</v>
      </c>
      <c r="N822" s="6">
        <v>28</v>
      </c>
      <c r="O822" s="6">
        <v>45</v>
      </c>
      <c r="P822" s="20">
        <f t="shared" si="201"/>
        <v>112.92688</v>
      </c>
      <c r="Q822" s="20">
        <f t="shared" si="202"/>
        <v>113.34639999999999</v>
      </c>
      <c r="R822" s="20">
        <f t="shared" si="203"/>
        <v>165</v>
      </c>
      <c r="S822" s="20">
        <f t="shared" si="209"/>
        <v>81.972799999999992</v>
      </c>
      <c r="T822" s="21">
        <f t="shared" si="210"/>
        <v>80.610400000000013</v>
      </c>
      <c r="U822" s="20">
        <f t="shared" si="207"/>
        <v>159.5</v>
      </c>
      <c r="V822" s="20">
        <f t="shared" si="211"/>
        <v>100.32000000000001</v>
      </c>
      <c r="W822" s="20">
        <f t="shared" si="208"/>
        <v>72.8</v>
      </c>
      <c r="X822" s="20">
        <f t="shared" si="206"/>
        <v>135</v>
      </c>
      <c r="Y822" s="23" t="str">
        <f t="shared" si="204"/>
        <v>Solakpalli</v>
      </c>
      <c r="Z822" s="23" t="str">
        <f t="shared" ref="Z822:Z833" si="218">INDEX($P$1:$X$1,MATCH(LARGE(P822:X822,6),P822:X822,0))</f>
        <v>RS_GIR</v>
      </c>
      <c r="AA822" s="23" t="str">
        <f t="shared" ref="AA822:AA833" si="219">INDEX($P$1:$X$1,MATCH(LARGE(P822:X822,5),P822:X822,0))</f>
        <v>GIR</v>
      </c>
      <c r="AB822" s="23" t="str">
        <f t="shared" ref="AB822:AB833" si="220">INDEX($P$1:$X$1,MATCH(LARGE(P822:X822,4),P822:X822,0))</f>
        <v>GIR2</v>
      </c>
      <c r="AC822" s="23" t="str">
        <f t="shared" ref="AC822:AC833" si="221">INDEX($P$1:$X$1,MATCH(LARGE(P822:X822,3),P822:X822,0))</f>
        <v>Bommrajpeth</v>
      </c>
      <c r="AD822" s="23" t="str">
        <f t="shared" ref="AD822:AD833" si="222">INDEX($P$1:$X$1,MATCH(LARGE(P822:X822,2),P822:X822,0))</f>
        <v>RSDHS</v>
      </c>
      <c r="AE822" s="23" t="str">
        <f t="shared" ref="AE822:AE833" si="223">INDEX($P$1:$X$1,MATCH(MAX(P822:X822),P822:X822,0))</f>
        <v>KSR3</v>
      </c>
    </row>
    <row r="823" spans="1:31" ht="18.75" x14ac:dyDescent="0.25">
      <c r="A823" s="1">
        <f t="shared" si="205"/>
        <v>822</v>
      </c>
      <c r="B823" s="1">
        <v>24969</v>
      </c>
      <c r="C823" s="1" t="s">
        <v>127</v>
      </c>
      <c r="D823" s="1" t="s">
        <v>3664</v>
      </c>
      <c r="E823" s="1" t="s">
        <v>1340</v>
      </c>
      <c r="F823" s="13">
        <v>34.96</v>
      </c>
      <c r="G823" s="13">
        <v>35.098999999999997</v>
      </c>
      <c r="H823" s="5">
        <v>51.387</v>
      </c>
      <c r="I823" s="13">
        <v>59.387</v>
      </c>
      <c r="J823" s="13">
        <v>30.4</v>
      </c>
      <c r="K823" s="13">
        <v>29.876000000000001</v>
      </c>
      <c r="L823" s="13">
        <v>58</v>
      </c>
      <c r="M823" s="6">
        <v>31</v>
      </c>
      <c r="N823" s="6">
        <v>27</v>
      </c>
      <c r="O823" s="6">
        <v>43</v>
      </c>
      <c r="P823" s="20">
        <f t="shared" si="201"/>
        <v>106.2784</v>
      </c>
      <c r="Q823" s="20">
        <f t="shared" si="202"/>
        <v>106.70095999999999</v>
      </c>
      <c r="R823" s="20">
        <f t="shared" si="203"/>
        <v>178.161</v>
      </c>
      <c r="S823" s="20">
        <f t="shared" si="209"/>
        <v>79.039999999999992</v>
      </c>
      <c r="T823" s="21">
        <f t="shared" si="210"/>
        <v>77.677600000000012</v>
      </c>
      <c r="U823" s="20">
        <f t="shared" si="207"/>
        <v>159.5</v>
      </c>
      <c r="V823" s="20">
        <f t="shared" si="211"/>
        <v>94.24</v>
      </c>
      <c r="W823" s="20">
        <f t="shared" si="208"/>
        <v>70.2</v>
      </c>
      <c r="X823" s="20">
        <f t="shared" si="206"/>
        <v>129</v>
      </c>
      <c r="Y823" s="23" t="str">
        <f t="shared" si="204"/>
        <v>Solakpalli</v>
      </c>
      <c r="Z823" s="23" t="str">
        <f t="shared" si="218"/>
        <v>RS_GIR</v>
      </c>
      <c r="AA823" s="23" t="str">
        <f t="shared" si="219"/>
        <v>GIR</v>
      </c>
      <c r="AB823" s="23" t="str">
        <f t="shared" si="220"/>
        <v>GIR2</v>
      </c>
      <c r="AC823" s="23" t="str">
        <f t="shared" si="221"/>
        <v>Bommrajpeth</v>
      </c>
      <c r="AD823" s="23" t="str">
        <f t="shared" si="222"/>
        <v>RSDHS</v>
      </c>
      <c r="AE823" s="23" t="str">
        <f t="shared" si="223"/>
        <v>KSR3</v>
      </c>
    </row>
    <row r="824" spans="1:31" ht="18.75" x14ac:dyDescent="0.25">
      <c r="A824" s="1">
        <f t="shared" si="205"/>
        <v>823</v>
      </c>
      <c r="B824" s="1">
        <v>40326</v>
      </c>
      <c r="C824" s="1" t="s">
        <v>1045</v>
      </c>
      <c r="D824" s="1" t="s">
        <v>3665</v>
      </c>
      <c r="E824" s="1" t="s">
        <v>2739</v>
      </c>
      <c r="F824" s="13">
        <v>36.427</v>
      </c>
      <c r="G824" s="13">
        <v>36.566000000000003</v>
      </c>
      <c r="H824" s="6">
        <v>44</v>
      </c>
      <c r="I824" s="13">
        <v>52</v>
      </c>
      <c r="J824" s="13">
        <v>30.375</v>
      </c>
      <c r="K824" s="13">
        <v>29.850999999999999</v>
      </c>
      <c r="L824" s="13">
        <v>56</v>
      </c>
      <c r="M824" s="5">
        <v>37.5</v>
      </c>
      <c r="N824" s="6">
        <v>27</v>
      </c>
      <c r="O824" s="6">
        <v>40</v>
      </c>
      <c r="P824" s="20">
        <f t="shared" si="201"/>
        <v>110.73808</v>
      </c>
      <c r="Q824" s="20">
        <f t="shared" si="202"/>
        <v>111.16064000000001</v>
      </c>
      <c r="R824" s="20">
        <f t="shared" si="203"/>
        <v>156</v>
      </c>
      <c r="S824" s="20">
        <f t="shared" si="209"/>
        <v>78.975000000000009</v>
      </c>
      <c r="T824" s="21">
        <f t="shared" si="210"/>
        <v>77.6126</v>
      </c>
      <c r="U824" s="20">
        <f t="shared" si="207"/>
        <v>154</v>
      </c>
      <c r="V824" s="20">
        <f t="shared" si="211"/>
        <v>114</v>
      </c>
      <c r="W824" s="20">
        <f t="shared" si="208"/>
        <v>70.2</v>
      </c>
      <c r="X824" s="20">
        <f t="shared" si="206"/>
        <v>120</v>
      </c>
      <c r="Y824" s="23" t="str">
        <f t="shared" si="204"/>
        <v>Solakpalli</v>
      </c>
      <c r="Z824" s="23" t="str">
        <f t="shared" si="218"/>
        <v>GIR</v>
      </c>
      <c r="AA824" s="23" t="str">
        <f t="shared" si="219"/>
        <v>GIR2</v>
      </c>
      <c r="AB824" s="23" t="str">
        <f t="shared" si="220"/>
        <v>RS_GIR</v>
      </c>
      <c r="AC824" s="23" t="str">
        <f t="shared" si="221"/>
        <v>Bommrajpeth</v>
      </c>
      <c r="AD824" s="23" t="str">
        <f t="shared" si="222"/>
        <v>RSDHS</v>
      </c>
      <c r="AE824" s="23" t="str">
        <f t="shared" si="223"/>
        <v>KSR3</v>
      </c>
    </row>
    <row r="825" spans="1:31" ht="18.75" x14ac:dyDescent="0.25">
      <c r="A825" s="1">
        <f t="shared" si="205"/>
        <v>824</v>
      </c>
      <c r="B825" s="1">
        <v>27290</v>
      </c>
      <c r="C825" s="1" t="s">
        <v>501</v>
      </c>
      <c r="D825" s="1" t="s">
        <v>502</v>
      </c>
      <c r="E825" s="1" t="s">
        <v>2739</v>
      </c>
      <c r="F825" s="13">
        <v>34.994999999999997</v>
      </c>
      <c r="G825" s="13">
        <v>35.134</v>
      </c>
      <c r="H825" s="5">
        <v>48.292999999999999</v>
      </c>
      <c r="I825" s="13">
        <v>56.292999999999999</v>
      </c>
      <c r="J825" s="13">
        <v>30.466999999999999</v>
      </c>
      <c r="K825" s="13">
        <v>29.943000000000001</v>
      </c>
      <c r="L825" s="13">
        <v>56</v>
      </c>
      <c r="M825" s="6">
        <v>32</v>
      </c>
      <c r="N825" s="6">
        <v>27</v>
      </c>
      <c r="O825" s="6">
        <v>44</v>
      </c>
      <c r="P825" s="20">
        <f t="shared" si="201"/>
        <v>106.3848</v>
      </c>
      <c r="Q825" s="20">
        <f t="shared" si="202"/>
        <v>106.80736</v>
      </c>
      <c r="R825" s="20">
        <f t="shared" si="203"/>
        <v>168.87899999999999</v>
      </c>
      <c r="S825" s="20">
        <f t="shared" si="209"/>
        <v>79.214200000000005</v>
      </c>
      <c r="T825" s="21">
        <f t="shared" si="210"/>
        <v>77.851800000000011</v>
      </c>
      <c r="U825" s="20">
        <f t="shared" si="207"/>
        <v>154</v>
      </c>
      <c r="V825" s="20">
        <f t="shared" si="211"/>
        <v>97.28</v>
      </c>
      <c r="W825" s="20">
        <f t="shared" si="208"/>
        <v>70.2</v>
      </c>
      <c r="X825" s="20">
        <f t="shared" si="206"/>
        <v>132</v>
      </c>
      <c r="Y825" s="23" t="str">
        <f t="shared" si="204"/>
        <v>Solakpalli</v>
      </c>
      <c r="Z825" s="23" t="str">
        <f t="shared" si="218"/>
        <v>RS_GIR</v>
      </c>
      <c r="AA825" s="23" t="str">
        <f t="shared" si="219"/>
        <v>GIR</v>
      </c>
      <c r="AB825" s="23" t="str">
        <f t="shared" si="220"/>
        <v>GIR2</v>
      </c>
      <c r="AC825" s="23" t="str">
        <f t="shared" si="221"/>
        <v>Bommrajpeth</v>
      </c>
      <c r="AD825" s="23" t="str">
        <f t="shared" si="222"/>
        <v>RSDHS</v>
      </c>
      <c r="AE825" s="23" t="str">
        <f t="shared" si="223"/>
        <v>KSR3</v>
      </c>
    </row>
    <row r="826" spans="1:31" ht="18.75" x14ac:dyDescent="0.25">
      <c r="A826" s="1">
        <f t="shared" si="205"/>
        <v>825</v>
      </c>
      <c r="B826" s="1">
        <v>34195</v>
      </c>
      <c r="C826" s="1" t="s">
        <v>725</v>
      </c>
      <c r="D826" s="1" t="s">
        <v>3665</v>
      </c>
      <c r="E826" s="1" t="s">
        <v>2744</v>
      </c>
      <c r="F826" s="13">
        <v>36.273000000000003</v>
      </c>
      <c r="G826" s="13">
        <v>36.411999999999999</v>
      </c>
      <c r="H826" s="5">
        <v>53.637999999999998</v>
      </c>
      <c r="I826" s="13">
        <v>61.637999999999998</v>
      </c>
      <c r="J826" s="13">
        <v>30.279</v>
      </c>
      <c r="K826" s="13">
        <v>30.265999999999998</v>
      </c>
      <c r="L826" s="13">
        <v>56</v>
      </c>
      <c r="M826" s="5">
        <v>37.5</v>
      </c>
      <c r="N826" s="6">
        <v>27</v>
      </c>
      <c r="O826" s="6">
        <v>43</v>
      </c>
      <c r="P826" s="20">
        <f t="shared" si="201"/>
        <v>110.26992000000001</v>
      </c>
      <c r="Q826" s="20">
        <f t="shared" si="202"/>
        <v>110.69248</v>
      </c>
      <c r="R826" s="20">
        <f t="shared" si="203"/>
        <v>184.91399999999999</v>
      </c>
      <c r="S826" s="20">
        <f t="shared" si="209"/>
        <v>78.725400000000008</v>
      </c>
      <c r="T826" s="21">
        <f t="shared" si="210"/>
        <v>78.691599999999994</v>
      </c>
      <c r="U826" s="20">
        <f t="shared" si="207"/>
        <v>154</v>
      </c>
      <c r="V826" s="20">
        <f t="shared" si="211"/>
        <v>114</v>
      </c>
      <c r="W826" s="20">
        <f t="shared" si="208"/>
        <v>70.2</v>
      </c>
      <c r="X826" s="20">
        <f t="shared" si="206"/>
        <v>129</v>
      </c>
      <c r="Y826" s="23" t="str">
        <f t="shared" si="204"/>
        <v>Solakpalli</v>
      </c>
      <c r="Z826" s="23" t="str">
        <f t="shared" si="218"/>
        <v>GIR</v>
      </c>
      <c r="AA826" s="23" t="str">
        <f t="shared" si="219"/>
        <v>GIR2</v>
      </c>
      <c r="AB826" s="23" t="str">
        <f t="shared" si="220"/>
        <v>RS_GIR</v>
      </c>
      <c r="AC826" s="23" t="str">
        <f t="shared" si="221"/>
        <v>Bommrajpeth</v>
      </c>
      <c r="AD826" s="23" t="str">
        <f t="shared" si="222"/>
        <v>RSDHS</v>
      </c>
      <c r="AE826" s="23" t="str">
        <f t="shared" si="223"/>
        <v>KSR3</v>
      </c>
    </row>
    <row r="827" spans="1:31" ht="18.75" x14ac:dyDescent="0.25">
      <c r="A827" s="1">
        <f t="shared" si="205"/>
        <v>826</v>
      </c>
      <c r="B827" s="1">
        <v>11102</v>
      </c>
      <c r="C827" s="1" t="s">
        <v>399</v>
      </c>
      <c r="D827" s="1" t="s">
        <v>3666</v>
      </c>
      <c r="E827" s="1" t="s">
        <v>1117</v>
      </c>
      <c r="F827" s="13">
        <v>41.154000000000003</v>
      </c>
      <c r="G827" s="13">
        <v>41.817</v>
      </c>
      <c r="H827" s="5">
        <v>44.311999999999998</v>
      </c>
      <c r="I827" s="13">
        <v>52.311999999999998</v>
      </c>
      <c r="J827" s="13">
        <v>38</v>
      </c>
      <c r="K827" s="13">
        <v>38</v>
      </c>
      <c r="L827" s="13">
        <v>56</v>
      </c>
      <c r="M827" s="5">
        <v>42.5</v>
      </c>
      <c r="N827" s="6">
        <v>35</v>
      </c>
      <c r="O827" s="6">
        <v>40</v>
      </c>
      <c r="P827" s="20">
        <f t="shared" si="201"/>
        <v>125.10816000000001</v>
      </c>
      <c r="Q827" s="20">
        <f t="shared" si="202"/>
        <v>127.12368000000001</v>
      </c>
      <c r="R827" s="20">
        <f t="shared" si="203"/>
        <v>156.93599999999998</v>
      </c>
      <c r="S827" s="20">
        <f t="shared" si="209"/>
        <v>98.8</v>
      </c>
      <c r="T827" s="21">
        <f t="shared" si="210"/>
        <v>98.8</v>
      </c>
      <c r="U827" s="20">
        <f t="shared" si="207"/>
        <v>154</v>
      </c>
      <c r="V827" s="20">
        <f t="shared" si="211"/>
        <v>129.19999999999999</v>
      </c>
      <c r="W827" s="20">
        <f t="shared" si="208"/>
        <v>91</v>
      </c>
      <c r="X827" s="20">
        <f t="shared" si="206"/>
        <v>120</v>
      </c>
      <c r="Y827" s="23" t="str">
        <f t="shared" si="204"/>
        <v>Solakpalli</v>
      </c>
      <c r="Z827" s="23" t="str">
        <f t="shared" si="218"/>
        <v>Bommrajpeth</v>
      </c>
      <c r="AA827" s="23" t="str">
        <f t="shared" si="219"/>
        <v>GIR</v>
      </c>
      <c r="AB827" s="23" t="str">
        <f t="shared" si="220"/>
        <v>GIR2</v>
      </c>
      <c r="AC827" s="23" t="str">
        <f t="shared" si="221"/>
        <v>RS_GIR</v>
      </c>
      <c r="AD827" s="23" t="str">
        <f t="shared" si="222"/>
        <v>RSDHS</v>
      </c>
      <c r="AE827" s="23" t="str">
        <f t="shared" si="223"/>
        <v>KSR3</v>
      </c>
    </row>
    <row r="828" spans="1:31" ht="18.75" x14ac:dyDescent="0.25">
      <c r="A828" s="1">
        <f t="shared" si="205"/>
        <v>827</v>
      </c>
      <c r="B828" s="1">
        <v>47814</v>
      </c>
      <c r="C828" s="1" t="s">
        <v>2026</v>
      </c>
      <c r="D828" s="1" t="s">
        <v>3667</v>
      </c>
      <c r="E828" s="1" t="s">
        <v>1334</v>
      </c>
      <c r="F828" s="13">
        <v>36.994</v>
      </c>
      <c r="G828" s="13">
        <v>37.131999999999998</v>
      </c>
      <c r="H828" s="6">
        <v>49</v>
      </c>
      <c r="I828" s="13">
        <v>57</v>
      </c>
      <c r="J828" s="13">
        <v>28.417999999999999</v>
      </c>
      <c r="K828" s="13">
        <v>27.893999999999998</v>
      </c>
      <c r="L828" s="13">
        <v>59</v>
      </c>
      <c r="M828" s="6">
        <v>39</v>
      </c>
      <c r="N828" s="6">
        <v>25</v>
      </c>
      <c r="O828" s="6">
        <v>48</v>
      </c>
      <c r="P828" s="20">
        <f t="shared" si="201"/>
        <v>112.46176</v>
      </c>
      <c r="Q828" s="20">
        <f t="shared" si="202"/>
        <v>112.88127999999999</v>
      </c>
      <c r="R828" s="20">
        <f t="shared" si="203"/>
        <v>171</v>
      </c>
      <c r="S828" s="20">
        <f t="shared" si="209"/>
        <v>73.886799999999994</v>
      </c>
      <c r="T828" s="21">
        <f t="shared" si="210"/>
        <v>72.5244</v>
      </c>
      <c r="U828" s="20">
        <f t="shared" si="207"/>
        <v>162.25</v>
      </c>
      <c r="V828" s="20">
        <f t="shared" si="211"/>
        <v>118.56</v>
      </c>
      <c r="W828" s="20">
        <f t="shared" si="208"/>
        <v>65</v>
      </c>
      <c r="X828" s="20">
        <f t="shared" si="206"/>
        <v>144</v>
      </c>
      <c r="Y828" s="23" t="str">
        <f t="shared" si="204"/>
        <v>Solakpalli</v>
      </c>
      <c r="Z828" s="23" t="str">
        <f t="shared" si="218"/>
        <v>GIR</v>
      </c>
      <c r="AA828" s="23" t="str">
        <f t="shared" si="219"/>
        <v>GIR2</v>
      </c>
      <c r="AB828" s="23" t="str">
        <f t="shared" si="220"/>
        <v>RS_GIR</v>
      </c>
      <c r="AC828" s="23" t="str">
        <f t="shared" si="221"/>
        <v>Bommrajpeth</v>
      </c>
      <c r="AD828" s="23" t="str">
        <f t="shared" si="222"/>
        <v>RSDHS</v>
      </c>
      <c r="AE828" s="23" t="str">
        <f t="shared" si="223"/>
        <v>KSR3</v>
      </c>
    </row>
    <row r="829" spans="1:31" ht="18.75" x14ac:dyDescent="0.25">
      <c r="A829" s="1">
        <f t="shared" si="205"/>
        <v>828</v>
      </c>
      <c r="B829" s="1">
        <v>16041</v>
      </c>
      <c r="C829" s="1" t="s">
        <v>4</v>
      </c>
      <c r="D829" s="1" t="s">
        <v>3668</v>
      </c>
      <c r="E829" s="1" t="s">
        <v>1340</v>
      </c>
      <c r="F829" s="13">
        <v>34.151000000000003</v>
      </c>
      <c r="G829" s="13">
        <v>34.29</v>
      </c>
      <c r="H829" s="5">
        <v>50.9</v>
      </c>
      <c r="I829" s="13">
        <v>58.9</v>
      </c>
      <c r="J829" s="13">
        <v>29.623000000000001</v>
      </c>
      <c r="K829" s="13">
        <v>29.103000000000002</v>
      </c>
      <c r="L829" s="13">
        <v>56</v>
      </c>
      <c r="M829" s="5">
        <v>35</v>
      </c>
      <c r="N829" s="6">
        <v>56</v>
      </c>
      <c r="O829" s="6">
        <v>42</v>
      </c>
      <c r="P829" s="20">
        <f t="shared" si="201"/>
        <v>103.81904000000002</v>
      </c>
      <c r="Q829" s="20">
        <f t="shared" si="202"/>
        <v>104.24160000000001</v>
      </c>
      <c r="R829" s="20">
        <f t="shared" si="203"/>
        <v>176.7</v>
      </c>
      <c r="S829" s="20">
        <f t="shared" si="209"/>
        <v>77.019800000000004</v>
      </c>
      <c r="T829" s="21">
        <f t="shared" si="210"/>
        <v>75.6678</v>
      </c>
      <c r="U829" s="20">
        <f t="shared" si="207"/>
        <v>154</v>
      </c>
      <c r="V829" s="20">
        <f t="shared" si="211"/>
        <v>106.4</v>
      </c>
      <c r="W829" s="20">
        <f t="shared" si="208"/>
        <v>145.6</v>
      </c>
      <c r="X829" s="20">
        <f t="shared" si="206"/>
        <v>126</v>
      </c>
      <c r="Y829" s="23" t="str">
        <f t="shared" si="204"/>
        <v>LKDRAM4</v>
      </c>
      <c r="Z829" s="23" t="str">
        <f t="shared" si="218"/>
        <v>GIR2</v>
      </c>
      <c r="AA829" s="23" t="str">
        <f t="shared" si="219"/>
        <v>RS_GIR</v>
      </c>
      <c r="AB829" s="23" t="str">
        <f t="shared" si="220"/>
        <v>Bommrajpeth</v>
      </c>
      <c r="AC829" s="23" t="str">
        <f t="shared" si="221"/>
        <v>Solakpalli</v>
      </c>
      <c r="AD829" s="23" t="str">
        <f t="shared" si="222"/>
        <v>RSDHS</v>
      </c>
      <c r="AE829" s="23" t="str">
        <f t="shared" si="223"/>
        <v>KSR3</v>
      </c>
    </row>
    <row r="830" spans="1:31" ht="18.75" x14ac:dyDescent="0.25">
      <c r="A830" s="1">
        <f t="shared" si="205"/>
        <v>829</v>
      </c>
      <c r="B830" s="1">
        <v>49894</v>
      </c>
      <c r="C830" s="1" t="s">
        <v>847</v>
      </c>
      <c r="D830" s="1" t="s">
        <v>3669</v>
      </c>
      <c r="E830" s="1" t="s">
        <v>2812</v>
      </c>
      <c r="F830" s="13">
        <v>38.768000000000001</v>
      </c>
      <c r="G830" s="13">
        <v>39.524000000000001</v>
      </c>
      <c r="H830" s="5">
        <v>43.843000000000004</v>
      </c>
      <c r="I830" s="13">
        <v>51.843000000000004</v>
      </c>
      <c r="J830" s="13">
        <v>34.857999999999997</v>
      </c>
      <c r="K830" s="13">
        <v>34.334000000000003</v>
      </c>
      <c r="L830" s="13">
        <v>50</v>
      </c>
      <c r="M830" s="6">
        <v>31</v>
      </c>
      <c r="N830" s="6">
        <v>31</v>
      </c>
      <c r="O830" s="6">
        <v>38</v>
      </c>
      <c r="P830" s="20">
        <f t="shared" si="201"/>
        <v>117.85472</v>
      </c>
      <c r="Q830" s="20">
        <f t="shared" si="202"/>
        <v>120.15296000000001</v>
      </c>
      <c r="R830" s="20">
        <f t="shared" si="203"/>
        <v>155.529</v>
      </c>
      <c r="S830" s="20">
        <f t="shared" si="209"/>
        <v>90.630799999999994</v>
      </c>
      <c r="T830" s="21">
        <f t="shared" si="210"/>
        <v>89.268400000000014</v>
      </c>
      <c r="U830" s="20">
        <f t="shared" si="207"/>
        <v>137.5</v>
      </c>
      <c r="V830" s="20">
        <f t="shared" si="211"/>
        <v>94.24</v>
      </c>
      <c r="W830" s="20">
        <f t="shared" si="208"/>
        <v>80.600000000000009</v>
      </c>
      <c r="X830" s="20">
        <f t="shared" si="206"/>
        <v>114</v>
      </c>
      <c r="Y830" s="23" t="str">
        <f t="shared" si="204"/>
        <v>Solakpalli</v>
      </c>
      <c r="Z830" s="23" t="str">
        <f t="shared" si="218"/>
        <v>RS_GIR</v>
      </c>
      <c r="AA830" s="23" t="str">
        <f t="shared" si="219"/>
        <v>Bommrajpeth</v>
      </c>
      <c r="AB830" s="23" t="str">
        <f t="shared" si="220"/>
        <v>GIR</v>
      </c>
      <c r="AC830" s="23" t="str">
        <f t="shared" si="221"/>
        <v>GIR2</v>
      </c>
      <c r="AD830" s="23" t="str">
        <f t="shared" si="222"/>
        <v>RSDHS</v>
      </c>
      <c r="AE830" s="23" t="str">
        <f t="shared" si="223"/>
        <v>KSR3</v>
      </c>
    </row>
    <row r="831" spans="1:31" ht="18.75" x14ac:dyDescent="0.25">
      <c r="A831" s="1">
        <f t="shared" si="205"/>
        <v>830</v>
      </c>
      <c r="B831" s="1">
        <v>51322</v>
      </c>
      <c r="C831" s="1" t="s">
        <v>881</v>
      </c>
      <c r="D831" s="1" t="s">
        <v>3670</v>
      </c>
      <c r="E831" s="1" t="s">
        <v>2830</v>
      </c>
      <c r="F831" s="13">
        <v>81.957999999999998</v>
      </c>
      <c r="G831" s="13">
        <v>81</v>
      </c>
      <c r="H831" s="6">
        <v>108</v>
      </c>
      <c r="I831" s="13">
        <v>114</v>
      </c>
      <c r="J831" s="13">
        <v>49.093000000000004</v>
      </c>
      <c r="K831" s="13">
        <v>48.734000000000002</v>
      </c>
      <c r="L831" s="13">
        <v>125</v>
      </c>
      <c r="M831" s="6">
        <v>80</v>
      </c>
      <c r="N831" s="6">
        <v>46</v>
      </c>
      <c r="O831" s="6">
        <v>95</v>
      </c>
      <c r="P831" s="20">
        <f t="shared" si="201"/>
        <v>249.15232</v>
      </c>
      <c r="Q831" s="20">
        <f t="shared" si="202"/>
        <v>246.24</v>
      </c>
      <c r="R831" s="20">
        <f t="shared" si="203"/>
        <v>342</v>
      </c>
      <c r="S831" s="20">
        <f t="shared" si="209"/>
        <v>127.64180000000002</v>
      </c>
      <c r="T831" s="21">
        <f t="shared" si="210"/>
        <v>126.70840000000001</v>
      </c>
      <c r="U831" s="20">
        <f t="shared" si="207"/>
        <v>343.75</v>
      </c>
      <c r="V831" s="20">
        <f t="shared" si="211"/>
        <v>243.2</v>
      </c>
      <c r="W831" s="20">
        <f t="shared" si="208"/>
        <v>119.60000000000001</v>
      </c>
      <c r="X831" s="20">
        <f t="shared" si="206"/>
        <v>285</v>
      </c>
      <c r="Y831" s="23" t="str">
        <f t="shared" si="204"/>
        <v>Solakpalli</v>
      </c>
      <c r="Z831" s="23" t="str">
        <f t="shared" si="218"/>
        <v>RS_GIR</v>
      </c>
      <c r="AA831" s="23" t="str">
        <f t="shared" si="219"/>
        <v>GIR2</v>
      </c>
      <c r="AB831" s="23" t="str">
        <f t="shared" si="220"/>
        <v>GIR</v>
      </c>
      <c r="AC831" s="23" t="str">
        <f t="shared" si="221"/>
        <v>Bommrajpeth</v>
      </c>
      <c r="AD831" s="23" t="str">
        <f t="shared" si="222"/>
        <v>KSR3</v>
      </c>
      <c r="AE831" s="23" t="str">
        <f t="shared" si="223"/>
        <v>RSDHS</v>
      </c>
    </row>
    <row r="832" spans="1:31" ht="18.75" x14ac:dyDescent="0.25">
      <c r="A832" s="1">
        <f t="shared" si="205"/>
        <v>831</v>
      </c>
      <c r="B832" s="1">
        <v>24837</v>
      </c>
      <c r="C832" s="1" t="s">
        <v>293</v>
      </c>
      <c r="D832" s="1" t="s">
        <v>3671</v>
      </c>
      <c r="E832" s="1" t="s">
        <v>1340</v>
      </c>
      <c r="F832" s="13">
        <v>35.256</v>
      </c>
      <c r="G832" s="13">
        <v>35.395000000000003</v>
      </c>
      <c r="H832" s="5">
        <v>51.716000000000001</v>
      </c>
      <c r="I832" s="13">
        <v>59.716000000000001</v>
      </c>
      <c r="J832" s="13">
        <v>30</v>
      </c>
      <c r="K832" s="13">
        <v>29.864000000000001</v>
      </c>
      <c r="L832" s="13">
        <v>58</v>
      </c>
      <c r="M832" s="5">
        <v>36</v>
      </c>
      <c r="N832" s="6">
        <v>27</v>
      </c>
      <c r="O832" s="6">
        <v>46</v>
      </c>
      <c r="P832" s="20">
        <f t="shared" si="201"/>
        <v>107.17824</v>
      </c>
      <c r="Q832" s="20">
        <f t="shared" si="202"/>
        <v>107.60080000000001</v>
      </c>
      <c r="R832" s="20">
        <f t="shared" si="203"/>
        <v>179.148</v>
      </c>
      <c r="S832" s="20">
        <f t="shared" si="209"/>
        <v>78</v>
      </c>
      <c r="T832" s="21">
        <f t="shared" si="210"/>
        <v>77.6464</v>
      </c>
      <c r="U832" s="20">
        <f t="shared" si="207"/>
        <v>159.5</v>
      </c>
      <c r="V832" s="20">
        <f t="shared" si="211"/>
        <v>109.44</v>
      </c>
      <c r="W832" s="20">
        <f t="shared" si="208"/>
        <v>70.2</v>
      </c>
      <c r="X832" s="20">
        <f t="shared" si="206"/>
        <v>138</v>
      </c>
      <c r="Y832" s="23" t="str">
        <f t="shared" si="204"/>
        <v>Solakpalli</v>
      </c>
      <c r="Z832" s="23" t="str">
        <f t="shared" si="218"/>
        <v>GIR</v>
      </c>
      <c r="AA832" s="23" t="str">
        <f t="shared" si="219"/>
        <v>GIR2</v>
      </c>
      <c r="AB832" s="23" t="str">
        <f t="shared" si="220"/>
        <v>RS_GIR</v>
      </c>
      <c r="AC832" s="23" t="str">
        <f t="shared" si="221"/>
        <v>Bommrajpeth</v>
      </c>
      <c r="AD832" s="23" t="str">
        <f t="shared" si="222"/>
        <v>RSDHS</v>
      </c>
      <c r="AE832" s="23" t="str">
        <f t="shared" si="223"/>
        <v>KSR3</v>
      </c>
    </row>
    <row r="833" spans="1:31" ht="18.75" x14ac:dyDescent="0.25">
      <c r="A833" s="1">
        <f t="shared" si="205"/>
        <v>832</v>
      </c>
      <c r="B833" s="1">
        <v>39206</v>
      </c>
      <c r="C833" s="1" t="s">
        <v>129</v>
      </c>
      <c r="D833" s="1" t="s">
        <v>3655</v>
      </c>
      <c r="E833" s="1" t="s">
        <v>1340</v>
      </c>
      <c r="F833" s="13">
        <v>34.503</v>
      </c>
      <c r="G833" s="13">
        <v>34.642000000000003</v>
      </c>
      <c r="H833" s="5">
        <v>48.911999999999999</v>
      </c>
      <c r="I833" s="13">
        <v>56.911999999999999</v>
      </c>
      <c r="J833" s="13">
        <v>29</v>
      </c>
      <c r="K833" s="13">
        <v>30</v>
      </c>
      <c r="L833" s="13">
        <v>55</v>
      </c>
      <c r="M833" s="6">
        <v>30</v>
      </c>
      <c r="N833" s="6">
        <v>27</v>
      </c>
      <c r="O833" s="6">
        <v>44</v>
      </c>
      <c r="P833" s="20">
        <f t="shared" si="201"/>
        <v>104.88912000000001</v>
      </c>
      <c r="Q833" s="20">
        <f t="shared" si="202"/>
        <v>105.31168000000001</v>
      </c>
      <c r="R833" s="20">
        <f t="shared" si="203"/>
        <v>170.73599999999999</v>
      </c>
      <c r="S833" s="20">
        <f t="shared" si="209"/>
        <v>75.400000000000006</v>
      </c>
      <c r="T833" s="21">
        <f t="shared" si="210"/>
        <v>78</v>
      </c>
      <c r="U833" s="20">
        <f t="shared" si="207"/>
        <v>151.25</v>
      </c>
      <c r="V833" s="20">
        <f t="shared" si="211"/>
        <v>91.2</v>
      </c>
      <c r="W833" s="20">
        <f t="shared" si="208"/>
        <v>70.2</v>
      </c>
      <c r="X833" s="20">
        <f t="shared" si="206"/>
        <v>132</v>
      </c>
      <c r="Y833" s="23" t="str">
        <f t="shared" si="204"/>
        <v>Solakpalli</v>
      </c>
      <c r="Z833" s="23" t="str">
        <f t="shared" si="218"/>
        <v>RS_GIR</v>
      </c>
      <c r="AA833" s="23" t="str">
        <f t="shared" si="219"/>
        <v>GIR</v>
      </c>
      <c r="AB833" s="23" t="str">
        <f t="shared" si="220"/>
        <v>GIR2</v>
      </c>
      <c r="AC833" s="23" t="str">
        <f t="shared" si="221"/>
        <v>Bommrajpeth</v>
      </c>
      <c r="AD833" s="23" t="str">
        <f t="shared" si="222"/>
        <v>RSDHS</v>
      </c>
      <c r="AE833" s="23" t="str">
        <f t="shared" si="223"/>
        <v>KSR3</v>
      </c>
    </row>
    <row r="834" spans="1:31" ht="18.75" x14ac:dyDescent="0.25">
      <c r="A834" s="1">
        <f t="shared" si="205"/>
        <v>833</v>
      </c>
      <c r="B834" s="1">
        <v>48922</v>
      </c>
      <c r="C834" s="1" t="s">
        <v>641</v>
      </c>
      <c r="D834" s="1" t="s">
        <v>3672</v>
      </c>
      <c r="E834" s="1" t="s">
        <v>2696</v>
      </c>
      <c r="F834" s="13">
        <v>38.642000000000003</v>
      </c>
      <c r="G834" s="13">
        <v>38.78</v>
      </c>
      <c r="H834" s="6">
        <v>0</v>
      </c>
      <c r="I834" s="13">
        <v>0</v>
      </c>
      <c r="J834" s="13">
        <v>34.113</v>
      </c>
      <c r="K834" s="13">
        <v>33.588999999999999</v>
      </c>
      <c r="L834" s="13">
        <v>0</v>
      </c>
      <c r="M834" s="6">
        <v>0</v>
      </c>
      <c r="N834" s="6">
        <v>0</v>
      </c>
      <c r="O834" s="6">
        <v>0</v>
      </c>
      <c r="P834" s="20">
        <f t="shared" si="201"/>
        <v>117.47168000000001</v>
      </c>
      <c r="Q834" s="20">
        <f t="shared" si="202"/>
        <v>117.8912</v>
      </c>
      <c r="R834" s="20"/>
      <c r="S834" s="20">
        <f t="shared" si="209"/>
        <v>88.693799999999996</v>
      </c>
      <c r="T834" s="21">
        <f t="shared" si="210"/>
        <v>87.331400000000002</v>
      </c>
      <c r="U834" s="20"/>
      <c r="V834" s="20"/>
      <c r="W834" s="20"/>
      <c r="X834" s="20"/>
      <c r="Y834" s="23" t="str">
        <f t="shared" si="204"/>
        <v>LKDRAM4</v>
      </c>
      <c r="Z834" s="23" t="str">
        <f>INDEX($P$1:$X$1,MATCH(MAX(P834:X834),P834:X834,0))</f>
        <v>GIR2</v>
      </c>
      <c r="AA834" s="23"/>
      <c r="AB834" s="23"/>
      <c r="AC834"/>
    </row>
    <row r="835" spans="1:31" ht="18.75" x14ac:dyDescent="0.25">
      <c r="A835" s="1">
        <f t="shared" si="205"/>
        <v>834</v>
      </c>
      <c r="B835" s="1">
        <v>47436</v>
      </c>
      <c r="C835" s="1" t="s">
        <v>653</v>
      </c>
      <c r="D835" s="1" t="s">
        <v>3655</v>
      </c>
      <c r="E835" s="1" t="s">
        <v>1472</v>
      </c>
      <c r="F835" s="13">
        <v>51.097000000000001</v>
      </c>
      <c r="G835" s="13">
        <v>51.234999999999999</v>
      </c>
      <c r="H835" s="5">
        <v>51.762</v>
      </c>
      <c r="I835" s="13">
        <v>59.762</v>
      </c>
      <c r="J835" s="13">
        <v>52.091999999999999</v>
      </c>
      <c r="K835" s="13">
        <v>52</v>
      </c>
      <c r="L835" s="13">
        <v>52</v>
      </c>
      <c r="M835" s="6">
        <v>49</v>
      </c>
      <c r="N835" s="6">
        <v>48</v>
      </c>
      <c r="O835" s="6">
        <v>44</v>
      </c>
      <c r="P835" s="20">
        <f t="shared" ref="P835:P897" si="224">F835*3.04</f>
        <v>155.33488</v>
      </c>
      <c r="Q835" s="20">
        <f t="shared" ref="Q835:Q897" si="225">G835*3.04</f>
        <v>155.7544</v>
      </c>
      <c r="R835" s="20">
        <f t="shared" ref="R835:R897" si="226">I835*3</f>
        <v>179.286</v>
      </c>
      <c r="S835" s="20">
        <f t="shared" ref="S835:S898" si="227">J835*2.6</f>
        <v>135.4392</v>
      </c>
      <c r="T835" s="21">
        <f t="shared" ref="T835:T898" si="228">K835*2.6</f>
        <v>135.20000000000002</v>
      </c>
      <c r="U835" s="20">
        <f t="shared" ref="U835:U840" si="229">L835*2.75</f>
        <v>143</v>
      </c>
      <c r="V835" s="20">
        <f t="shared" ref="V835:V897" si="230">M835*3.04</f>
        <v>148.96</v>
      </c>
      <c r="W835" s="20">
        <f t="shared" ref="W835:W897" si="231">N835*2.6</f>
        <v>124.80000000000001</v>
      </c>
      <c r="X835" s="20">
        <f t="shared" ref="X835:X897" si="232">O835*3</f>
        <v>132</v>
      </c>
      <c r="Y835" s="23" t="str">
        <f t="shared" ref="Y835:Y898" si="233">INDEX($P$1:$X$1,MATCH(MIN(P835:X835),P835:X835,0))</f>
        <v>Solakpalli</v>
      </c>
      <c r="Z835" s="23" t="str">
        <f t="shared" ref="Z835:Z840" si="234">INDEX($P$1:$X$1,MATCH(LARGE(P835:X835,6),P835:X835,0))</f>
        <v>LKDRM2</v>
      </c>
      <c r="AA835" s="23" t="str">
        <f t="shared" ref="AA835:AA840" si="235">INDEX($P$1:$X$1,MATCH(LARGE(P835:X835,5),P835:X835,0))</f>
        <v>RSDHS</v>
      </c>
      <c r="AB835" s="23" t="str">
        <f t="shared" ref="AB835:AB840" si="236">INDEX($P$1:$X$1,MATCH(LARGE(P835:X835,4),P835:X835,0))</f>
        <v>RS_GIR</v>
      </c>
      <c r="AC835" s="23" t="str">
        <f t="shared" ref="AC835:AC840" si="237">INDEX($P$1:$X$1,MATCH(LARGE(P835:X835,3),P835:X835,0))</f>
        <v>GIR</v>
      </c>
      <c r="AD835" s="23" t="str">
        <f t="shared" ref="AD835:AD840" si="238">INDEX($P$1:$X$1,MATCH(LARGE(P835:X835,2),P835:X835,0))</f>
        <v>GIR2</v>
      </c>
      <c r="AE835" s="23" t="str">
        <f t="shared" ref="AE835:AE840" si="239">INDEX($P$1:$X$1,MATCH(MAX(P835:X835),P835:X835,0))</f>
        <v>KSR3</v>
      </c>
    </row>
    <row r="836" spans="1:31" ht="18.75" x14ac:dyDescent="0.25">
      <c r="A836" s="1">
        <f t="shared" ref="A836:A899" si="240">A835+1</f>
        <v>835</v>
      </c>
      <c r="B836" s="1">
        <v>40995</v>
      </c>
      <c r="C836" s="1" t="s">
        <v>1593</v>
      </c>
      <c r="D836" s="1" t="s">
        <v>3673</v>
      </c>
      <c r="E836" s="1" t="s">
        <v>2761</v>
      </c>
      <c r="F836" s="13">
        <v>35.761000000000003</v>
      </c>
      <c r="G836" s="13">
        <v>35.9</v>
      </c>
      <c r="H836" s="6">
        <v>42</v>
      </c>
      <c r="I836" s="13">
        <v>50</v>
      </c>
      <c r="J836" s="13">
        <v>31</v>
      </c>
      <c r="K836" s="13">
        <v>30</v>
      </c>
      <c r="L836" s="13">
        <v>55</v>
      </c>
      <c r="M836" s="5">
        <v>36.5</v>
      </c>
      <c r="N836" s="6">
        <v>27</v>
      </c>
      <c r="O836" s="6">
        <v>41</v>
      </c>
      <c r="P836" s="20">
        <f t="shared" si="224"/>
        <v>108.71344000000001</v>
      </c>
      <c r="Q836" s="20">
        <f t="shared" si="225"/>
        <v>109.136</v>
      </c>
      <c r="R836" s="20">
        <f t="shared" si="226"/>
        <v>150</v>
      </c>
      <c r="S836" s="20">
        <f t="shared" si="227"/>
        <v>80.600000000000009</v>
      </c>
      <c r="T836" s="21">
        <f t="shared" si="228"/>
        <v>78</v>
      </c>
      <c r="U836" s="20">
        <f t="shared" si="229"/>
        <v>151.25</v>
      </c>
      <c r="V836" s="20">
        <f t="shared" si="230"/>
        <v>110.96000000000001</v>
      </c>
      <c r="W836" s="20">
        <f t="shared" si="231"/>
        <v>70.2</v>
      </c>
      <c r="X836" s="20">
        <f t="shared" si="232"/>
        <v>123</v>
      </c>
      <c r="Y836" s="23" t="str">
        <f t="shared" si="233"/>
        <v>Solakpalli</v>
      </c>
      <c r="Z836" s="23" t="str">
        <f t="shared" si="234"/>
        <v>GIR</v>
      </c>
      <c r="AA836" s="23" t="str">
        <f t="shared" si="235"/>
        <v>GIR2</v>
      </c>
      <c r="AB836" s="23" t="str">
        <f t="shared" si="236"/>
        <v>RS_GIR</v>
      </c>
      <c r="AC836" s="23" t="str">
        <f t="shared" si="237"/>
        <v>Bommrajpeth</v>
      </c>
      <c r="AD836" s="23" t="str">
        <f t="shared" si="238"/>
        <v>KSR3</v>
      </c>
      <c r="AE836" s="23" t="str">
        <f t="shared" si="239"/>
        <v>RSDHS</v>
      </c>
    </row>
    <row r="837" spans="1:31" ht="18.75" x14ac:dyDescent="0.25">
      <c r="A837" s="1">
        <f t="shared" si="240"/>
        <v>836</v>
      </c>
      <c r="B837" s="1">
        <v>50306</v>
      </c>
      <c r="C837" s="1" t="s">
        <v>2323</v>
      </c>
      <c r="D837" s="1" t="s">
        <v>3674</v>
      </c>
      <c r="E837" s="1" t="s">
        <v>1382</v>
      </c>
      <c r="F837" s="13">
        <v>33.326999999999998</v>
      </c>
      <c r="G837" s="13">
        <v>33.470999999999997</v>
      </c>
      <c r="H837" s="6">
        <v>68</v>
      </c>
      <c r="I837" s="13">
        <v>71</v>
      </c>
      <c r="J837" s="13">
        <v>18.346</v>
      </c>
      <c r="K837" s="13">
        <v>17.995000000000001</v>
      </c>
      <c r="L837" s="13">
        <v>68</v>
      </c>
      <c r="M837" s="6">
        <v>37</v>
      </c>
      <c r="N837" s="5">
        <v>10.192307692307692</v>
      </c>
      <c r="O837" s="6">
        <v>52</v>
      </c>
      <c r="P837" s="20">
        <f t="shared" si="224"/>
        <v>101.31407999999999</v>
      </c>
      <c r="Q837" s="20">
        <f t="shared" si="225"/>
        <v>101.75183999999999</v>
      </c>
      <c r="R837" s="20">
        <f t="shared" si="226"/>
        <v>213</v>
      </c>
      <c r="S837" s="20">
        <f t="shared" si="227"/>
        <v>47.699600000000004</v>
      </c>
      <c r="T837" s="21">
        <f t="shared" si="228"/>
        <v>46.787000000000006</v>
      </c>
      <c r="U837" s="20">
        <f t="shared" si="229"/>
        <v>187</v>
      </c>
      <c r="V837" s="20">
        <f t="shared" si="230"/>
        <v>112.48</v>
      </c>
      <c r="W837" s="20">
        <f t="shared" si="231"/>
        <v>26.5</v>
      </c>
      <c r="X837" s="20">
        <f t="shared" si="232"/>
        <v>156</v>
      </c>
      <c r="Y837" s="23" t="str">
        <f t="shared" si="233"/>
        <v>Solakpalli</v>
      </c>
      <c r="Z837" s="23" t="str">
        <f t="shared" si="234"/>
        <v>GIR</v>
      </c>
      <c r="AA837" s="23" t="str">
        <f t="shared" si="235"/>
        <v>GIR2</v>
      </c>
      <c r="AB837" s="23" t="str">
        <f t="shared" si="236"/>
        <v>RS_GIR</v>
      </c>
      <c r="AC837" s="23" t="str">
        <f t="shared" si="237"/>
        <v>Bommrajpeth</v>
      </c>
      <c r="AD837" s="23" t="str">
        <f t="shared" si="238"/>
        <v>RSDHS</v>
      </c>
      <c r="AE837" s="23" t="str">
        <f t="shared" si="239"/>
        <v>KSR3</v>
      </c>
    </row>
    <row r="838" spans="1:31" ht="18.75" x14ac:dyDescent="0.25">
      <c r="A838" s="1">
        <f t="shared" si="240"/>
        <v>837</v>
      </c>
      <c r="B838" s="1">
        <v>41248</v>
      </c>
      <c r="C838" s="1" t="s">
        <v>299</v>
      </c>
      <c r="D838" s="1" t="s">
        <v>3675</v>
      </c>
      <c r="E838" s="1" t="s">
        <v>1340</v>
      </c>
      <c r="F838" s="13">
        <v>36.817999999999998</v>
      </c>
      <c r="G838" s="13">
        <v>36.957000000000001</v>
      </c>
      <c r="H838" s="6">
        <v>101</v>
      </c>
      <c r="I838" s="13">
        <v>109</v>
      </c>
      <c r="J838" s="13">
        <v>31</v>
      </c>
      <c r="K838" s="13">
        <v>30</v>
      </c>
      <c r="L838" s="13">
        <v>61</v>
      </c>
      <c r="M838" s="5">
        <v>37.5</v>
      </c>
      <c r="N838" s="6">
        <v>28</v>
      </c>
      <c r="O838" s="6">
        <v>45</v>
      </c>
      <c r="P838" s="20">
        <f t="shared" si="224"/>
        <v>111.92671999999999</v>
      </c>
      <c r="Q838" s="20">
        <f t="shared" si="225"/>
        <v>112.34928000000001</v>
      </c>
      <c r="R838" s="20">
        <f t="shared" si="226"/>
        <v>327</v>
      </c>
      <c r="S838" s="20">
        <f t="shared" si="227"/>
        <v>80.600000000000009</v>
      </c>
      <c r="T838" s="21">
        <f t="shared" si="228"/>
        <v>78</v>
      </c>
      <c r="U838" s="20">
        <f t="shared" si="229"/>
        <v>167.75</v>
      </c>
      <c r="V838" s="20">
        <f t="shared" si="230"/>
        <v>114</v>
      </c>
      <c r="W838" s="20">
        <f t="shared" si="231"/>
        <v>72.8</v>
      </c>
      <c r="X838" s="20">
        <f t="shared" si="232"/>
        <v>135</v>
      </c>
      <c r="Y838" s="23" t="str">
        <f t="shared" si="233"/>
        <v>Solakpalli</v>
      </c>
      <c r="Z838" s="23" t="str">
        <f t="shared" si="234"/>
        <v>GIR</v>
      </c>
      <c r="AA838" s="23" t="str">
        <f t="shared" si="235"/>
        <v>GIR2</v>
      </c>
      <c r="AB838" s="23" t="str">
        <f t="shared" si="236"/>
        <v>RS_GIR</v>
      </c>
      <c r="AC838" s="23" t="str">
        <f t="shared" si="237"/>
        <v>Bommrajpeth</v>
      </c>
      <c r="AD838" s="23" t="str">
        <f t="shared" si="238"/>
        <v>RSDHS</v>
      </c>
      <c r="AE838" s="23" t="str">
        <f t="shared" si="239"/>
        <v>KSR3</v>
      </c>
    </row>
    <row r="839" spans="1:31" ht="18.75" x14ac:dyDescent="0.25">
      <c r="A839" s="1">
        <f t="shared" si="240"/>
        <v>838</v>
      </c>
      <c r="B839" s="1">
        <v>16138</v>
      </c>
      <c r="C839" s="1" t="s">
        <v>401</v>
      </c>
      <c r="D839" s="1" t="s">
        <v>3676</v>
      </c>
      <c r="E839" s="1" t="s">
        <v>2696</v>
      </c>
      <c r="F839" s="13">
        <v>36.430999999999997</v>
      </c>
      <c r="G839" s="13">
        <v>36.57</v>
      </c>
      <c r="H839" s="5">
        <v>48</v>
      </c>
      <c r="I839" s="13">
        <v>54.917999999999999</v>
      </c>
      <c r="J839" s="13">
        <v>33</v>
      </c>
      <c r="K839" s="13">
        <v>33</v>
      </c>
      <c r="L839" s="13">
        <v>50</v>
      </c>
      <c r="M839" s="6">
        <v>30</v>
      </c>
      <c r="N839" s="6">
        <v>30</v>
      </c>
      <c r="O839" s="6">
        <v>41</v>
      </c>
      <c r="P839" s="20">
        <f t="shared" si="224"/>
        <v>110.75023999999999</v>
      </c>
      <c r="Q839" s="20">
        <f t="shared" si="225"/>
        <v>111.1728</v>
      </c>
      <c r="R839" s="20">
        <f t="shared" si="226"/>
        <v>164.75399999999999</v>
      </c>
      <c r="S839" s="20">
        <f t="shared" si="227"/>
        <v>85.8</v>
      </c>
      <c r="T839" s="21">
        <f t="shared" si="228"/>
        <v>85.8</v>
      </c>
      <c r="U839" s="20">
        <f t="shared" si="229"/>
        <v>137.5</v>
      </c>
      <c r="V839" s="20">
        <f t="shared" si="230"/>
        <v>91.2</v>
      </c>
      <c r="W839" s="20">
        <f t="shared" si="231"/>
        <v>78</v>
      </c>
      <c r="X839" s="20">
        <f t="shared" si="232"/>
        <v>123</v>
      </c>
      <c r="Y839" s="23" t="str">
        <f t="shared" si="233"/>
        <v>Solakpalli</v>
      </c>
      <c r="Z839" s="23" t="str">
        <f t="shared" si="234"/>
        <v>RS_GIR</v>
      </c>
      <c r="AA839" s="23" t="str">
        <f t="shared" si="235"/>
        <v>GIR</v>
      </c>
      <c r="AB839" s="23" t="str">
        <f t="shared" si="236"/>
        <v>GIR2</v>
      </c>
      <c r="AC839" s="23" t="str">
        <f t="shared" si="237"/>
        <v>Bommrajpeth</v>
      </c>
      <c r="AD839" s="23" t="str">
        <f t="shared" si="238"/>
        <v>RSDHS</v>
      </c>
      <c r="AE839" s="23" t="str">
        <f t="shared" si="239"/>
        <v>KSR3</v>
      </c>
    </row>
    <row r="840" spans="1:31" ht="18.75" x14ac:dyDescent="0.25">
      <c r="A840" s="1">
        <f t="shared" si="240"/>
        <v>839</v>
      </c>
      <c r="B840" s="1">
        <v>11327</v>
      </c>
      <c r="C840" s="1" t="s">
        <v>729</v>
      </c>
      <c r="D840" s="1" t="s">
        <v>3677</v>
      </c>
      <c r="E840" s="1" t="s">
        <v>1340</v>
      </c>
      <c r="F840" s="13">
        <v>36.344000000000001</v>
      </c>
      <c r="G840" s="13">
        <v>36.482999999999997</v>
      </c>
      <c r="H840" s="6">
        <v>54</v>
      </c>
      <c r="I840" s="13">
        <v>54</v>
      </c>
      <c r="J840" s="13">
        <v>29</v>
      </c>
      <c r="K840" s="13">
        <v>28</v>
      </c>
      <c r="L840" s="13">
        <v>57</v>
      </c>
      <c r="M840" s="5">
        <v>37</v>
      </c>
      <c r="N840" s="6">
        <v>25</v>
      </c>
      <c r="O840" s="6">
        <v>45</v>
      </c>
      <c r="P840" s="20">
        <f t="shared" si="224"/>
        <v>110.48576</v>
      </c>
      <c r="Q840" s="20">
        <f t="shared" si="225"/>
        <v>110.90831999999999</v>
      </c>
      <c r="R840" s="20">
        <f t="shared" si="226"/>
        <v>162</v>
      </c>
      <c r="S840" s="20">
        <f t="shared" si="227"/>
        <v>75.400000000000006</v>
      </c>
      <c r="T840" s="21">
        <f t="shared" si="228"/>
        <v>72.8</v>
      </c>
      <c r="U840" s="20">
        <f t="shared" si="229"/>
        <v>156.75</v>
      </c>
      <c r="V840" s="20">
        <f t="shared" si="230"/>
        <v>112.48</v>
      </c>
      <c r="W840" s="20">
        <f t="shared" si="231"/>
        <v>65</v>
      </c>
      <c r="X840" s="20">
        <f t="shared" si="232"/>
        <v>135</v>
      </c>
      <c r="Y840" s="23" t="str">
        <f t="shared" si="233"/>
        <v>Solakpalli</v>
      </c>
      <c r="Z840" s="23" t="str">
        <f t="shared" si="234"/>
        <v>GIR</v>
      </c>
      <c r="AA840" s="23" t="str">
        <f t="shared" si="235"/>
        <v>GIR2</v>
      </c>
      <c r="AB840" s="23" t="str">
        <f t="shared" si="236"/>
        <v>RS_GIR</v>
      </c>
      <c r="AC840" s="23" t="str">
        <f t="shared" si="237"/>
        <v>Bommrajpeth</v>
      </c>
      <c r="AD840" s="23" t="str">
        <f t="shared" si="238"/>
        <v>RSDHS</v>
      </c>
      <c r="AE840" s="23" t="str">
        <f t="shared" si="239"/>
        <v>KSR3</v>
      </c>
    </row>
    <row r="841" spans="1:31" ht="18.75" x14ac:dyDescent="0.25">
      <c r="A841" s="1">
        <f t="shared" si="240"/>
        <v>840</v>
      </c>
      <c r="B841" s="1">
        <v>46228</v>
      </c>
      <c r="C841" s="1" t="s">
        <v>563</v>
      </c>
      <c r="D841" s="1" t="s">
        <v>3678</v>
      </c>
      <c r="E841" s="1" t="s">
        <v>1117</v>
      </c>
      <c r="F841" s="13">
        <v>41.886000000000003</v>
      </c>
      <c r="G841" s="13">
        <v>42.024000000000001</v>
      </c>
      <c r="H841" s="5">
        <v>44.314</v>
      </c>
      <c r="I841" s="13">
        <v>52.314</v>
      </c>
      <c r="J841" s="13">
        <v>0</v>
      </c>
      <c r="K841" s="13">
        <v>36.834000000000003</v>
      </c>
      <c r="L841" s="13">
        <v>0</v>
      </c>
      <c r="M841" s="6">
        <v>0</v>
      </c>
      <c r="N841" s="6">
        <v>0</v>
      </c>
      <c r="O841" s="6">
        <v>0</v>
      </c>
      <c r="P841" s="20">
        <f t="shared" si="224"/>
        <v>127.33344000000001</v>
      </c>
      <c r="Q841" s="20">
        <f t="shared" si="225"/>
        <v>127.75296</v>
      </c>
      <c r="R841" s="20">
        <f t="shared" si="226"/>
        <v>156.94200000000001</v>
      </c>
      <c r="S841" s="20"/>
      <c r="T841" s="21">
        <f t="shared" si="228"/>
        <v>95.768400000000014</v>
      </c>
      <c r="U841" s="20"/>
      <c r="V841" s="20"/>
      <c r="W841" s="20"/>
      <c r="X841" s="20"/>
      <c r="Y841" s="23" t="str">
        <f t="shared" si="233"/>
        <v>LKDRAM4</v>
      </c>
      <c r="Z841" s="23" t="str">
        <f>INDEX($P$1:$X$1,MATCH(MAX(P841:X841),P841:X841,0))</f>
        <v>KSR3</v>
      </c>
      <c r="AA841" s="23"/>
      <c r="AB841" s="23"/>
      <c r="AC841"/>
    </row>
    <row r="842" spans="1:31" ht="18.75" x14ac:dyDescent="0.25">
      <c r="A842" s="1">
        <f t="shared" si="240"/>
        <v>841</v>
      </c>
      <c r="B842" s="1">
        <v>38727</v>
      </c>
      <c r="C842" s="1" t="s">
        <v>637</v>
      </c>
      <c r="D842" s="1" t="s">
        <v>3679</v>
      </c>
      <c r="E842" s="1" t="s">
        <v>1334</v>
      </c>
      <c r="F842" s="13">
        <v>34.088999999999999</v>
      </c>
      <c r="G842" s="13">
        <v>34.228000000000002</v>
      </c>
      <c r="H842" s="6">
        <v>0</v>
      </c>
      <c r="I842" s="13">
        <v>0</v>
      </c>
      <c r="J842" s="13">
        <v>0</v>
      </c>
      <c r="K842" s="13">
        <v>0</v>
      </c>
      <c r="L842" s="13">
        <v>0</v>
      </c>
      <c r="M842" s="6">
        <v>0</v>
      </c>
      <c r="N842" s="6">
        <v>0</v>
      </c>
      <c r="O842" s="6">
        <v>0</v>
      </c>
      <c r="P842" s="20">
        <f t="shared" si="224"/>
        <v>103.63056</v>
      </c>
      <c r="Q842" s="20">
        <f t="shared" si="225"/>
        <v>104.05312000000001</v>
      </c>
      <c r="R842" s="20"/>
      <c r="S842" s="20"/>
      <c r="T842" s="21"/>
      <c r="U842" s="20"/>
      <c r="V842" s="20"/>
      <c r="W842" s="20"/>
      <c r="X842" s="20"/>
      <c r="Y842" s="23" t="str">
        <f t="shared" si="233"/>
        <v>GIR</v>
      </c>
      <c r="Z842" s="23"/>
      <c r="AA842" s="23"/>
      <c r="AB842" s="23"/>
      <c r="AC842" s="23"/>
      <c r="AD842" s="23"/>
    </row>
    <row r="843" spans="1:31" ht="18.75" x14ac:dyDescent="0.25">
      <c r="A843" s="1">
        <f t="shared" si="240"/>
        <v>842</v>
      </c>
      <c r="B843" s="1">
        <v>13430</v>
      </c>
      <c r="C843" s="1" t="s">
        <v>885</v>
      </c>
      <c r="D843" s="1" t="s">
        <v>3680</v>
      </c>
      <c r="E843" s="1" t="s">
        <v>1150</v>
      </c>
      <c r="F843" s="13">
        <v>43.67</v>
      </c>
      <c r="G843" s="13">
        <v>43.808999999999997</v>
      </c>
      <c r="H843" s="5">
        <v>52.2</v>
      </c>
      <c r="I843" s="13">
        <v>62.107999999999997</v>
      </c>
      <c r="J843" s="13">
        <v>37.712000000000003</v>
      </c>
      <c r="K843" s="13">
        <v>37.188000000000002</v>
      </c>
      <c r="L843" s="13">
        <v>0</v>
      </c>
      <c r="M843" s="6">
        <v>0</v>
      </c>
      <c r="N843" s="6">
        <v>0</v>
      </c>
      <c r="O843" s="6">
        <v>0</v>
      </c>
      <c r="P843" s="20">
        <f t="shared" si="224"/>
        <v>132.7568</v>
      </c>
      <c r="Q843" s="20">
        <f t="shared" si="225"/>
        <v>133.17936</v>
      </c>
      <c r="R843" s="20">
        <f t="shared" si="226"/>
        <v>186.32399999999998</v>
      </c>
      <c r="S843" s="20">
        <f t="shared" si="227"/>
        <v>98.051200000000009</v>
      </c>
      <c r="T843" s="21">
        <f t="shared" si="228"/>
        <v>96.688800000000015</v>
      </c>
      <c r="U843" s="20"/>
      <c r="V843" s="20"/>
      <c r="W843" s="20"/>
      <c r="X843" s="20"/>
      <c r="Y843" s="23" t="str">
        <f t="shared" si="233"/>
        <v>LKDRAM4</v>
      </c>
      <c r="Z843" s="23" t="str">
        <f>INDEX($P$1:$X$1,MATCH(LARGE(P843:X843,2),P843:X843,0))</f>
        <v>GIR2</v>
      </c>
      <c r="AA843" s="23" t="str">
        <f>INDEX($P$1:$X$1,MATCH(MAX(P843:X843),P843:X843,0))</f>
        <v>KSR3</v>
      </c>
      <c r="AB843"/>
      <c r="AC843"/>
    </row>
    <row r="844" spans="1:31" ht="18.75" x14ac:dyDescent="0.25">
      <c r="A844" s="1">
        <f t="shared" si="240"/>
        <v>843</v>
      </c>
      <c r="B844" s="1">
        <v>7481</v>
      </c>
      <c r="C844" s="1" t="s">
        <v>305</v>
      </c>
      <c r="D844" s="1" t="s">
        <v>3242</v>
      </c>
      <c r="E844" s="1" t="s">
        <v>1340</v>
      </c>
      <c r="F844" s="13">
        <v>36.841000000000001</v>
      </c>
      <c r="G844" s="13">
        <v>36.979999999999997</v>
      </c>
      <c r="H844" s="6">
        <v>0</v>
      </c>
      <c r="I844" s="13">
        <v>0</v>
      </c>
      <c r="J844" s="13">
        <v>0</v>
      </c>
      <c r="K844" s="13">
        <v>29.103999999999999</v>
      </c>
      <c r="L844" s="13">
        <v>0</v>
      </c>
      <c r="M844" s="5">
        <v>37.5</v>
      </c>
      <c r="N844" s="6">
        <v>0</v>
      </c>
      <c r="O844" s="6">
        <v>0</v>
      </c>
      <c r="P844" s="20">
        <f t="shared" si="224"/>
        <v>111.99664</v>
      </c>
      <c r="Q844" s="20">
        <f t="shared" si="225"/>
        <v>112.41919999999999</v>
      </c>
      <c r="R844" s="20"/>
      <c r="S844" s="20"/>
      <c r="T844" s="21">
        <f t="shared" si="228"/>
        <v>75.670400000000001</v>
      </c>
      <c r="U844" s="20"/>
      <c r="V844" s="20">
        <f t="shared" si="230"/>
        <v>114</v>
      </c>
      <c r="W844" s="20"/>
      <c r="X844" s="20"/>
      <c r="Y844" s="23" t="str">
        <f t="shared" si="233"/>
        <v>LKDRAM4</v>
      </c>
      <c r="Z844" s="23" t="str">
        <f>INDEX($P$1:$X$1,MATCH(MAX(P844:X844),P844:X844,0))</f>
        <v>RS_GIR</v>
      </c>
      <c r="AA844" s="23"/>
      <c r="AB844" s="23"/>
      <c r="AC844"/>
    </row>
    <row r="845" spans="1:31" ht="18.75" x14ac:dyDescent="0.25">
      <c r="A845" s="1">
        <f t="shared" si="240"/>
        <v>844</v>
      </c>
      <c r="B845" s="1">
        <v>47831</v>
      </c>
      <c r="C845" s="1" t="s">
        <v>427</v>
      </c>
      <c r="D845" s="1" t="s">
        <v>3681</v>
      </c>
      <c r="E845" s="1" t="s">
        <v>1117</v>
      </c>
      <c r="F845" s="13">
        <v>41.210999999999999</v>
      </c>
      <c r="G845" s="13">
        <v>0</v>
      </c>
      <c r="H845" s="5">
        <v>43.881999999999998</v>
      </c>
      <c r="I845" s="13">
        <v>51.881999999999998</v>
      </c>
      <c r="J845" s="13">
        <v>38.067</v>
      </c>
      <c r="K845" s="13">
        <v>36.320999999999998</v>
      </c>
      <c r="L845" s="13">
        <v>0</v>
      </c>
      <c r="M845" s="6">
        <v>0</v>
      </c>
      <c r="N845" s="6">
        <v>0</v>
      </c>
      <c r="O845" s="6">
        <v>0</v>
      </c>
      <c r="P845" s="20">
        <f t="shared" si="224"/>
        <v>125.28144</v>
      </c>
      <c r="Q845" s="20"/>
      <c r="R845" s="20">
        <f t="shared" si="226"/>
        <v>155.64599999999999</v>
      </c>
      <c r="S845" s="20">
        <f t="shared" si="227"/>
        <v>98.97420000000001</v>
      </c>
      <c r="T845" s="21">
        <f t="shared" si="228"/>
        <v>94.434600000000003</v>
      </c>
      <c r="U845" s="20"/>
      <c r="V845" s="20"/>
      <c r="W845" s="20"/>
      <c r="X845" s="20"/>
      <c r="Y845" s="23" t="str">
        <f t="shared" si="233"/>
        <v>LKDRAM4</v>
      </c>
      <c r="Z845" s="23" t="str">
        <f>INDEX($P$1:$X$1,MATCH(MAX(P845:X845),P845:X845,0))</f>
        <v>KSR3</v>
      </c>
      <c r="AA845" s="23"/>
      <c r="AB845" s="23"/>
      <c r="AC845"/>
    </row>
    <row r="846" spans="1:31" ht="18.75" x14ac:dyDescent="0.25">
      <c r="A846" s="1">
        <f t="shared" si="240"/>
        <v>845</v>
      </c>
      <c r="B846" s="1">
        <v>13120</v>
      </c>
      <c r="C846" s="1" t="s">
        <v>591</v>
      </c>
      <c r="D846" s="1" t="s">
        <v>3213</v>
      </c>
      <c r="E846" s="1" t="s">
        <v>1150</v>
      </c>
      <c r="F846" s="13">
        <v>40.338000000000001</v>
      </c>
      <c r="G846" s="13">
        <v>40.476999999999997</v>
      </c>
      <c r="H846" s="5">
        <v>49.1</v>
      </c>
      <c r="I846" s="13">
        <v>57.908999999999999</v>
      </c>
      <c r="J846" s="13">
        <v>31.294</v>
      </c>
      <c r="K846" s="13">
        <v>34.667000000000002</v>
      </c>
      <c r="L846" s="13">
        <v>0</v>
      </c>
      <c r="M846" s="6">
        <v>0</v>
      </c>
      <c r="N846" s="6">
        <v>0</v>
      </c>
      <c r="O846" s="6">
        <v>0</v>
      </c>
      <c r="P846" s="20">
        <f t="shared" si="224"/>
        <v>122.62752</v>
      </c>
      <c r="Q846" s="20">
        <f t="shared" si="225"/>
        <v>123.05007999999999</v>
      </c>
      <c r="R846" s="20">
        <f t="shared" si="226"/>
        <v>173.727</v>
      </c>
      <c r="S846" s="20">
        <f t="shared" si="227"/>
        <v>81.364400000000003</v>
      </c>
      <c r="T846" s="21">
        <f t="shared" si="228"/>
        <v>90.134200000000007</v>
      </c>
      <c r="U846" s="20"/>
      <c r="V846" s="20"/>
      <c r="W846" s="20"/>
      <c r="X846" s="20"/>
      <c r="Y846" s="23" t="str">
        <f t="shared" si="233"/>
        <v>LKDRM2</v>
      </c>
      <c r="Z846" s="23" t="str">
        <f>INDEX($P$1:$X$1,MATCH(LARGE(P846:X846,2),P846:X846,0))</f>
        <v>GIR2</v>
      </c>
      <c r="AA846" s="23" t="str">
        <f>INDEX($P$1:$X$1,MATCH(MAX(P846:X846),P846:X846,0))</f>
        <v>KSR3</v>
      </c>
      <c r="AB846"/>
      <c r="AC846"/>
    </row>
    <row r="847" spans="1:31" ht="18.75" x14ac:dyDescent="0.25">
      <c r="A847" s="1">
        <f t="shared" si="240"/>
        <v>846</v>
      </c>
      <c r="B847" s="1">
        <v>50581</v>
      </c>
      <c r="C847" s="1" t="s">
        <v>435</v>
      </c>
      <c r="D847" s="1" t="s">
        <v>3682</v>
      </c>
      <c r="E847" s="1" t="s">
        <v>1377</v>
      </c>
      <c r="F847" s="13">
        <v>37.704999999999998</v>
      </c>
      <c r="G847" s="13">
        <v>38.927</v>
      </c>
      <c r="H847" s="6">
        <v>0</v>
      </c>
      <c r="I847" s="13">
        <v>0</v>
      </c>
      <c r="J847" s="13">
        <v>35.366</v>
      </c>
      <c r="K847" s="13">
        <v>34.845999999999997</v>
      </c>
      <c r="L847" s="13">
        <v>0</v>
      </c>
      <c r="M847" s="6">
        <v>0</v>
      </c>
      <c r="N847" s="5">
        <v>44</v>
      </c>
      <c r="O847" s="5">
        <v>32</v>
      </c>
      <c r="P847" s="20">
        <f t="shared" si="224"/>
        <v>114.6232</v>
      </c>
      <c r="Q847" s="20">
        <f t="shared" si="225"/>
        <v>118.33808000000001</v>
      </c>
      <c r="R847" s="20"/>
      <c r="S847" s="20">
        <f t="shared" si="227"/>
        <v>91.951599999999999</v>
      </c>
      <c r="T847" s="21">
        <f t="shared" si="228"/>
        <v>90.599599999999995</v>
      </c>
      <c r="U847" s="20"/>
      <c r="V847" s="20"/>
      <c r="W847" s="20">
        <f t="shared" si="231"/>
        <v>114.4</v>
      </c>
      <c r="X847" s="20">
        <f t="shared" si="232"/>
        <v>96</v>
      </c>
      <c r="Y847" s="23" t="str">
        <f t="shared" si="233"/>
        <v>LKDRAM4</v>
      </c>
      <c r="Z847" s="23" t="str">
        <f>INDEX($P$1:$X$1,MATCH(LARGE(P847:X847,3),P847:X847,0))</f>
        <v>Solakpalli</v>
      </c>
      <c r="AA847" s="23" t="str">
        <f>INDEX($P$1:$X$1,MATCH(LARGE(P847:X847,2),P847:X847,0))</f>
        <v>GIR</v>
      </c>
      <c r="AB847" s="23" t="str">
        <f>INDEX($P$1:$X$1,MATCH(MAX(P847:X847),P847:X847,0))</f>
        <v>GIR2</v>
      </c>
      <c r="AC847"/>
    </row>
    <row r="848" spans="1:31" ht="18.75" x14ac:dyDescent="0.25">
      <c r="A848" s="1">
        <f t="shared" si="240"/>
        <v>847</v>
      </c>
      <c r="B848" s="1">
        <v>12831</v>
      </c>
      <c r="C848" s="1" t="s">
        <v>385</v>
      </c>
      <c r="D848" s="1" t="s">
        <v>3683</v>
      </c>
      <c r="E848" s="1" t="s">
        <v>1434</v>
      </c>
      <c r="F848" s="13">
        <v>76.695999999999998</v>
      </c>
      <c r="G848" s="13">
        <v>76.834000000000003</v>
      </c>
      <c r="H848" s="5">
        <v>64.5</v>
      </c>
      <c r="I848" s="13">
        <v>72.5</v>
      </c>
      <c r="J848" s="13">
        <v>56.667999999999999</v>
      </c>
      <c r="K848" s="13">
        <v>55.994</v>
      </c>
      <c r="L848" s="13">
        <v>0</v>
      </c>
      <c r="M848" s="6">
        <v>0</v>
      </c>
      <c r="N848" s="6">
        <v>0</v>
      </c>
      <c r="O848" s="6">
        <v>0</v>
      </c>
      <c r="P848" s="20">
        <f t="shared" si="224"/>
        <v>233.15583999999998</v>
      </c>
      <c r="Q848" s="20">
        <f t="shared" si="225"/>
        <v>233.57536000000002</v>
      </c>
      <c r="R848" s="20">
        <f t="shared" si="226"/>
        <v>217.5</v>
      </c>
      <c r="S848" s="20">
        <f t="shared" si="227"/>
        <v>147.33680000000001</v>
      </c>
      <c r="T848" s="21">
        <f t="shared" si="228"/>
        <v>145.58440000000002</v>
      </c>
      <c r="U848" s="20"/>
      <c r="V848" s="20"/>
      <c r="W848" s="20"/>
      <c r="X848" s="20"/>
      <c r="Y848" s="23" t="str">
        <f t="shared" si="233"/>
        <v>LKDRAM4</v>
      </c>
      <c r="Z848" s="23" t="str">
        <f>INDEX($P$1:$X$1,MATCH(LARGE(P848:X848,2),P848:X848,0))</f>
        <v>GIR</v>
      </c>
      <c r="AA848" s="23" t="str">
        <f>INDEX($P$1:$X$1,MATCH(MAX(P848:X848),P848:X848,0))</f>
        <v>GIR2</v>
      </c>
      <c r="AB848"/>
      <c r="AC848"/>
    </row>
    <row r="849" spans="1:31" ht="18.75" x14ac:dyDescent="0.25">
      <c r="A849" s="1">
        <f t="shared" si="240"/>
        <v>848</v>
      </c>
      <c r="B849" s="1">
        <v>48876</v>
      </c>
      <c r="C849" s="1" t="s">
        <v>973</v>
      </c>
      <c r="D849" s="1" t="s">
        <v>3684</v>
      </c>
      <c r="E849" s="1" t="s">
        <v>1340</v>
      </c>
      <c r="F849" s="13">
        <v>36.688000000000002</v>
      </c>
      <c r="G849" s="13">
        <v>36.646000000000001</v>
      </c>
      <c r="H849" s="6">
        <v>0</v>
      </c>
      <c r="I849" s="13">
        <v>0</v>
      </c>
      <c r="J849" s="13">
        <v>30.009</v>
      </c>
      <c r="K849" s="13">
        <v>29.484999999999999</v>
      </c>
      <c r="L849" s="13">
        <v>0</v>
      </c>
      <c r="M849" s="6">
        <v>0</v>
      </c>
      <c r="N849" s="6">
        <v>0</v>
      </c>
      <c r="O849" s="6">
        <v>0</v>
      </c>
      <c r="P849" s="20">
        <f t="shared" si="224"/>
        <v>111.53152000000001</v>
      </c>
      <c r="Q849" s="20">
        <f t="shared" si="225"/>
        <v>111.40384</v>
      </c>
      <c r="R849" s="20"/>
      <c r="S849" s="20">
        <f t="shared" si="227"/>
        <v>78.023400000000009</v>
      </c>
      <c r="T849" s="21">
        <f t="shared" si="228"/>
        <v>76.661000000000001</v>
      </c>
      <c r="U849" s="20"/>
      <c r="V849" s="20"/>
      <c r="W849" s="20"/>
      <c r="X849" s="20"/>
      <c r="Y849" s="23" t="str">
        <f t="shared" si="233"/>
        <v>LKDRAM4</v>
      </c>
      <c r="Z849" s="23" t="str">
        <f>INDEX($P$1:$X$1,MATCH(MAX(P849:X849),P849:X849,0))</f>
        <v>GIR</v>
      </c>
      <c r="AA849" s="23"/>
      <c r="AB849" s="23"/>
      <c r="AC849"/>
    </row>
    <row r="850" spans="1:31" ht="18.75" x14ac:dyDescent="0.25">
      <c r="A850" s="1">
        <f t="shared" si="240"/>
        <v>849</v>
      </c>
      <c r="B850" s="1">
        <v>47565</v>
      </c>
      <c r="C850" s="1" t="s">
        <v>153</v>
      </c>
      <c r="D850" s="1" t="s">
        <v>3685</v>
      </c>
      <c r="E850" s="1" t="s">
        <v>1436</v>
      </c>
      <c r="F850" s="13">
        <v>28.91</v>
      </c>
      <c r="G850" s="13">
        <v>29.047999999999998</v>
      </c>
      <c r="H850" s="6">
        <v>0</v>
      </c>
      <c r="I850" s="13">
        <v>0</v>
      </c>
      <c r="J850" s="13">
        <v>0</v>
      </c>
      <c r="K850" s="13">
        <v>0</v>
      </c>
      <c r="L850" s="13">
        <v>0</v>
      </c>
      <c r="M850" s="5">
        <v>29.5</v>
      </c>
      <c r="N850" s="6">
        <v>0</v>
      </c>
      <c r="O850" s="6">
        <v>0</v>
      </c>
      <c r="P850" s="20">
        <f t="shared" si="224"/>
        <v>87.886399999999995</v>
      </c>
      <c r="Q850" s="20">
        <f t="shared" si="225"/>
        <v>88.30592</v>
      </c>
      <c r="R850" s="20"/>
      <c r="S850" s="20"/>
      <c r="T850" s="21"/>
      <c r="U850" s="20"/>
      <c r="V850" s="20">
        <f t="shared" si="230"/>
        <v>89.68</v>
      </c>
      <c r="W850" s="20"/>
      <c r="X850" s="20"/>
      <c r="Y850" s="23" t="str">
        <f t="shared" si="233"/>
        <v>GIR</v>
      </c>
      <c r="Z850" s="23"/>
      <c r="AA850" s="23"/>
      <c r="AB850" s="23"/>
      <c r="AC850" s="23"/>
    </row>
    <row r="851" spans="1:31" ht="18.75" x14ac:dyDescent="0.25">
      <c r="A851" s="1">
        <f t="shared" si="240"/>
        <v>850</v>
      </c>
      <c r="B851" s="1">
        <v>53504</v>
      </c>
      <c r="C851" s="1" t="s">
        <v>309</v>
      </c>
      <c r="D851" s="1" t="s">
        <v>3686</v>
      </c>
      <c r="E851" s="1" t="s">
        <v>2893</v>
      </c>
      <c r="F851" s="13">
        <v>37.289000000000001</v>
      </c>
      <c r="G851" s="13">
        <v>37.427</v>
      </c>
      <c r="H851" s="6">
        <v>0</v>
      </c>
      <c r="I851" s="13">
        <v>0</v>
      </c>
      <c r="J851" s="13">
        <v>31.667000000000002</v>
      </c>
      <c r="K851" s="13">
        <v>0</v>
      </c>
      <c r="L851" s="13">
        <v>0</v>
      </c>
      <c r="M851" s="6">
        <v>0</v>
      </c>
      <c r="N851" s="6">
        <v>0</v>
      </c>
      <c r="O851" s="6">
        <v>0</v>
      </c>
      <c r="P851" s="20">
        <f t="shared" si="224"/>
        <v>113.35856000000001</v>
      </c>
      <c r="Q851" s="20">
        <f t="shared" si="225"/>
        <v>113.77808</v>
      </c>
      <c r="R851" s="20"/>
      <c r="S851" s="20">
        <f t="shared" si="227"/>
        <v>82.33420000000001</v>
      </c>
      <c r="T851" s="21"/>
      <c r="U851" s="20"/>
      <c r="V851" s="20"/>
      <c r="W851" s="20"/>
      <c r="X851" s="20"/>
      <c r="Y851" s="23" t="str">
        <f t="shared" si="233"/>
        <v>LKDRM2</v>
      </c>
      <c r="Z851" s="23"/>
      <c r="AA851" s="23"/>
      <c r="AB851" s="23"/>
      <c r="AC851" s="23"/>
    </row>
    <row r="852" spans="1:31" ht="18.75" x14ac:dyDescent="0.25">
      <c r="A852" s="1">
        <f t="shared" si="240"/>
        <v>851</v>
      </c>
      <c r="B852" s="1">
        <v>54150</v>
      </c>
      <c r="C852" s="1" t="s">
        <v>983</v>
      </c>
      <c r="D852" s="1" t="s">
        <v>3678</v>
      </c>
      <c r="E852" s="1" t="s">
        <v>2862</v>
      </c>
      <c r="F852" s="13">
        <v>45.365000000000002</v>
      </c>
      <c r="G852" s="13">
        <v>45.503</v>
      </c>
      <c r="H852" s="6">
        <v>0</v>
      </c>
      <c r="I852" s="13">
        <v>0</v>
      </c>
      <c r="J852" s="13">
        <v>37.337000000000003</v>
      </c>
      <c r="K852" s="13">
        <v>0</v>
      </c>
      <c r="L852" s="13">
        <v>0</v>
      </c>
      <c r="M852" s="6">
        <v>0</v>
      </c>
      <c r="N852" s="6">
        <v>0</v>
      </c>
      <c r="O852" s="6">
        <v>0</v>
      </c>
      <c r="P852" s="20">
        <f t="shared" si="224"/>
        <v>137.90960000000001</v>
      </c>
      <c r="Q852" s="20">
        <f t="shared" si="225"/>
        <v>138.32911999999999</v>
      </c>
      <c r="R852" s="20"/>
      <c r="S852" s="20">
        <f t="shared" si="227"/>
        <v>97.076200000000014</v>
      </c>
      <c r="T852" s="21"/>
      <c r="U852" s="20"/>
      <c r="V852" s="20"/>
      <c r="W852" s="20"/>
      <c r="X852" s="20"/>
      <c r="Y852" s="23" t="str">
        <f t="shared" si="233"/>
        <v>LKDRM2</v>
      </c>
      <c r="Z852" s="23"/>
      <c r="AA852" s="23"/>
      <c r="AB852" s="23"/>
      <c r="AC852" s="23"/>
    </row>
    <row r="853" spans="1:31" ht="18.75" x14ac:dyDescent="0.25">
      <c r="A853" s="1">
        <f t="shared" si="240"/>
        <v>852</v>
      </c>
      <c r="B853" s="1">
        <v>43454</v>
      </c>
      <c r="C853" s="1" t="s">
        <v>1738</v>
      </c>
      <c r="D853" s="1" t="s">
        <v>3674</v>
      </c>
      <c r="E853" s="1" t="s">
        <v>1340</v>
      </c>
      <c r="F853" s="13">
        <v>36.180999999999997</v>
      </c>
      <c r="G853" s="13">
        <v>36.319000000000003</v>
      </c>
      <c r="H853" s="6">
        <v>0</v>
      </c>
      <c r="I853" s="13">
        <v>0</v>
      </c>
      <c r="J853" s="13">
        <v>30.76</v>
      </c>
      <c r="K853" s="13">
        <v>0</v>
      </c>
      <c r="L853" s="13">
        <v>0</v>
      </c>
      <c r="M853" s="5">
        <v>37</v>
      </c>
      <c r="N853" s="6">
        <v>0</v>
      </c>
      <c r="O853" s="6">
        <v>0</v>
      </c>
      <c r="P853" s="20">
        <f t="shared" si="224"/>
        <v>109.99024</v>
      </c>
      <c r="Q853" s="20">
        <f t="shared" si="225"/>
        <v>110.40976000000001</v>
      </c>
      <c r="R853" s="20"/>
      <c r="S853" s="20">
        <f t="shared" si="227"/>
        <v>79.976000000000013</v>
      </c>
      <c r="T853" s="21"/>
      <c r="U853" s="20"/>
      <c r="V853" s="20">
        <f t="shared" si="230"/>
        <v>112.48</v>
      </c>
      <c r="W853" s="20"/>
      <c r="X853" s="20"/>
      <c r="Y853" s="23" t="str">
        <f t="shared" si="233"/>
        <v>LKDRM2</v>
      </c>
      <c r="Z853" s="23" t="str">
        <f>INDEX($P$1:$X$1,MATCH(MAX(P853:X853),P853:X853,0))</f>
        <v>RS_GIR</v>
      </c>
      <c r="AA853" s="23"/>
      <c r="AB853" s="23"/>
      <c r="AC853"/>
    </row>
    <row r="854" spans="1:31" ht="18.75" x14ac:dyDescent="0.25">
      <c r="A854" s="1">
        <f t="shared" si="240"/>
        <v>853</v>
      </c>
      <c r="B854" s="1">
        <v>14090</v>
      </c>
      <c r="C854" s="1" t="s">
        <v>1179</v>
      </c>
      <c r="D854" s="1" t="s">
        <v>3687</v>
      </c>
      <c r="E854" s="1" t="s">
        <v>1377</v>
      </c>
      <c r="F854" s="13">
        <v>39.478000000000002</v>
      </c>
      <c r="G854" s="13">
        <v>39.616</v>
      </c>
      <c r="H854" s="5">
        <v>44.18</v>
      </c>
      <c r="I854" s="13">
        <v>52.18</v>
      </c>
      <c r="J854" s="13">
        <v>36.529000000000003</v>
      </c>
      <c r="K854" s="13">
        <v>36.683</v>
      </c>
      <c r="L854" s="13">
        <v>0</v>
      </c>
      <c r="M854" s="5">
        <v>40.5</v>
      </c>
      <c r="N854" s="5">
        <v>44</v>
      </c>
      <c r="O854" s="5">
        <v>32</v>
      </c>
      <c r="P854" s="20">
        <f t="shared" si="224"/>
        <v>120.01312</v>
      </c>
      <c r="Q854" s="20">
        <f t="shared" si="225"/>
        <v>120.43264000000001</v>
      </c>
      <c r="R854" s="20">
        <f t="shared" si="226"/>
        <v>156.54</v>
      </c>
      <c r="S854" s="20">
        <f t="shared" si="227"/>
        <v>94.975400000000008</v>
      </c>
      <c r="T854" s="21">
        <f t="shared" si="228"/>
        <v>95.375799999999998</v>
      </c>
      <c r="U854" s="20"/>
      <c r="V854" s="20">
        <f t="shared" si="230"/>
        <v>123.12</v>
      </c>
      <c r="W854" s="20">
        <f t="shared" si="231"/>
        <v>114.4</v>
      </c>
      <c r="X854" s="20">
        <f t="shared" si="232"/>
        <v>96</v>
      </c>
      <c r="Y854" s="23" t="str">
        <f t="shared" si="233"/>
        <v>LKDRM2</v>
      </c>
      <c r="Z854" s="23" t="str">
        <f>INDEX($P$1:$X$1,MATCH(LARGE(P854:X854,6),P854:X854,0))</f>
        <v>Bommrajpeth</v>
      </c>
      <c r="AA854" s="23" t="str">
        <f>INDEX($P$1:$X$1,MATCH(LARGE(P854:X854,5),P854:X854,0))</f>
        <v>Solakpalli</v>
      </c>
      <c r="AB854" s="23" t="str">
        <f>INDEX($P$1:$X$1,MATCH(LARGE(P854:X854,4),P854:X854,0))</f>
        <v>GIR</v>
      </c>
      <c r="AC854" s="23" t="str">
        <f>INDEX($P$1:$X$1,MATCH(LARGE(P854:X854,3),P854:X854,0))</f>
        <v>GIR2</v>
      </c>
      <c r="AD854" s="23" t="str">
        <f>INDEX($P$1:$X$1,MATCH(LARGE(P854:X854,2),P854:X854,0))</f>
        <v>RS_GIR</v>
      </c>
      <c r="AE854" s="23" t="str">
        <f>INDEX($P$1:$X$1,MATCH(MAX(P854:X854),P854:X854,0))</f>
        <v>KSR3</v>
      </c>
    </row>
    <row r="855" spans="1:31" ht="18.75" x14ac:dyDescent="0.25">
      <c r="A855" s="1">
        <f t="shared" si="240"/>
        <v>854</v>
      </c>
      <c r="B855" s="1">
        <v>50294</v>
      </c>
      <c r="C855" s="1" t="s">
        <v>2316</v>
      </c>
      <c r="D855" s="1" t="s">
        <v>3688</v>
      </c>
      <c r="E855" s="1" t="s">
        <v>2318</v>
      </c>
      <c r="F855" s="13">
        <v>77.438999999999993</v>
      </c>
      <c r="G855" s="13">
        <v>0</v>
      </c>
      <c r="H855" s="6">
        <v>0</v>
      </c>
      <c r="I855" s="13">
        <v>0</v>
      </c>
      <c r="J855" s="13">
        <v>71.122</v>
      </c>
      <c r="K855" s="13">
        <v>0</v>
      </c>
      <c r="L855" s="13">
        <v>0</v>
      </c>
      <c r="M855" s="6">
        <v>0</v>
      </c>
      <c r="N855" s="6">
        <v>0</v>
      </c>
      <c r="O855" s="6">
        <v>0</v>
      </c>
      <c r="P855" s="20">
        <f t="shared" si="224"/>
        <v>235.41455999999999</v>
      </c>
      <c r="Q855" s="20"/>
      <c r="R855" s="20"/>
      <c r="S855" s="20">
        <f t="shared" si="227"/>
        <v>184.91720000000001</v>
      </c>
      <c r="T855" s="21"/>
      <c r="U855" s="20"/>
      <c r="V855" s="20"/>
      <c r="W855" s="20"/>
      <c r="X855" s="20"/>
      <c r="Y855" s="23" t="str">
        <f t="shared" si="233"/>
        <v>LKDRM2</v>
      </c>
      <c r="Z855" s="23"/>
      <c r="AA855" s="23"/>
      <c r="AB855" s="23"/>
      <c r="AC855" s="23"/>
    </row>
    <row r="856" spans="1:31" ht="18.75" x14ac:dyDescent="0.25">
      <c r="A856" s="1">
        <f t="shared" si="240"/>
        <v>855</v>
      </c>
      <c r="B856" s="1">
        <v>49236</v>
      </c>
      <c r="C856" s="1" t="s">
        <v>999</v>
      </c>
      <c r="D856" s="1" t="s">
        <v>3689</v>
      </c>
      <c r="E856" s="1" t="s">
        <v>1436</v>
      </c>
      <c r="F856" s="13">
        <v>28.79</v>
      </c>
      <c r="G856" s="13">
        <v>28.928000000000001</v>
      </c>
      <c r="H856" s="6">
        <v>0</v>
      </c>
      <c r="I856" s="13">
        <v>0</v>
      </c>
      <c r="J856" s="13">
        <v>0</v>
      </c>
      <c r="K856" s="13">
        <v>0</v>
      </c>
      <c r="L856" s="13">
        <v>0</v>
      </c>
      <c r="M856" s="6">
        <v>0</v>
      </c>
      <c r="N856" s="6">
        <v>0</v>
      </c>
      <c r="O856" s="6">
        <v>0</v>
      </c>
      <c r="P856" s="20">
        <f t="shared" si="224"/>
        <v>87.521599999999992</v>
      </c>
      <c r="Q856" s="20">
        <f t="shared" si="225"/>
        <v>87.941119999999998</v>
      </c>
      <c r="R856" s="20"/>
      <c r="S856" s="20"/>
      <c r="T856" s="21"/>
      <c r="U856" s="20"/>
      <c r="V856" s="20"/>
      <c r="W856" s="20"/>
      <c r="X856" s="20"/>
      <c r="Y856" s="23" t="str">
        <f t="shared" si="233"/>
        <v>GIR</v>
      </c>
      <c r="Z856" s="23"/>
      <c r="AA856" s="23"/>
      <c r="AB856" s="23"/>
      <c r="AC856" s="23"/>
      <c r="AD856" s="23"/>
    </row>
    <row r="857" spans="1:31" ht="18.75" x14ac:dyDescent="0.25">
      <c r="A857" s="1">
        <f t="shared" si="240"/>
        <v>856</v>
      </c>
      <c r="B857" s="1">
        <v>46682</v>
      </c>
      <c r="C857" s="1" t="s">
        <v>1867</v>
      </c>
      <c r="D857" s="1" t="s">
        <v>3242</v>
      </c>
      <c r="E857" s="1" t="s">
        <v>1528</v>
      </c>
      <c r="F857" s="13">
        <v>21.956</v>
      </c>
      <c r="G857" s="13">
        <v>22.094000000000001</v>
      </c>
      <c r="H857" s="6">
        <v>0</v>
      </c>
      <c r="I857" s="13">
        <v>0</v>
      </c>
      <c r="J857" s="13">
        <v>0</v>
      </c>
      <c r="K857" s="13">
        <v>0</v>
      </c>
      <c r="L857" s="13">
        <v>0</v>
      </c>
      <c r="M857" s="5">
        <v>22.5</v>
      </c>
      <c r="N857" s="6">
        <v>0</v>
      </c>
      <c r="O857" s="5">
        <v>32</v>
      </c>
      <c r="P857" s="20">
        <f t="shared" si="224"/>
        <v>66.74624</v>
      </c>
      <c r="Q857" s="20">
        <f t="shared" si="225"/>
        <v>67.165760000000006</v>
      </c>
      <c r="R857" s="20"/>
      <c r="S857" s="20"/>
      <c r="T857" s="21"/>
      <c r="U857" s="20"/>
      <c r="V857" s="20">
        <f t="shared" si="230"/>
        <v>68.400000000000006</v>
      </c>
      <c r="W857" s="20"/>
      <c r="X857" s="20">
        <f t="shared" si="232"/>
        <v>96</v>
      </c>
      <c r="Y857" s="23" t="str">
        <f t="shared" si="233"/>
        <v>GIR</v>
      </c>
      <c r="Z857" s="23" t="str">
        <f>INDEX($P$1:$X$1,MATCH(MAX(P857:X857),P857:X857,0))</f>
        <v>Bommrajpeth</v>
      </c>
      <c r="AA857" s="23"/>
      <c r="AB857" s="23"/>
      <c r="AC857"/>
    </row>
    <row r="858" spans="1:31" ht="18.75" x14ac:dyDescent="0.25">
      <c r="A858" s="1">
        <f t="shared" si="240"/>
        <v>857</v>
      </c>
      <c r="B858" s="1">
        <v>43634</v>
      </c>
      <c r="C858" s="1" t="s">
        <v>1758</v>
      </c>
      <c r="D858" s="1" t="s">
        <v>3690</v>
      </c>
      <c r="E858" s="1" t="s">
        <v>1117</v>
      </c>
      <c r="F858" s="13">
        <v>40.337000000000003</v>
      </c>
      <c r="G858" s="13">
        <v>40.475000000000001</v>
      </c>
      <c r="H858" s="5">
        <v>48.293999999999997</v>
      </c>
      <c r="I858" s="13">
        <v>56.293999999999997</v>
      </c>
      <c r="J858" s="13">
        <v>0</v>
      </c>
      <c r="K858" s="13">
        <v>36.15</v>
      </c>
      <c r="L858" s="13">
        <v>0</v>
      </c>
      <c r="M858" s="6">
        <v>0</v>
      </c>
      <c r="N858" s="6">
        <v>0</v>
      </c>
      <c r="O858" s="6">
        <v>0</v>
      </c>
      <c r="P858" s="20">
        <f t="shared" si="224"/>
        <v>122.62448000000001</v>
      </c>
      <c r="Q858" s="20">
        <f t="shared" si="225"/>
        <v>123.04400000000001</v>
      </c>
      <c r="R858" s="20">
        <f t="shared" si="226"/>
        <v>168.88200000000001</v>
      </c>
      <c r="S858" s="20"/>
      <c r="T858" s="21">
        <f t="shared" si="228"/>
        <v>93.99</v>
      </c>
      <c r="U858" s="20"/>
      <c r="V858" s="20"/>
      <c r="W858" s="20"/>
      <c r="X858" s="20"/>
      <c r="Y858" s="23" t="str">
        <f t="shared" si="233"/>
        <v>LKDRAM4</v>
      </c>
      <c r="Z858" s="23" t="str">
        <f>INDEX($P$1:$X$1,MATCH(MAX(P858:X858),P858:X858,0))</f>
        <v>KSR3</v>
      </c>
      <c r="AA858" s="23"/>
      <c r="AB858" s="23"/>
      <c r="AC858"/>
    </row>
    <row r="859" spans="1:31" ht="18.75" x14ac:dyDescent="0.25">
      <c r="A859" s="1">
        <f t="shared" si="240"/>
        <v>858</v>
      </c>
      <c r="B859" s="1">
        <v>48409</v>
      </c>
      <c r="C859" s="1" t="s">
        <v>2089</v>
      </c>
      <c r="D859" s="1" t="s">
        <v>3424</v>
      </c>
      <c r="E859" s="1" t="s">
        <v>1529</v>
      </c>
      <c r="F859" s="13">
        <v>0</v>
      </c>
      <c r="G859" s="13">
        <v>0</v>
      </c>
      <c r="H859" s="6">
        <v>0</v>
      </c>
      <c r="I859" s="13">
        <v>0</v>
      </c>
      <c r="J859" s="13">
        <v>28.623000000000001</v>
      </c>
      <c r="K859" s="13">
        <v>28.099</v>
      </c>
      <c r="L859" s="13">
        <v>0</v>
      </c>
      <c r="M859" s="6">
        <v>0</v>
      </c>
      <c r="N859" s="6">
        <v>0</v>
      </c>
      <c r="O859" s="6">
        <v>0</v>
      </c>
      <c r="P859" s="20"/>
      <c r="Q859" s="20"/>
      <c r="R859" s="20"/>
      <c r="S859" s="20">
        <f t="shared" si="227"/>
        <v>74.419800000000009</v>
      </c>
      <c r="T859" s="21">
        <f t="shared" si="228"/>
        <v>73.057400000000001</v>
      </c>
      <c r="U859" s="20"/>
      <c r="V859" s="20"/>
      <c r="W859" s="20"/>
      <c r="X859" s="20"/>
      <c r="Y859" s="23" t="str">
        <f t="shared" si="233"/>
        <v>LKDRAM4</v>
      </c>
      <c r="Z859" s="23"/>
      <c r="AA859" s="23"/>
      <c r="AB859" s="23"/>
      <c r="AC859" s="23"/>
      <c r="AD859" s="23"/>
    </row>
    <row r="860" spans="1:31" ht="18.75" x14ac:dyDescent="0.25">
      <c r="A860" s="1">
        <f t="shared" si="240"/>
        <v>859</v>
      </c>
      <c r="B860" s="1">
        <v>48651</v>
      </c>
      <c r="C860" s="1" t="s">
        <v>2125</v>
      </c>
      <c r="D860" s="1" t="s">
        <v>3424</v>
      </c>
      <c r="E860" s="1" t="s">
        <v>1355</v>
      </c>
      <c r="F860" s="13">
        <v>0</v>
      </c>
      <c r="G860" s="13">
        <v>0</v>
      </c>
      <c r="H860" s="6">
        <v>0</v>
      </c>
      <c r="I860" s="13">
        <v>0</v>
      </c>
      <c r="J860" s="13">
        <v>22.414000000000001</v>
      </c>
      <c r="K860" s="13">
        <v>21.89</v>
      </c>
      <c r="L860" s="13">
        <v>0</v>
      </c>
      <c r="M860" s="6">
        <v>0</v>
      </c>
      <c r="N860" s="6">
        <v>0</v>
      </c>
      <c r="O860" s="6">
        <v>0</v>
      </c>
      <c r="P860" s="20"/>
      <c r="Q860" s="20"/>
      <c r="R860" s="20"/>
      <c r="S860" s="20">
        <f t="shared" si="227"/>
        <v>58.276400000000002</v>
      </c>
      <c r="T860" s="21">
        <f t="shared" si="228"/>
        <v>56.914000000000001</v>
      </c>
      <c r="U860" s="20"/>
      <c r="V860" s="20"/>
      <c r="W860" s="20"/>
      <c r="X860" s="20"/>
      <c r="Y860" s="23" t="str">
        <f t="shared" si="233"/>
        <v>LKDRAM4</v>
      </c>
      <c r="Z860" s="23"/>
      <c r="AA860" s="23"/>
      <c r="AB860" s="23"/>
      <c r="AC860" s="23"/>
      <c r="AD860" s="23"/>
    </row>
    <row r="861" spans="1:31" ht="18.75" x14ac:dyDescent="0.25">
      <c r="A861" s="1">
        <f t="shared" si="240"/>
        <v>860</v>
      </c>
      <c r="B861" s="1">
        <v>43712</v>
      </c>
      <c r="C861" s="1" t="s">
        <v>1762</v>
      </c>
      <c r="D861" s="1" t="s">
        <v>3691</v>
      </c>
      <c r="E861" s="1" t="s">
        <v>1364</v>
      </c>
      <c r="F861" s="13">
        <v>32.933999999999997</v>
      </c>
      <c r="G861" s="13">
        <v>33.072000000000003</v>
      </c>
      <c r="H861" s="5">
        <v>40.890999999999998</v>
      </c>
      <c r="I861" s="13">
        <v>48.890999999999998</v>
      </c>
      <c r="J861" s="13">
        <v>0</v>
      </c>
      <c r="K861" s="13">
        <v>0</v>
      </c>
      <c r="L861" s="13">
        <v>0</v>
      </c>
      <c r="M861" s="5">
        <v>33.5</v>
      </c>
      <c r="N861" s="6">
        <v>0</v>
      </c>
      <c r="O861" s="6">
        <v>0</v>
      </c>
      <c r="P861" s="20">
        <f t="shared" si="224"/>
        <v>100.11936</v>
      </c>
      <c r="Q861" s="20">
        <f t="shared" si="225"/>
        <v>100.53888000000001</v>
      </c>
      <c r="R861" s="20">
        <f t="shared" si="226"/>
        <v>146.673</v>
      </c>
      <c r="S861" s="20"/>
      <c r="T861" s="21"/>
      <c r="U861" s="20"/>
      <c r="V861" s="20">
        <f t="shared" si="230"/>
        <v>101.84</v>
      </c>
      <c r="W861" s="20"/>
      <c r="X861" s="20"/>
      <c r="Y861" s="23" t="str">
        <f t="shared" si="233"/>
        <v>GIR</v>
      </c>
      <c r="Z861" s="23" t="str">
        <f>INDEX($P$1:$X$1,MATCH(MAX(P861:X861),P861:X861,0))</f>
        <v>KSR3</v>
      </c>
      <c r="AA861" s="23"/>
      <c r="AB861" s="23"/>
      <c r="AC861"/>
    </row>
    <row r="862" spans="1:31" ht="18.75" x14ac:dyDescent="0.25">
      <c r="A862" s="1">
        <f t="shared" si="240"/>
        <v>861</v>
      </c>
      <c r="B862" s="1">
        <v>53653</v>
      </c>
      <c r="C862" s="1" t="s">
        <v>521</v>
      </c>
      <c r="D862" s="1" t="s">
        <v>3692</v>
      </c>
      <c r="E862" s="1" t="s">
        <v>2898</v>
      </c>
      <c r="F862" s="13">
        <v>0</v>
      </c>
      <c r="G862" s="13">
        <v>0</v>
      </c>
      <c r="H862" s="6">
        <v>0</v>
      </c>
      <c r="I862" s="13">
        <v>0</v>
      </c>
      <c r="J862" s="13">
        <v>26.940999999999999</v>
      </c>
      <c r="K862" s="13">
        <v>26.417000000000002</v>
      </c>
      <c r="L862" s="13">
        <v>0</v>
      </c>
      <c r="M862" s="6">
        <v>0</v>
      </c>
      <c r="N862" s="6">
        <v>0</v>
      </c>
      <c r="O862" s="6">
        <v>0</v>
      </c>
      <c r="P862" s="20"/>
      <c r="Q862" s="20"/>
      <c r="R862" s="20"/>
      <c r="S862" s="20">
        <f t="shared" si="227"/>
        <v>70.046599999999998</v>
      </c>
      <c r="T862" s="21">
        <f t="shared" si="228"/>
        <v>68.684200000000004</v>
      </c>
      <c r="U862" s="20"/>
      <c r="V862" s="20"/>
      <c r="W862" s="20"/>
      <c r="X862" s="20"/>
      <c r="Y862" s="23" t="str">
        <f t="shared" si="233"/>
        <v>LKDRAM4</v>
      </c>
      <c r="Z862" s="23"/>
      <c r="AA862" s="23"/>
      <c r="AB862" s="23"/>
      <c r="AC862" s="23"/>
      <c r="AD862" s="23"/>
    </row>
    <row r="863" spans="1:31" ht="18.75" x14ac:dyDescent="0.25">
      <c r="A863" s="1">
        <f t="shared" si="240"/>
        <v>862</v>
      </c>
      <c r="B863" s="1">
        <v>46241</v>
      </c>
      <c r="C863" s="1" t="s">
        <v>1799</v>
      </c>
      <c r="D863" s="1" t="s">
        <v>3693</v>
      </c>
      <c r="E863" s="1" t="s">
        <v>2733</v>
      </c>
      <c r="F863" s="13">
        <v>38.698</v>
      </c>
      <c r="G863" s="13">
        <v>38.835999999999999</v>
      </c>
      <c r="H863" s="6">
        <v>0</v>
      </c>
      <c r="I863" s="13">
        <v>0</v>
      </c>
      <c r="J863" s="13">
        <v>0</v>
      </c>
      <c r="K863" s="13">
        <v>28.170999999999999</v>
      </c>
      <c r="L863" s="13">
        <v>0</v>
      </c>
      <c r="M863" s="5">
        <v>38</v>
      </c>
      <c r="N863" s="6">
        <v>0</v>
      </c>
      <c r="O863" s="6">
        <v>0</v>
      </c>
      <c r="P863" s="20">
        <f t="shared" si="224"/>
        <v>117.64192</v>
      </c>
      <c r="Q863" s="20">
        <f t="shared" si="225"/>
        <v>118.06143999999999</v>
      </c>
      <c r="R863" s="20"/>
      <c r="S863" s="20"/>
      <c r="T863" s="21">
        <f t="shared" si="228"/>
        <v>73.244600000000005</v>
      </c>
      <c r="U863" s="20"/>
      <c r="V863" s="20">
        <f t="shared" si="230"/>
        <v>115.52</v>
      </c>
      <c r="W863" s="20"/>
      <c r="X863" s="20"/>
      <c r="Y863" s="23" t="str">
        <f t="shared" si="233"/>
        <v>LKDRAM4</v>
      </c>
      <c r="Z863" s="23" t="str">
        <f>INDEX($P$1:$X$1,MATCH(MAX(P863:X863),P863:X863,0))</f>
        <v>GIR2</v>
      </c>
      <c r="AA863" s="23"/>
      <c r="AB863" s="23"/>
      <c r="AC863"/>
    </row>
    <row r="864" spans="1:31" ht="18.75" x14ac:dyDescent="0.25">
      <c r="A864" s="1">
        <f t="shared" si="240"/>
        <v>863</v>
      </c>
      <c r="B864" s="1">
        <v>47665</v>
      </c>
      <c r="C864" s="1" t="s">
        <v>2001</v>
      </c>
      <c r="D864" s="1" t="s">
        <v>3694</v>
      </c>
      <c r="E864" s="1" t="s">
        <v>2003</v>
      </c>
      <c r="F864" s="13">
        <v>65.123000000000005</v>
      </c>
      <c r="G864" s="13">
        <v>0</v>
      </c>
      <c r="H864" s="6">
        <v>0</v>
      </c>
      <c r="I864" s="13">
        <v>0</v>
      </c>
      <c r="J864" s="13">
        <v>30.652999999999999</v>
      </c>
      <c r="K864" s="13">
        <v>30.129000000000001</v>
      </c>
      <c r="L864" s="13">
        <v>0</v>
      </c>
      <c r="M864" s="6">
        <v>0</v>
      </c>
      <c r="N864" s="6">
        <v>0</v>
      </c>
      <c r="O864" s="6">
        <v>0</v>
      </c>
      <c r="P864" s="20">
        <f t="shared" si="224"/>
        <v>197.97392000000002</v>
      </c>
      <c r="Q864" s="20"/>
      <c r="R864" s="20"/>
      <c r="S864" s="20">
        <f t="shared" si="227"/>
        <v>79.697800000000001</v>
      </c>
      <c r="T864" s="21">
        <f t="shared" si="228"/>
        <v>78.335400000000007</v>
      </c>
      <c r="U864" s="20"/>
      <c r="V864" s="20"/>
      <c r="W864" s="20"/>
      <c r="X864" s="20"/>
      <c r="Y864" s="23" t="str">
        <f t="shared" si="233"/>
        <v>LKDRAM4</v>
      </c>
      <c r="Z864" s="23"/>
      <c r="AA864" s="23"/>
      <c r="AB864" s="23"/>
      <c r="AC864" s="23"/>
    </row>
    <row r="865" spans="1:30" ht="18.75" x14ac:dyDescent="0.25">
      <c r="A865" s="1">
        <f t="shared" si="240"/>
        <v>864</v>
      </c>
      <c r="B865" s="1">
        <v>53954</v>
      </c>
      <c r="C865" s="1" t="s">
        <v>1035</v>
      </c>
      <c r="D865" s="1" t="s">
        <v>3695</v>
      </c>
      <c r="E865" s="1" t="s">
        <v>2866</v>
      </c>
      <c r="F865" s="13">
        <v>27.37</v>
      </c>
      <c r="G865" s="13">
        <v>27.507999999999999</v>
      </c>
      <c r="H865" s="6">
        <v>0</v>
      </c>
      <c r="I865" s="13">
        <v>0</v>
      </c>
      <c r="J865" s="13">
        <v>31.510999999999999</v>
      </c>
      <c r="K865" s="13">
        <v>0</v>
      </c>
      <c r="L865" s="13">
        <v>0</v>
      </c>
      <c r="M865" s="6">
        <v>0</v>
      </c>
      <c r="N865" s="6">
        <v>0</v>
      </c>
      <c r="O865" s="6">
        <v>0</v>
      </c>
      <c r="P865" s="20">
        <f t="shared" si="224"/>
        <v>83.204800000000006</v>
      </c>
      <c r="Q865" s="20">
        <f t="shared" si="225"/>
        <v>83.624319999999997</v>
      </c>
      <c r="R865" s="20"/>
      <c r="S865" s="20">
        <f t="shared" si="227"/>
        <v>81.928600000000003</v>
      </c>
      <c r="T865" s="21"/>
      <c r="U865" s="20"/>
      <c r="V865" s="20"/>
      <c r="W865" s="20"/>
      <c r="X865" s="20"/>
      <c r="Y865" s="23" t="str">
        <f t="shared" si="233"/>
        <v>LKDRM2</v>
      </c>
      <c r="Z865" s="23"/>
      <c r="AA865" s="23"/>
      <c r="AB865" s="23"/>
      <c r="AC865" s="23"/>
    </row>
    <row r="866" spans="1:30" ht="18.75" x14ac:dyDescent="0.25">
      <c r="A866" s="1">
        <f t="shared" si="240"/>
        <v>865</v>
      </c>
      <c r="B866" s="1">
        <v>27270</v>
      </c>
      <c r="C866" s="1" t="s">
        <v>1409</v>
      </c>
      <c r="D866" s="1" t="s">
        <v>3696</v>
      </c>
      <c r="E866" s="1" t="s">
        <v>2696</v>
      </c>
      <c r="F866" s="13">
        <v>37.475999999999999</v>
      </c>
      <c r="G866" s="13">
        <v>37.615000000000002</v>
      </c>
      <c r="H866" s="5">
        <v>45.476999999999997</v>
      </c>
      <c r="I866" s="13">
        <v>53.476999999999997</v>
      </c>
      <c r="J866" s="13">
        <v>0</v>
      </c>
      <c r="K866" s="13">
        <v>0</v>
      </c>
      <c r="L866" s="13">
        <v>0</v>
      </c>
      <c r="M866" s="5">
        <v>38</v>
      </c>
      <c r="N866" s="6">
        <v>0</v>
      </c>
      <c r="O866" s="6">
        <v>0</v>
      </c>
      <c r="P866" s="20">
        <f t="shared" si="224"/>
        <v>113.92704000000001</v>
      </c>
      <c r="Q866" s="20">
        <f t="shared" si="225"/>
        <v>114.34960000000001</v>
      </c>
      <c r="R866" s="20">
        <f t="shared" si="226"/>
        <v>160.43099999999998</v>
      </c>
      <c r="S866" s="20"/>
      <c r="T866" s="21"/>
      <c r="U866" s="20"/>
      <c r="V866" s="20">
        <f t="shared" si="230"/>
        <v>115.52</v>
      </c>
      <c r="W866" s="20"/>
      <c r="X866" s="20"/>
      <c r="Y866" s="23" t="str">
        <f t="shared" si="233"/>
        <v>GIR</v>
      </c>
      <c r="Z866" s="23" t="str">
        <f>INDEX($P$1:$X$1,MATCH(MAX(P866:X866),P866:X866,0))</f>
        <v>KSR3</v>
      </c>
      <c r="AA866" s="23"/>
      <c r="AB866" s="23"/>
      <c r="AC866"/>
    </row>
    <row r="867" spans="1:30" ht="18.75" x14ac:dyDescent="0.25">
      <c r="A867" s="1">
        <f t="shared" si="240"/>
        <v>866</v>
      </c>
      <c r="B867" s="1">
        <v>36621</v>
      </c>
      <c r="C867" s="1" t="s">
        <v>1485</v>
      </c>
      <c r="D867" s="1" t="s">
        <v>3697</v>
      </c>
      <c r="E867" s="1" t="s">
        <v>1334</v>
      </c>
      <c r="F867" s="13">
        <v>35.726999999999997</v>
      </c>
      <c r="G867" s="13">
        <v>35.866</v>
      </c>
      <c r="H867" s="6">
        <v>0</v>
      </c>
      <c r="I867" s="13">
        <v>0</v>
      </c>
      <c r="J867" s="13">
        <v>0</v>
      </c>
      <c r="K867" s="13">
        <v>0</v>
      </c>
      <c r="L867" s="13">
        <v>0</v>
      </c>
      <c r="M867" s="5">
        <v>37.5</v>
      </c>
      <c r="N867" s="6">
        <v>0</v>
      </c>
      <c r="O867" s="6">
        <v>0</v>
      </c>
      <c r="P867" s="20">
        <f t="shared" si="224"/>
        <v>108.61008</v>
      </c>
      <c r="Q867" s="20">
        <f t="shared" si="225"/>
        <v>109.03264</v>
      </c>
      <c r="R867" s="20"/>
      <c r="S867" s="20"/>
      <c r="T867" s="21"/>
      <c r="U867" s="20"/>
      <c r="V867" s="20">
        <f t="shared" si="230"/>
        <v>114</v>
      </c>
      <c r="W867" s="20"/>
      <c r="X867" s="20"/>
      <c r="Y867" s="23" t="str">
        <f t="shared" si="233"/>
        <v>GIR</v>
      </c>
      <c r="Z867" s="23"/>
      <c r="AA867" s="23"/>
      <c r="AB867" s="23"/>
      <c r="AC867" s="23"/>
    </row>
    <row r="868" spans="1:30" ht="18.75" x14ac:dyDescent="0.25">
      <c r="A868" s="1">
        <f t="shared" si="240"/>
        <v>867</v>
      </c>
      <c r="B868" s="1">
        <v>51350</v>
      </c>
      <c r="C868" s="1" t="s">
        <v>2470</v>
      </c>
      <c r="D868" s="1" t="s">
        <v>3698</v>
      </c>
      <c r="E868" s="1" t="s">
        <v>2696</v>
      </c>
      <c r="F868" s="13">
        <v>38.223999999999997</v>
      </c>
      <c r="G868" s="13">
        <v>38.378</v>
      </c>
      <c r="H868" s="6">
        <v>0</v>
      </c>
      <c r="I868" s="13">
        <v>0</v>
      </c>
      <c r="J868" s="13">
        <v>33.697000000000003</v>
      </c>
      <c r="K868" s="13">
        <v>0</v>
      </c>
      <c r="L868" s="13">
        <v>0</v>
      </c>
      <c r="M868" s="6">
        <v>0</v>
      </c>
      <c r="N868" s="6">
        <v>0</v>
      </c>
      <c r="O868" s="6">
        <v>0</v>
      </c>
      <c r="P868" s="20">
        <f t="shared" si="224"/>
        <v>116.20095999999999</v>
      </c>
      <c r="Q868" s="20">
        <f t="shared" si="225"/>
        <v>116.66912000000001</v>
      </c>
      <c r="R868" s="20"/>
      <c r="S868" s="20">
        <f t="shared" si="227"/>
        <v>87.612200000000016</v>
      </c>
      <c r="T868" s="21"/>
      <c r="U868" s="20"/>
      <c r="V868" s="20"/>
      <c r="W868" s="20"/>
      <c r="X868" s="20"/>
      <c r="Y868" s="23" t="str">
        <f t="shared" si="233"/>
        <v>LKDRM2</v>
      </c>
      <c r="Z868" s="23"/>
      <c r="AA868" s="23"/>
      <c r="AB868" s="23"/>
      <c r="AC868" s="23"/>
    </row>
    <row r="869" spans="1:30" ht="18.75" x14ac:dyDescent="0.25">
      <c r="A869" s="1">
        <f t="shared" si="240"/>
        <v>868</v>
      </c>
      <c r="B869" s="1">
        <v>48036</v>
      </c>
      <c r="C869" s="1" t="s">
        <v>775</v>
      </c>
      <c r="D869" s="1" t="s">
        <v>3699</v>
      </c>
      <c r="E869" s="1" t="s">
        <v>2742</v>
      </c>
      <c r="F869" s="13">
        <v>39.101999999999997</v>
      </c>
      <c r="G869" s="13">
        <v>39.283000000000001</v>
      </c>
      <c r="H869" s="5">
        <v>43.656999999999996</v>
      </c>
      <c r="I869" s="13">
        <v>51.656999999999996</v>
      </c>
      <c r="J869" s="13">
        <v>37.963000000000001</v>
      </c>
      <c r="K869" s="13">
        <v>37.439</v>
      </c>
      <c r="L869" s="13">
        <v>0</v>
      </c>
      <c r="M869" s="6">
        <v>0</v>
      </c>
      <c r="N869" s="6">
        <v>0</v>
      </c>
      <c r="O869" s="6">
        <v>0</v>
      </c>
      <c r="P869" s="20">
        <f t="shared" si="224"/>
        <v>118.87007999999999</v>
      </c>
      <c r="Q869" s="20">
        <f t="shared" si="225"/>
        <v>119.42032</v>
      </c>
      <c r="R869" s="20">
        <f t="shared" si="226"/>
        <v>154.971</v>
      </c>
      <c r="S869" s="20">
        <f t="shared" si="227"/>
        <v>98.703800000000001</v>
      </c>
      <c r="T869" s="21">
        <f t="shared" si="228"/>
        <v>97.341400000000007</v>
      </c>
      <c r="U869" s="20"/>
      <c r="V869" s="20"/>
      <c r="W869" s="20"/>
      <c r="X869" s="20"/>
      <c r="Y869" s="23" t="str">
        <f t="shared" si="233"/>
        <v>LKDRAM4</v>
      </c>
      <c r="Z869" s="23" t="str">
        <f>INDEX($P$1:$X$1,MATCH(LARGE(P869:X869,2),P869:X869,0))</f>
        <v>GIR2</v>
      </c>
      <c r="AA869" s="23" t="str">
        <f>INDEX($P$1:$X$1,MATCH(MAX(P869:X869),P869:X869,0))</f>
        <v>KSR3</v>
      </c>
      <c r="AB869"/>
      <c r="AC869"/>
    </row>
    <row r="870" spans="1:30" ht="18.75" x14ac:dyDescent="0.25">
      <c r="A870" s="1">
        <f t="shared" si="240"/>
        <v>869</v>
      </c>
      <c r="B870" s="1">
        <v>47832</v>
      </c>
      <c r="C870" s="1" t="s">
        <v>2030</v>
      </c>
      <c r="D870" s="1" t="s">
        <v>3700</v>
      </c>
      <c r="E870" s="1" t="s">
        <v>1340</v>
      </c>
      <c r="F870" s="13">
        <v>35.289000000000001</v>
      </c>
      <c r="G870" s="13">
        <v>35.427</v>
      </c>
      <c r="H870" s="6">
        <v>0</v>
      </c>
      <c r="I870" s="13">
        <v>0</v>
      </c>
      <c r="J870" s="13">
        <v>30.417000000000002</v>
      </c>
      <c r="K870" s="13">
        <v>29.893000000000001</v>
      </c>
      <c r="L870" s="13">
        <v>0</v>
      </c>
      <c r="M870" s="5">
        <v>36</v>
      </c>
      <c r="N870" s="6">
        <v>0</v>
      </c>
      <c r="O870" s="6">
        <v>0</v>
      </c>
      <c r="P870" s="20">
        <f t="shared" si="224"/>
        <v>107.27856</v>
      </c>
      <c r="Q870" s="20">
        <f t="shared" si="225"/>
        <v>107.69808</v>
      </c>
      <c r="R870" s="20"/>
      <c r="S870" s="20">
        <f t="shared" si="227"/>
        <v>79.08420000000001</v>
      </c>
      <c r="T870" s="21">
        <f t="shared" si="228"/>
        <v>77.721800000000002</v>
      </c>
      <c r="U870" s="20"/>
      <c r="V870" s="20">
        <f t="shared" si="230"/>
        <v>109.44</v>
      </c>
      <c r="W870" s="20"/>
      <c r="X870" s="20"/>
      <c r="Y870" s="23" t="str">
        <f t="shared" si="233"/>
        <v>LKDRAM4</v>
      </c>
      <c r="Z870" s="23" t="str">
        <f>INDEX($P$1:$X$1,MATCH(LARGE(P870:X870,2),P870:X870,0))</f>
        <v>GIR2</v>
      </c>
      <c r="AA870" s="23" t="str">
        <f>INDEX($P$1:$X$1,MATCH(MAX(P870:X870),P870:X870,0))</f>
        <v>RS_GIR</v>
      </c>
      <c r="AB870"/>
      <c r="AC870"/>
    </row>
    <row r="871" spans="1:30" ht="18.75" x14ac:dyDescent="0.25">
      <c r="A871" s="1">
        <f t="shared" si="240"/>
        <v>870</v>
      </c>
      <c r="B871" s="1">
        <v>13566</v>
      </c>
      <c r="C871" s="1" t="s">
        <v>739</v>
      </c>
      <c r="D871" s="1" t="s">
        <v>740</v>
      </c>
      <c r="E871" s="1" t="s">
        <v>1437</v>
      </c>
      <c r="F871" s="13">
        <v>51.152000000000001</v>
      </c>
      <c r="G871" s="13">
        <v>51.29</v>
      </c>
      <c r="H871" s="6">
        <v>0</v>
      </c>
      <c r="I871" s="13">
        <v>0</v>
      </c>
      <c r="J871" s="13">
        <v>54.58</v>
      </c>
      <c r="K871" s="13">
        <v>54.16</v>
      </c>
      <c r="L871" s="13">
        <v>0</v>
      </c>
      <c r="M871" s="5">
        <v>52.5</v>
      </c>
      <c r="N871" s="6">
        <v>0</v>
      </c>
      <c r="O871" s="6">
        <v>0</v>
      </c>
      <c r="P871" s="20">
        <f t="shared" si="224"/>
        <v>155.50208000000001</v>
      </c>
      <c r="Q871" s="20">
        <f t="shared" si="225"/>
        <v>155.92160000000001</v>
      </c>
      <c r="R871" s="20"/>
      <c r="S871" s="20">
        <f t="shared" si="227"/>
        <v>141.90799999999999</v>
      </c>
      <c r="T871" s="21">
        <f t="shared" si="228"/>
        <v>140.816</v>
      </c>
      <c r="U871" s="20"/>
      <c r="V871" s="20">
        <f t="shared" si="230"/>
        <v>159.6</v>
      </c>
      <c r="W871" s="20"/>
      <c r="X871" s="20"/>
      <c r="Y871" s="23" t="str">
        <f t="shared" si="233"/>
        <v>LKDRAM4</v>
      </c>
      <c r="Z871" s="23" t="str">
        <f>INDEX($P$1:$X$1,MATCH(LARGE(P871:X871,2),P871:X871,0))</f>
        <v>GIR2</v>
      </c>
      <c r="AA871" s="23" t="str">
        <f>INDEX($P$1:$X$1,MATCH(MAX(P871:X871),P871:X871,0))</f>
        <v>RS_GIR</v>
      </c>
      <c r="AB871"/>
      <c r="AC871"/>
    </row>
    <row r="872" spans="1:30" ht="18.75" x14ac:dyDescent="0.25">
      <c r="A872" s="1">
        <f t="shared" si="240"/>
        <v>871</v>
      </c>
      <c r="B872" s="1">
        <v>50251</v>
      </c>
      <c r="C872" s="1" t="s">
        <v>2312</v>
      </c>
      <c r="D872" s="1" t="s">
        <v>3701</v>
      </c>
      <c r="E872" s="1" t="s">
        <v>1377</v>
      </c>
      <c r="F872" s="13">
        <v>40.921999999999997</v>
      </c>
      <c r="G872" s="13">
        <v>41.06</v>
      </c>
      <c r="H872" s="6">
        <v>0</v>
      </c>
      <c r="I872" s="13">
        <v>0</v>
      </c>
      <c r="J872" s="13">
        <v>0</v>
      </c>
      <c r="K872" s="13">
        <v>0</v>
      </c>
      <c r="L872" s="13">
        <v>0</v>
      </c>
      <c r="M872" s="6">
        <v>0</v>
      </c>
      <c r="N872" s="5">
        <v>44</v>
      </c>
      <c r="O872" s="5">
        <v>32</v>
      </c>
      <c r="P872" s="20">
        <f t="shared" si="224"/>
        <v>124.40288</v>
      </c>
      <c r="Q872" s="20">
        <f t="shared" si="225"/>
        <v>124.8224</v>
      </c>
      <c r="R872" s="20"/>
      <c r="S872" s="20"/>
      <c r="T872" s="21"/>
      <c r="U872" s="20"/>
      <c r="V872" s="20"/>
      <c r="W872" s="20">
        <f t="shared" si="231"/>
        <v>114.4</v>
      </c>
      <c r="X872" s="20">
        <f t="shared" si="232"/>
        <v>96</v>
      </c>
      <c r="Y872" s="23" t="str">
        <f t="shared" si="233"/>
        <v>Bommrajpeth</v>
      </c>
      <c r="Z872" s="23" t="str">
        <f>INDEX($P$1:$X$1,MATCH(MAX(P872:X872),P872:X872,0))</f>
        <v>GIR2</v>
      </c>
      <c r="AA872" s="23"/>
      <c r="AB872" s="23"/>
      <c r="AC872"/>
    </row>
    <row r="873" spans="1:30" ht="18.75" x14ac:dyDescent="0.25">
      <c r="A873" s="1">
        <f t="shared" si="240"/>
        <v>872</v>
      </c>
      <c r="B873" s="1">
        <v>25258</v>
      </c>
      <c r="C873" s="1" t="s">
        <v>1370</v>
      </c>
      <c r="D873" s="1" t="s">
        <v>3702</v>
      </c>
      <c r="E873" s="1" t="s">
        <v>1944</v>
      </c>
      <c r="F873" s="13">
        <v>35.308</v>
      </c>
      <c r="G873" s="13">
        <v>35.447000000000003</v>
      </c>
      <c r="H873" s="5">
        <v>39.511000000000003</v>
      </c>
      <c r="I873" s="13">
        <v>47.511000000000003</v>
      </c>
      <c r="J873" s="13">
        <v>0</v>
      </c>
      <c r="K873" s="13">
        <v>0</v>
      </c>
      <c r="L873" s="13">
        <v>0</v>
      </c>
      <c r="M873" s="6">
        <v>0</v>
      </c>
      <c r="N873" s="6">
        <v>0</v>
      </c>
      <c r="O873" s="6">
        <v>0</v>
      </c>
      <c r="P873" s="20">
        <f t="shared" si="224"/>
        <v>107.33632</v>
      </c>
      <c r="Q873" s="20">
        <f t="shared" si="225"/>
        <v>107.75888</v>
      </c>
      <c r="R873" s="20">
        <f t="shared" si="226"/>
        <v>142.53300000000002</v>
      </c>
      <c r="S873" s="20"/>
      <c r="T873" s="21"/>
      <c r="U873" s="20"/>
      <c r="V873" s="20"/>
      <c r="W873" s="20"/>
      <c r="X873" s="20"/>
      <c r="Y873" s="23" t="str">
        <f t="shared" si="233"/>
        <v>GIR</v>
      </c>
      <c r="Z873" s="23"/>
      <c r="AA873" s="23"/>
      <c r="AB873" s="23"/>
      <c r="AC873" s="23"/>
    </row>
    <row r="874" spans="1:30" ht="18.75" x14ac:dyDescent="0.25">
      <c r="A874" s="1">
        <f t="shared" si="240"/>
        <v>873</v>
      </c>
      <c r="B874" s="1">
        <v>46463</v>
      </c>
      <c r="C874" s="1" t="s">
        <v>1828</v>
      </c>
      <c r="D874" s="1" t="s">
        <v>3692</v>
      </c>
      <c r="E874" s="1" t="s">
        <v>2740</v>
      </c>
      <c r="F874" s="13">
        <v>40.393999999999998</v>
      </c>
      <c r="G874" s="13">
        <v>40.531999999999996</v>
      </c>
      <c r="H874" s="5">
        <v>45.192999999999998</v>
      </c>
      <c r="I874" s="13">
        <v>53.192999999999998</v>
      </c>
      <c r="J874" s="13">
        <v>0</v>
      </c>
      <c r="K874" s="13">
        <v>35.337000000000003</v>
      </c>
      <c r="L874" s="13">
        <v>0</v>
      </c>
      <c r="M874" s="5">
        <v>41.5</v>
      </c>
      <c r="N874" s="5">
        <v>45</v>
      </c>
      <c r="O874" s="5">
        <v>33</v>
      </c>
      <c r="P874" s="20">
        <f t="shared" si="224"/>
        <v>122.79776</v>
      </c>
      <c r="Q874" s="20">
        <f t="shared" si="225"/>
        <v>123.21727999999999</v>
      </c>
      <c r="R874" s="20">
        <f t="shared" si="226"/>
        <v>159.57900000000001</v>
      </c>
      <c r="S874" s="20"/>
      <c r="T874" s="21">
        <f t="shared" si="228"/>
        <v>91.876200000000011</v>
      </c>
      <c r="U874" s="20"/>
      <c r="V874" s="20">
        <f t="shared" si="230"/>
        <v>126.16</v>
      </c>
      <c r="W874" s="20">
        <f t="shared" si="231"/>
        <v>117</v>
      </c>
      <c r="X874" s="20">
        <f t="shared" si="232"/>
        <v>99</v>
      </c>
      <c r="Y874" s="23" t="str">
        <f t="shared" si="233"/>
        <v>LKDRAM4</v>
      </c>
      <c r="Z874" s="23" t="str">
        <f>INDEX($P$1:$X$1,MATCH(LARGE(P874:X874,4),P874:X874,0))</f>
        <v>GIR</v>
      </c>
      <c r="AA874" s="23" t="str">
        <f>INDEX($P$1:$X$1,MATCH(LARGE(P874:X874,3),P874:X874,0))</f>
        <v>GIR2</v>
      </c>
      <c r="AB874" s="23" t="str">
        <f>INDEX($P$1:$X$1,MATCH(LARGE(P874:X874,2),P874:X874,0))</f>
        <v>RS_GIR</v>
      </c>
      <c r="AC874" s="23" t="str">
        <f>INDEX($P$1:$X$1,MATCH(MAX(P874:X874),P874:X874,0))</f>
        <v>KSR3</v>
      </c>
    </row>
    <row r="875" spans="1:30" ht="18.75" x14ac:dyDescent="0.25">
      <c r="A875" s="1">
        <f t="shared" si="240"/>
        <v>874</v>
      </c>
      <c r="B875" s="1">
        <v>50977</v>
      </c>
      <c r="C875" s="1" t="s">
        <v>651</v>
      </c>
      <c r="D875" s="1" t="s">
        <v>3703</v>
      </c>
      <c r="E875" s="1" t="s">
        <v>2696</v>
      </c>
      <c r="F875" s="13">
        <v>39.127000000000002</v>
      </c>
      <c r="G875" s="13">
        <v>39.654000000000003</v>
      </c>
      <c r="H875" s="6">
        <v>0</v>
      </c>
      <c r="I875" s="13">
        <v>0</v>
      </c>
      <c r="J875" s="13">
        <v>34.598999999999997</v>
      </c>
      <c r="K875" s="13">
        <v>0</v>
      </c>
      <c r="L875" s="13">
        <v>0</v>
      </c>
      <c r="M875" s="6">
        <v>0</v>
      </c>
      <c r="N875" s="6">
        <v>0</v>
      </c>
      <c r="O875" s="6">
        <v>0</v>
      </c>
      <c r="P875" s="20">
        <f t="shared" si="224"/>
        <v>118.94608000000001</v>
      </c>
      <c r="Q875" s="20">
        <f t="shared" si="225"/>
        <v>120.54816000000001</v>
      </c>
      <c r="R875" s="20"/>
      <c r="S875" s="20">
        <f t="shared" si="227"/>
        <v>89.957399999999993</v>
      </c>
      <c r="T875" s="21"/>
      <c r="U875" s="20"/>
      <c r="V875" s="20"/>
      <c r="W875" s="20"/>
      <c r="X875" s="20"/>
      <c r="Y875" s="23" t="str">
        <f t="shared" si="233"/>
        <v>LKDRM2</v>
      </c>
      <c r="Z875" s="23"/>
      <c r="AA875" s="23"/>
      <c r="AB875" s="23"/>
      <c r="AC875" s="23"/>
    </row>
    <row r="876" spans="1:30" ht="18.75" x14ac:dyDescent="0.25">
      <c r="A876" s="1">
        <f t="shared" si="240"/>
        <v>875</v>
      </c>
      <c r="B876" s="1">
        <v>41857</v>
      </c>
      <c r="C876" s="1" t="s">
        <v>1646</v>
      </c>
      <c r="D876" s="1" t="s">
        <v>3704</v>
      </c>
      <c r="E876" s="1" t="s">
        <v>2733</v>
      </c>
      <c r="F876" s="13">
        <v>37.712000000000003</v>
      </c>
      <c r="G876" s="13">
        <v>37.850999999999999</v>
      </c>
      <c r="H876" s="6">
        <v>0</v>
      </c>
      <c r="I876" s="13">
        <v>0</v>
      </c>
      <c r="J876" s="13">
        <v>0</v>
      </c>
      <c r="K876" s="13">
        <v>0</v>
      </c>
      <c r="L876" s="13">
        <v>0</v>
      </c>
      <c r="M876" s="6">
        <v>0</v>
      </c>
      <c r="N876" s="6">
        <v>0</v>
      </c>
      <c r="O876" s="6">
        <v>0</v>
      </c>
      <c r="P876" s="20">
        <f t="shared" si="224"/>
        <v>114.64448000000002</v>
      </c>
      <c r="Q876" s="20">
        <f t="shared" si="225"/>
        <v>115.06703999999999</v>
      </c>
      <c r="R876" s="20"/>
      <c r="S876" s="20"/>
      <c r="T876" s="21"/>
      <c r="U876" s="20"/>
      <c r="V876" s="20"/>
      <c r="W876" s="20"/>
      <c r="X876" s="20"/>
      <c r="Y876" s="23" t="str">
        <f t="shared" si="233"/>
        <v>GIR</v>
      </c>
      <c r="Z876" s="23"/>
      <c r="AA876" s="23"/>
      <c r="AB876" s="23"/>
      <c r="AC876" s="23"/>
      <c r="AD876" s="23"/>
    </row>
    <row r="877" spans="1:30" ht="18.75" x14ac:dyDescent="0.25">
      <c r="A877" s="1">
        <f t="shared" si="240"/>
        <v>876</v>
      </c>
      <c r="B877" s="1">
        <v>15818</v>
      </c>
      <c r="C877" s="1" t="s">
        <v>1259</v>
      </c>
      <c r="D877" s="1" t="s">
        <v>3705</v>
      </c>
      <c r="E877" s="1" t="s">
        <v>1340</v>
      </c>
      <c r="F877" s="13">
        <v>36.011000000000003</v>
      </c>
      <c r="G877" s="13">
        <v>36.15</v>
      </c>
      <c r="H877" s="5">
        <v>48.88</v>
      </c>
      <c r="I877" s="13">
        <v>56.88</v>
      </c>
      <c r="J877" s="13">
        <v>0</v>
      </c>
      <c r="K877" s="13">
        <v>0</v>
      </c>
      <c r="L877" s="13">
        <v>0</v>
      </c>
      <c r="M877" s="5">
        <v>38.5</v>
      </c>
      <c r="N877" s="6">
        <v>0</v>
      </c>
      <c r="O877" s="6">
        <v>0</v>
      </c>
      <c r="P877" s="20">
        <f t="shared" si="224"/>
        <v>109.47344000000001</v>
      </c>
      <c r="Q877" s="20">
        <f t="shared" si="225"/>
        <v>109.896</v>
      </c>
      <c r="R877" s="20">
        <f t="shared" si="226"/>
        <v>170.64000000000001</v>
      </c>
      <c r="S877" s="20"/>
      <c r="T877" s="21"/>
      <c r="U877" s="20"/>
      <c r="V877" s="20">
        <f t="shared" si="230"/>
        <v>117.04</v>
      </c>
      <c r="W877" s="20"/>
      <c r="X877" s="20"/>
      <c r="Y877" s="23" t="str">
        <f t="shared" si="233"/>
        <v>GIR</v>
      </c>
      <c r="Z877" s="23" t="str">
        <f>INDEX($P$1:$X$1,MATCH(MAX(P877:X877),P877:X877,0))</f>
        <v>KSR3</v>
      </c>
      <c r="AA877" s="23"/>
      <c r="AB877" s="23"/>
      <c r="AC877"/>
    </row>
    <row r="878" spans="1:30" ht="18.75" x14ac:dyDescent="0.25">
      <c r="A878" s="1">
        <f t="shared" si="240"/>
        <v>877</v>
      </c>
      <c r="B878" s="1">
        <v>53250</v>
      </c>
      <c r="C878" s="1" t="s">
        <v>2671</v>
      </c>
      <c r="D878" s="1" t="s">
        <v>3688</v>
      </c>
      <c r="E878" s="1" t="s">
        <v>2881</v>
      </c>
      <c r="F878" s="13">
        <v>43.698999999999998</v>
      </c>
      <c r="G878" s="13">
        <v>43.837000000000003</v>
      </c>
      <c r="H878" s="6">
        <v>0</v>
      </c>
      <c r="I878" s="13">
        <v>0</v>
      </c>
      <c r="J878" s="13">
        <v>38.552</v>
      </c>
      <c r="K878" s="13">
        <v>38.027999999999999</v>
      </c>
      <c r="L878" s="13">
        <v>0</v>
      </c>
      <c r="M878" s="6">
        <v>0</v>
      </c>
      <c r="N878" s="6">
        <v>0</v>
      </c>
      <c r="O878" s="6">
        <v>0</v>
      </c>
      <c r="P878" s="20">
        <f t="shared" si="224"/>
        <v>132.84495999999999</v>
      </c>
      <c r="Q878" s="20">
        <f t="shared" si="225"/>
        <v>133.26448000000002</v>
      </c>
      <c r="R878" s="20"/>
      <c r="S878" s="20">
        <f t="shared" si="227"/>
        <v>100.23520000000001</v>
      </c>
      <c r="T878" s="21">
        <f t="shared" si="228"/>
        <v>98.872799999999998</v>
      </c>
      <c r="U878" s="20"/>
      <c r="V878" s="20"/>
      <c r="W878" s="20"/>
      <c r="X878" s="20"/>
      <c r="Y878" s="23" t="str">
        <f t="shared" si="233"/>
        <v>LKDRAM4</v>
      </c>
      <c r="Z878" s="23" t="str">
        <f>INDEX($P$1:$X$1,MATCH(MAX(P878:X878),P878:X878,0))</f>
        <v>GIR2</v>
      </c>
      <c r="AA878" s="23"/>
      <c r="AB878" s="23"/>
      <c r="AC878"/>
    </row>
    <row r="879" spans="1:30" ht="18.75" x14ac:dyDescent="0.25">
      <c r="A879" s="1">
        <f t="shared" si="240"/>
        <v>878</v>
      </c>
      <c r="B879" s="1">
        <v>50754</v>
      </c>
      <c r="C879" s="1" t="s">
        <v>2391</v>
      </c>
      <c r="D879" s="1" t="s">
        <v>3706</v>
      </c>
      <c r="E879" s="1" t="s">
        <v>1340</v>
      </c>
      <c r="F879" s="13">
        <v>36.49</v>
      </c>
      <c r="G879" s="13">
        <v>36.628</v>
      </c>
      <c r="H879" s="6">
        <v>0</v>
      </c>
      <c r="I879" s="13">
        <v>0</v>
      </c>
      <c r="J879" s="13">
        <v>29.055</v>
      </c>
      <c r="K879" s="13">
        <v>0</v>
      </c>
      <c r="L879" s="13">
        <v>0</v>
      </c>
      <c r="M879" s="6">
        <v>0</v>
      </c>
      <c r="N879" s="6">
        <v>0</v>
      </c>
      <c r="O879" s="6">
        <v>0</v>
      </c>
      <c r="P879" s="20">
        <f t="shared" si="224"/>
        <v>110.92960000000001</v>
      </c>
      <c r="Q879" s="20">
        <f t="shared" si="225"/>
        <v>111.34912</v>
      </c>
      <c r="R879" s="20"/>
      <c r="S879" s="20">
        <f t="shared" si="227"/>
        <v>75.543000000000006</v>
      </c>
      <c r="T879" s="21"/>
      <c r="U879" s="20"/>
      <c r="V879" s="20"/>
      <c r="W879" s="20"/>
      <c r="X879" s="20"/>
      <c r="Y879" s="23" t="str">
        <f t="shared" si="233"/>
        <v>LKDRM2</v>
      </c>
      <c r="Z879" s="23"/>
      <c r="AA879" s="23"/>
      <c r="AB879" s="23"/>
      <c r="AC879" s="23"/>
    </row>
    <row r="880" spans="1:30" ht="18.75" x14ac:dyDescent="0.25">
      <c r="A880" s="1">
        <f t="shared" si="240"/>
        <v>879</v>
      </c>
      <c r="B880" s="1">
        <v>51218</v>
      </c>
      <c r="C880" s="1" t="s">
        <v>137</v>
      </c>
      <c r="D880" s="1" t="s">
        <v>3707</v>
      </c>
      <c r="E880" s="1" t="s">
        <v>1377</v>
      </c>
      <c r="F880" s="13">
        <v>40.149000000000001</v>
      </c>
      <c r="G880" s="13">
        <v>40.286999999999999</v>
      </c>
      <c r="H880" s="6">
        <v>0</v>
      </c>
      <c r="I880" s="13">
        <v>0</v>
      </c>
      <c r="J880" s="13">
        <v>0</v>
      </c>
      <c r="K880" s="13">
        <v>0</v>
      </c>
      <c r="L880" s="13">
        <v>0</v>
      </c>
      <c r="M880" s="6">
        <v>0</v>
      </c>
      <c r="N880" s="5">
        <v>44</v>
      </c>
      <c r="O880" s="5">
        <v>32</v>
      </c>
      <c r="P880" s="20">
        <f t="shared" si="224"/>
        <v>122.05296</v>
      </c>
      <c r="Q880" s="20">
        <f t="shared" si="225"/>
        <v>122.47248</v>
      </c>
      <c r="R880" s="20"/>
      <c r="S880" s="20"/>
      <c r="T880" s="21"/>
      <c r="U880" s="20"/>
      <c r="V880" s="20"/>
      <c r="W880" s="20">
        <f t="shared" si="231"/>
        <v>114.4</v>
      </c>
      <c r="X880" s="20">
        <f t="shared" si="232"/>
        <v>96</v>
      </c>
      <c r="Y880" s="23" t="str">
        <f t="shared" si="233"/>
        <v>Bommrajpeth</v>
      </c>
      <c r="Z880" s="23" t="str">
        <f>INDEX($P$1:$X$1,MATCH(MAX(P880:X880),P880:X880,0))</f>
        <v>GIR2</v>
      </c>
      <c r="AA880" s="23"/>
      <c r="AB880" s="23"/>
      <c r="AC880"/>
    </row>
    <row r="881" spans="1:30" ht="18.75" x14ac:dyDescent="0.25">
      <c r="A881" s="1">
        <f t="shared" si="240"/>
        <v>880</v>
      </c>
      <c r="B881" s="1">
        <v>27332</v>
      </c>
      <c r="C881" s="1" t="s">
        <v>1412</v>
      </c>
      <c r="D881" s="1" t="s">
        <v>3708</v>
      </c>
      <c r="E881" s="1" t="s">
        <v>2740</v>
      </c>
      <c r="F881" s="13">
        <v>39.171999999999997</v>
      </c>
      <c r="G881" s="13">
        <v>39.311</v>
      </c>
      <c r="H881" s="5">
        <v>44.374000000000002</v>
      </c>
      <c r="I881" s="13">
        <v>52.374000000000002</v>
      </c>
      <c r="J881" s="13">
        <v>0</v>
      </c>
      <c r="K881" s="13">
        <v>0</v>
      </c>
      <c r="L881" s="13">
        <v>0</v>
      </c>
      <c r="M881" s="6">
        <v>0</v>
      </c>
      <c r="N881" s="5">
        <v>45</v>
      </c>
      <c r="O881" s="5">
        <v>33</v>
      </c>
      <c r="P881" s="20">
        <f t="shared" si="224"/>
        <v>119.08287999999999</v>
      </c>
      <c r="Q881" s="20">
        <f t="shared" si="225"/>
        <v>119.50544000000001</v>
      </c>
      <c r="R881" s="20">
        <f t="shared" si="226"/>
        <v>157.12200000000001</v>
      </c>
      <c r="S881" s="20"/>
      <c r="T881" s="21"/>
      <c r="U881" s="20"/>
      <c r="V881" s="20"/>
      <c r="W881" s="20">
        <f t="shared" si="231"/>
        <v>117</v>
      </c>
      <c r="X881" s="20">
        <f t="shared" si="232"/>
        <v>99</v>
      </c>
      <c r="Y881" s="23" t="str">
        <f t="shared" si="233"/>
        <v>Bommrajpeth</v>
      </c>
      <c r="Z881" s="23" t="str">
        <f>INDEX($P$1:$X$1,MATCH(LARGE(P881:X881,2),P881:X881,0))</f>
        <v>GIR2</v>
      </c>
      <c r="AA881" s="23" t="str">
        <f>INDEX($P$1:$X$1,MATCH(MAX(P881:X881),P881:X881,0))</f>
        <v>KSR3</v>
      </c>
      <c r="AB881"/>
      <c r="AC881"/>
    </row>
    <row r="882" spans="1:30" ht="18.75" x14ac:dyDescent="0.25">
      <c r="A882" s="1">
        <f t="shared" si="240"/>
        <v>881</v>
      </c>
      <c r="B882" s="1">
        <v>50429</v>
      </c>
      <c r="C882" s="1" t="s">
        <v>2347</v>
      </c>
      <c r="D882" s="1" t="s">
        <v>3709</v>
      </c>
      <c r="E882" s="1" t="s">
        <v>1116</v>
      </c>
      <c r="F882" s="13">
        <v>0</v>
      </c>
      <c r="G882" s="13">
        <v>46.362000000000002</v>
      </c>
      <c r="H882" s="6">
        <v>0</v>
      </c>
      <c r="I882" s="13">
        <v>0</v>
      </c>
      <c r="J882" s="13">
        <v>42.418999999999997</v>
      </c>
      <c r="K882" s="13">
        <v>0</v>
      </c>
      <c r="L882" s="13">
        <v>0</v>
      </c>
      <c r="M882" s="6">
        <v>0</v>
      </c>
      <c r="N882" s="6">
        <v>0</v>
      </c>
      <c r="O882" s="6">
        <v>0</v>
      </c>
      <c r="P882" s="20"/>
      <c r="Q882" s="20">
        <f t="shared" si="225"/>
        <v>140.94048000000001</v>
      </c>
      <c r="R882" s="20"/>
      <c r="S882" s="20">
        <f t="shared" si="227"/>
        <v>110.2894</v>
      </c>
      <c r="T882" s="21"/>
      <c r="U882" s="20"/>
      <c r="V882" s="20"/>
      <c r="W882" s="20"/>
      <c r="X882" s="20"/>
      <c r="Y882" s="23" t="str">
        <f t="shared" si="233"/>
        <v>LKDRM2</v>
      </c>
      <c r="Z882" s="23"/>
      <c r="AA882" s="23"/>
      <c r="AB882" s="23"/>
      <c r="AC882" s="23"/>
      <c r="AD882" s="23"/>
    </row>
    <row r="883" spans="1:30" ht="18.75" x14ac:dyDescent="0.25">
      <c r="A883" s="1">
        <f t="shared" si="240"/>
        <v>882</v>
      </c>
      <c r="B883" s="1">
        <v>52649</v>
      </c>
      <c r="C883" s="1" t="s">
        <v>2649</v>
      </c>
      <c r="D883" s="1" t="s">
        <v>3710</v>
      </c>
      <c r="E883" s="1" t="s">
        <v>2237</v>
      </c>
      <c r="F883" s="13">
        <v>0</v>
      </c>
      <c r="G883" s="13">
        <v>0</v>
      </c>
      <c r="H883" s="6">
        <v>0</v>
      </c>
      <c r="I883" s="13">
        <v>0</v>
      </c>
      <c r="J883" s="13">
        <v>22.353000000000002</v>
      </c>
      <c r="K883" s="13">
        <v>21.829000000000001</v>
      </c>
      <c r="L883" s="13">
        <v>0</v>
      </c>
      <c r="M883" s="6">
        <v>0</v>
      </c>
      <c r="N883" s="6">
        <v>0</v>
      </c>
      <c r="O883" s="6">
        <v>0</v>
      </c>
      <c r="P883" s="20"/>
      <c r="Q883" s="20"/>
      <c r="R883" s="20"/>
      <c r="S883" s="20">
        <f t="shared" si="227"/>
        <v>58.117800000000003</v>
      </c>
      <c r="T883" s="21">
        <f t="shared" si="228"/>
        <v>56.755400000000002</v>
      </c>
      <c r="U883" s="20"/>
      <c r="V883" s="20"/>
      <c r="W883" s="20"/>
      <c r="X883" s="20"/>
      <c r="Y883" s="23" t="str">
        <f t="shared" si="233"/>
        <v>LKDRAM4</v>
      </c>
      <c r="Z883" s="23"/>
      <c r="AA883" s="23"/>
      <c r="AB883" s="23"/>
      <c r="AC883" s="23"/>
      <c r="AD883" s="23"/>
    </row>
    <row r="884" spans="1:30" ht="18.75" x14ac:dyDescent="0.25">
      <c r="A884" s="1">
        <f t="shared" si="240"/>
        <v>883</v>
      </c>
      <c r="B884" s="1">
        <v>51220</v>
      </c>
      <c r="C884" s="1" t="s">
        <v>815</v>
      </c>
      <c r="D884" s="1" t="s">
        <v>3692</v>
      </c>
      <c r="E884" s="1" t="s">
        <v>2828</v>
      </c>
      <c r="F884" s="13">
        <v>40.369</v>
      </c>
      <c r="G884" s="13">
        <v>40.506999999999998</v>
      </c>
      <c r="H884" s="6">
        <v>0</v>
      </c>
      <c r="I884" s="13">
        <v>0</v>
      </c>
      <c r="J884" s="13">
        <v>35.841000000000001</v>
      </c>
      <c r="K884" s="13">
        <v>0</v>
      </c>
      <c r="L884" s="13">
        <v>0</v>
      </c>
      <c r="M884" s="6">
        <v>0</v>
      </c>
      <c r="N884" s="6">
        <v>0</v>
      </c>
      <c r="O884" s="6">
        <v>0</v>
      </c>
      <c r="P884" s="20">
        <f t="shared" si="224"/>
        <v>122.72176</v>
      </c>
      <c r="Q884" s="20">
        <f t="shared" si="225"/>
        <v>123.14127999999999</v>
      </c>
      <c r="R884" s="20"/>
      <c r="S884" s="20">
        <f t="shared" si="227"/>
        <v>93.186600000000013</v>
      </c>
      <c r="T884" s="21"/>
      <c r="U884" s="20"/>
      <c r="V884" s="20"/>
      <c r="W884" s="20"/>
      <c r="X884" s="20"/>
      <c r="Y884" s="23" t="str">
        <f t="shared" si="233"/>
        <v>LKDRM2</v>
      </c>
      <c r="Z884" s="23"/>
      <c r="AA884" s="23"/>
      <c r="AB884" s="23"/>
      <c r="AC884" s="23"/>
    </row>
    <row r="885" spans="1:30" ht="18.75" x14ac:dyDescent="0.25">
      <c r="A885" s="1">
        <f t="shared" si="240"/>
        <v>884</v>
      </c>
      <c r="B885" s="1">
        <v>38245</v>
      </c>
      <c r="C885" s="1" t="s">
        <v>1505</v>
      </c>
      <c r="D885" s="1" t="s">
        <v>3711</v>
      </c>
      <c r="E885" s="1" t="s">
        <v>2733</v>
      </c>
      <c r="F885" s="13">
        <v>36.393999999999998</v>
      </c>
      <c r="G885" s="13">
        <v>36.533000000000001</v>
      </c>
      <c r="H885" s="6">
        <v>0</v>
      </c>
      <c r="I885" s="13">
        <v>0</v>
      </c>
      <c r="J885" s="13">
        <v>29.295000000000002</v>
      </c>
      <c r="K885" s="13">
        <v>28.748999999999999</v>
      </c>
      <c r="L885" s="13">
        <v>0</v>
      </c>
      <c r="M885" s="6">
        <v>0</v>
      </c>
      <c r="N885" s="6">
        <v>0</v>
      </c>
      <c r="O885" s="6">
        <v>0</v>
      </c>
      <c r="P885" s="20">
        <f t="shared" si="224"/>
        <v>110.63776</v>
      </c>
      <c r="Q885" s="20">
        <f t="shared" si="225"/>
        <v>111.06032</v>
      </c>
      <c r="R885" s="20"/>
      <c r="S885" s="20">
        <f t="shared" si="227"/>
        <v>76.167000000000002</v>
      </c>
      <c r="T885" s="21">
        <f t="shared" si="228"/>
        <v>74.747399999999999</v>
      </c>
      <c r="U885" s="20"/>
      <c r="V885" s="20"/>
      <c r="W885" s="20"/>
      <c r="X885" s="20"/>
      <c r="Y885" s="23" t="str">
        <f t="shared" si="233"/>
        <v>LKDRAM4</v>
      </c>
      <c r="Z885" s="23" t="str">
        <f>INDEX($P$1:$X$1,MATCH(MAX(P885:X885),P885:X885,0))</f>
        <v>GIR2</v>
      </c>
      <c r="AA885" s="23"/>
      <c r="AB885" s="23"/>
      <c r="AC885"/>
    </row>
    <row r="886" spans="1:30" ht="18.75" x14ac:dyDescent="0.25">
      <c r="A886" s="1">
        <f t="shared" si="240"/>
        <v>885</v>
      </c>
      <c r="B886" s="1">
        <v>53500</v>
      </c>
      <c r="C886" s="1" t="s">
        <v>291</v>
      </c>
      <c r="D886" s="1" t="s">
        <v>3712</v>
      </c>
      <c r="E886" s="1" t="s">
        <v>2893</v>
      </c>
      <c r="F886" s="13">
        <v>37.420999999999999</v>
      </c>
      <c r="G886" s="13">
        <v>37.558999999999997</v>
      </c>
      <c r="H886" s="6">
        <v>0</v>
      </c>
      <c r="I886" s="13">
        <v>0</v>
      </c>
      <c r="J886" s="13">
        <v>31.798999999999999</v>
      </c>
      <c r="K886" s="13">
        <v>30.937999999999999</v>
      </c>
      <c r="L886" s="13">
        <v>0</v>
      </c>
      <c r="M886" s="6">
        <v>0</v>
      </c>
      <c r="N886" s="6">
        <v>0</v>
      </c>
      <c r="O886" s="6">
        <v>0</v>
      </c>
      <c r="P886" s="20">
        <f t="shared" si="224"/>
        <v>113.75984</v>
      </c>
      <c r="Q886" s="20">
        <f t="shared" si="225"/>
        <v>114.17935999999999</v>
      </c>
      <c r="R886" s="20"/>
      <c r="S886" s="20">
        <f t="shared" si="227"/>
        <v>82.677400000000006</v>
      </c>
      <c r="T886" s="21">
        <f t="shared" si="228"/>
        <v>80.438800000000001</v>
      </c>
      <c r="U886" s="20"/>
      <c r="V886" s="20"/>
      <c r="W886" s="20"/>
      <c r="X886" s="20"/>
      <c r="Y886" s="23" t="str">
        <f t="shared" si="233"/>
        <v>LKDRAM4</v>
      </c>
      <c r="Z886" s="23" t="str">
        <f>INDEX($P$1:$X$1,MATCH(MAX(P886:X886),P886:X886,0))</f>
        <v>GIR2</v>
      </c>
      <c r="AA886" s="23"/>
      <c r="AB886" s="23"/>
      <c r="AC886"/>
    </row>
    <row r="887" spans="1:30" ht="18.75" x14ac:dyDescent="0.25">
      <c r="A887" s="1">
        <f t="shared" si="240"/>
        <v>886</v>
      </c>
      <c r="B887" s="1">
        <v>50578</v>
      </c>
      <c r="C887" s="1" t="s">
        <v>2379</v>
      </c>
      <c r="D887" s="1" t="s">
        <v>3713</v>
      </c>
      <c r="E887" s="1" t="s">
        <v>1435</v>
      </c>
      <c r="F887" s="13">
        <v>48.484000000000002</v>
      </c>
      <c r="G887" s="13">
        <v>0</v>
      </c>
      <c r="H887" s="6">
        <v>0</v>
      </c>
      <c r="I887" s="13">
        <v>0</v>
      </c>
      <c r="J887" s="13">
        <v>28.138000000000002</v>
      </c>
      <c r="K887" s="13">
        <v>0</v>
      </c>
      <c r="L887" s="13">
        <v>0</v>
      </c>
      <c r="M887" s="6">
        <v>0</v>
      </c>
      <c r="N887" s="6">
        <v>0</v>
      </c>
      <c r="O887" s="6">
        <v>0</v>
      </c>
      <c r="P887" s="20">
        <f t="shared" si="224"/>
        <v>147.39136000000002</v>
      </c>
      <c r="Q887" s="20"/>
      <c r="R887" s="20"/>
      <c r="S887" s="20">
        <f t="shared" si="227"/>
        <v>73.158800000000014</v>
      </c>
      <c r="T887" s="21"/>
      <c r="U887" s="20"/>
      <c r="V887" s="20"/>
      <c r="W887" s="20"/>
      <c r="X887" s="20"/>
      <c r="Y887" s="23" t="str">
        <f t="shared" si="233"/>
        <v>LKDRM2</v>
      </c>
      <c r="Z887" s="23"/>
      <c r="AA887" s="23"/>
      <c r="AB887" s="23"/>
      <c r="AC887" s="23"/>
      <c r="AD887" s="23"/>
    </row>
    <row r="888" spans="1:30" ht="18.75" x14ac:dyDescent="0.25">
      <c r="A888" s="1">
        <f t="shared" si="240"/>
        <v>887</v>
      </c>
      <c r="B888" s="1">
        <v>40655</v>
      </c>
      <c r="C888" s="1" t="s">
        <v>1575</v>
      </c>
      <c r="D888" s="1" t="s">
        <v>3714</v>
      </c>
      <c r="E888" s="1" t="s">
        <v>1340</v>
      </c>
      <c r="F888" s="13">
        <v>34.756</v>
      </c>
      <c r="G888" s="13">
        <v>34.895000000000003</v>
      </c>
      <c r="H888" s="5">
        <v>50.604999999999997</v>
      </c>
      <c r="I888" s="13">
        <v>58.604999999999997</v>
      </c>
      <c r="J888" s="13">
        <v>0</v>
      </c>
      <c r="K888" s="13">
        <v>0</v>
      </c>
      <c r="L888" s="13">
        <v>0</v>
      </c>
      <c r="M888" s="5">
        <v>35.5</v>
      </c>
      <c r="N888" s="6">
        <v>0</v>
      </c>
      <c r="O888" s="6">
        <v>0</v>
      </c>
      <c r="P888" s="20">
        <f t="shared" si="224"/>
        <v>105.65824000000001</v>
      </c>
      <c r="Q888" s="20">
        <f t="shared" si="225"/>
        <v>106.08080000000001</v>
      </c>
      <c r="R888" s="20">
        <f t="shared" si="226"/>
        <v>175.815</v>
      </c>
      <c r="S888" s="20"/>
      <c r="T888" s="21"/>
      <c r="U888" s="20"/>
      <c r="V888" s="20">
        <f t="shared" si="230"/>
        <v>107.92</v>
      </c>
      <c r="W888" s="20"/>
      <c r="X888" s="20"/>
      <c r="Y888" s="23" t="str">
        <f t="shared" si="233"/>
        <v>GIR</v>
      </c>
      <c r="Z888" s="23" t="str">
        <f>INDEX($P$1:$X$1,MATCH(MAX(P888:X888),P888:X888,0))</f>
        <v>KSR3</v>
      </c>
      <c r="AA888" s="23" t="e">
        <f>INDEX($P$1:$X$1,MATCH(LARGE(P888:X888,5),P888:X888,0))</f>
        <v>#NUM!</v>
      </c>
      <c r="AB888" s="23" t="str">
        <f>INDEX($P$1:$X$1,MATCH(LARGE(P888:X888,4),P888:X888,0))</f>
        <v>GIR</v>
      </c>
      <c r="AC888"/>
    </row>
    <row r="889" spans="1:30" ht="18.75" x14ac:dyDescent="0.25">
      <c r="A889" s="1">
        <f t="shared" si="240"/>
        <v>888</v>
      </c>
      <c r="B889" s="1">
        <v>35292</v>
      </c>
      <c r="C889" s="1" t="s">
        <v>1455</v>
      </c>
      <c r="D889" s="1" t="s">
        <v>3715</v>
      </c>
      <c r="E889" s="1" t="s">
        <v>1117</v>
      </c>
      <c r="F889" s="13">
        <v>38.457999999999998</v>
      </c>
      <c r="G889" s="13">
        <v>38.597000000000001</v>
      </c>
      <c r="H889" s="5">
        <v>42.881999999999998</v>
      </c>
      <c r="I889" s="13">
        <v>50.881999999999998</v>
      </c>
      <c r="J889" s="13">
        <v>0</v>
      </c>
      <c r="K889" s="13">
        <v>0</v>
      </c>
      <c r="L889" s="13">
        <v>0</v>
      </c>
      <c r="M889" s="6">
        <v>0</v>
      </c>
      <c r="N889" s="6">
        <v>0</v>
      </c>
      <c r="O889" s="6">
        <v>0</v>
      </c>
      <c r="P889" s="20">
        <f t="shared" si="224"/>
        <v>116.91231999999999</v>
      </c>
      <c r="Q889" s="20">
        <f t="shared" si="225"/>
        <v>117.33488</v>
      </c>
      <c r="R889" s="20">
        <f t="shared" si="226"/>
        <v>152.64599999999999</v>
      </c>
      <c r="S889" s="20"/>
      <c r="T889" s="21"/>
      <c r="U889" s="20"/>
      <c r="V889" s="20"/>
      <c r="W889" s="20"/>
      <c r="X889" s="20"/>
      <c r="Y889" s="23" t="str">
        <f t="shared" si="233"/>
        <v>GIR</v>
      </c>
      <c r="Z889" s="23"/>
      <c r="AA889" s="23"/>
      <c r="AB889" s="23"/>
      <c r="AC889" s="23"/>
    </row>
    <row r="890" spans="1:30" ht="18.75" x14ac:dyDescent="0.25">
      <c r="A890" s="1">
        <f t="shared" si="240"/>
        <v>889</v>
      </c>
      <c r="B890" s="1">
        <v>48707</v>
      </c>
      <c r="C890" s="1" t="s">
        <v>2133</v>
      </c>
      <c r="D890" s="1" t="s">
        <v>3716</v>
      </c>
      <c r="E890" s="1" t="s">
        <v>1150</v>
      </c>
      <c r="F890" s="13">
        <v>40.926000000000002</v>
      </c>
      <c r="G890" s="13">
        <v>41.064</v>
      </c>
      <c r="H890" s="5">
        <v>50.466999999999999</v>
      </c>
      <c r="I890" s="13">
        <v>58.466999999999999</v>
      </c>
      <c r="J890" s="13">
        <v>0</v>
      </c>
      <c r="K890" s="13">
        <v>0</v>
      </c>
      <c r="L890" s="13">
        <v>0</v>
      </c>
      <c r="M890" s="6">
        <v>0</v>
      </c>
      <c r="N890" s="6">
        <v>0</v>
      </c>
      <c r="O890" s="6">
        <v>0</v>
      </c>
      <c r="P890" s="20">
        <f t="shared" si="224"/>
        <v>124.41504</v>
      </c>
      <c r="Q890" s="20">
        <f t="shared" si="225"/>
        <v>124.83456</v>
      </c>
      <c r="R890" s="20">
        <f t="shared" si="226"/>
        <v>175.40100000000001</v>
      </c>
      <c r="S890" s="20"/>
      <c r="T890" s="21"/>
      <c r="U890" s="20"/>
      <c r="V890" s="20"/>
      <c r="W890" s="20"/>
      <c r="X890" s="20"/>
      <c r="Y890" s="23" t="str">
        <f t="shared" si="233"/>
        <v>GIR</v>
      </c>
      <c r="Z890" s="23"/>
      <c r="AA890" s="23"/>
      <c r="AB890" s="23"/>
      <c r="AC890" s="23"/>
    </row>
    <row r="891" spans="1:30" ht="18.75" x14ac:dyDescent="0.25">
      <c r="A891" s="1">
        <f t="shared" si="240"/>
        <v>890</v>
      </c>
      <c r="B891" s="1">
        <v>46816</v>
      </c>
      <c r="C891" s="1" t="s">
        <v>439</v>
      </c>
      <c r="D891" s="1" t="s">
        <v>3717</v>
      </c>
      <c r="E891" s="1" t="s">
        <v>2787</v>
      </c>
      <c r="F891" s="13">
        <v>34.482999999999997</v>
      </c>
      <c r="G891" s="13">
        <v>34.621000000000002</v>
      </c>
      <c r="H891" s="6">
        <v>0</v>
      </c>
      <c r="I891" s="13">
        <v>0</v>
      </c>
      <c r="J891" s="13">
        <v>0</v>
      </c>
      <c r="K891" s="13">
        <v>0</v>
      </c>
      <c r="L891" s="13">
        <v>0</v>
      </c>
      <c r="M891" s="5">
        <v>35.5</v>
      </c>
      <c r="N891" s="6">
        <v>0</v>
      </c>
      <c r="O891" s="6">
        <v>0</v>
      </c>
      <c r="P891" s="20">
        <f t="shared" si="224"/>
        <v>104.82831999999999</v>
      </c>
      <c r="Q891" s="20">
        <f t="shared" si="225"/>
        <v>105.24784000000001</v>
      </c>
      <c r="R891" s="20"/>
      <c r="S891" s="20"/>
      <c r="T891" s="21"/>
      <c r="U891" s="20"/>
      <c r="V891" s="20">
        <f t="shared" si="230"/>
        <v>107.92</v>
      </c>
      <c r="W891" s="20"/>
      <c r="X891" s="20"/>
      <c r="Y891" s="23" t="str">
        <f t="shared" si="233"/>
        <v>GIR</v>
      </c>
      <c r="Z891" s="23"/>
      <c r="AA891" s="23"/>
      <c r="AB891" s="23"/>
      <c r="AC891" s="23"/>
    </row>
    <row r="892" spans="1:30" ht="18.75" x14ac:dyDescent="0.25">
      <c r="A892" s="1">
        <f t="shared" si="240"/>
        <v>891</v>
      </c>
      <c r="B892" s="1">
        <v>52129</v>
      </c>
      <c r="C892" s="1" t="s">
        <v>2589</v>
      </c>
      <c r="D892" s="1" t="s">
        <v>3718</v>
      </c>
      <c r="E892" s="1" t="s">
        <v>1117</v>
      </c>
      <c r="F892" s="13">
        <v>39.536000000000001</v>
      </c>
      <c r="G892" s="13">
        <v>0</v>
      </c>
      <c r="H892" s="5">
        <v>43.738999999999997</v>
      </c>
      <c r="I892" s="13">
        <v>51.738999999999997</v>
      </c>
      <c r="J892" s="13">
        <v>37.878</v>
      </c>
      <c r="K892" s="13">
        <v>0</v>
      </c>
      <c r="L892" s="13">
        <v>0</v>
      </c>
      <c r="M892" s="6">
        <v>0</v>
      </c>
      <c r="N892" s="6">
        <v>0</v>
      </c>
      <c r="O892" s="6">
        <v>0</v>
      </c>
      <c r="P892" s="20">
        <f t="shared" si="224"/>
        <v>120.18944</v>
      </c>
      <c r="Q892" s="20"/>
      <c r="R892" s="20">
        <f t="shared" si="226"/>
        <v>155.21699999999998</v>
      </c>
      <c r="S892" s="20">
        <f t="shared" si="227"/>
        <v>98.482799999999997</v>
      </c>
      <c r="T892" s="21"/>
      <c r="U892" s="20"/>
      <c r="V892" s="20"/>
      <c r="W892" s="20"/>
      <c r="X892" s="20"/>
      <c r="Y892" s="23" t="str">
        <f t="shared" si="233"/>
        <v>LKDRM2</v>
      </c>
      <c r="Z892" s="23"/>
      <c r="AA892" s="23"/>
      <c r="AB892" s="23"/>
      <c r="AC892" s="23"/>
    </row>
    <row r="893" spans="1:30" ht="18.75" x14ac:dyDescent="0.25">
      <c r="A893" s="1">
        <f t="shared" si="240"/>
        <v>892</v>
      </c>
      <c r="B893" s="1">
        <v>14200</v>
      </c>
      <c r="C893" s="1" t="s">
        <v>1181</v>
      </c>
      <c r="D893" s="1" t="s">
        <v>3719</v>
      </c>
      <c r="E893" s="1" t="s">
        <v>1117</v>
      </c>
      <c r="F893" s="13">
        <v>39.436</v>
      </c>
      <c r="G893" s="13">
        <v>39.573999999999998</v>
      </c>
      <c r="H893" s="5">
        <v>43.018999999999998</v>
      </c>
      <c r="I893" s="13">
        <v>51.018999999999998</v>
      </c>
      <c r="J893" s="13">
        <v>38.296999999999997</v>
      </c>
      <c r="K893" s="13">
        <v>37.773000000000003</v>
      </c>
      <c r="L893" s="13">
        <v>0</v>
      </c>
      <c r="M893" s="6">
        <v>0</v>
      </c>
      <c r="N893" s="6">
        <v>0</v>
      </c>
      <c r="O893" s="6">
        <v>0</v>
      </c>
      <c r="P893" s="20">
        <f t="shared" si="224"/>
        <v>119.88544</v>
      </c>
      <c r="Q893" s="20">
        <f t="shared" si="225"/>
        <v>120.30495999999999</v>
      </c>
      <c r="R893" s="20">
        <f t="shared" si="226"/>
        <v>153.05699999999999</v>
      </c>
      <c r="S893" s="20">
        <f t="shared" si="227"/>
        <v>99.572199999999995</v>
      </c>
      <c r="T893" s="21">
        <f t="shared" si="228"/>
        <v>98.209800000000016</v>
      </c>
      <c r="U893" s="20"/>
      <c r="V893" s="20"/>
      <c r="W893" s="20"/>
      <c r="X893" s="20"/>
      <c r="Y893" s="23" t="str">
        <f t="shared" si="233"/>
        <v>LKDRAM4</v>
      </c>
      <c r="Z893" s="23" t="str">
        <f>INDEX($P$1:$X$1,MATCH(LARGE(P893:X893,2),P893:X893,0))</f>
        <v>GIR2</v>
      </c>
      <c r="AA893" s="23" t="str">
        <f>INDEX($P$1:$X$1,MATCH(MAX(P893:X893),P893:X893,0))</f>
        <v>KSR3</v>
      </c>
      <c r="AB893"/>
      <c r="AC893"/>
    </row>
    <row r="894" spans="1:30" ht="18.75" x14ac:dyDescent="0.25">
      <c r="A894" s="1">
        <f t="shared" si="240"/>
        <v>893</v>
      </c>
      <c r="B894" s="1">
        <v>40887</v>
      </c>
      <c r="C894" s="1" t="s">
        <v>1589</v>
      </c>
      <c r="D894" s="1" t="s">
        <v>3720</v>
      </c>
      <c r="E894" s="1" t="s">
        <v>1944</v>
      </c>
      <c r="F894" s="13">
        <v>39.353999999999999</v>
      </c>
      <c r="G894" s="13">
        <v>39.045999999999999</v>
      </c>
      <c r="H894" s="5">
        <v>39.902999999999999</v>
      </c>
      <c r="I894" s="13">
        <v>47.902999999999999</v>
      </c>
      <c r="J894" s="13">
        <v>0</v>
      </c>
      <c r="K894" s="13">
        <v>0</v>
      </c>
      <c r="L894" s="13">
        <v>0</v>
      </c>
      <c r="M894" s="6">
        <v>0</v>
      </c>
      <c r="N894" s="6">
        <v>0</v>
      </c>
      <c r="O894" s="6">
        <v>0</v>
      </c>
      <c r="P894" s="20">
        <f t="shared" si="224"/>
        <v>119.63616</v>
      </c>
      <c r="Q894" s="20">
        <f t="shared" si="225"/>
        <v>118.69983999999999</v>
      </c>
      <c r="R894" s="20">
        <f t="shared" si="226"/>
        <v>143.709</v>
      </c>
      <c r="S894" s="20"/>
      <c r="T894" s="21"/>
      <c r="U894" s="20"/>
      <c r="V894" s="20"/>
      <c r="W894" s="20"/>
      <c r="X894" s="20"/>
      <c r="Y894" s="23" t="str">
        <f t="shared" si="233"/>
        <v>GIR2</v>
      </c>
      <c r="Z894" s="23"/>
      <c r="AA894" s="23"/>
      <c r="AB894" s="23"/>
      <c r="AC894" s="23"/>
    </row>
    <row r="895" spans="1:30" ht="18.75" x14ac:dyDescent="0.25">
      <c r="A895" s="1">
        <f t="shared" si="240"/>
        <v>894</v>
      </c>
      <c r="B895" s="1">
        <v>50134</v>
      </c>
      <c r="C895" s="1" t="s">
        <v>2287</v>
      </c>
      <c r="D895" s="1" t="s">
        <v>3721</v>
      </c>
      <c r="E895" s="1" t="s">
        <v>1944</v>
      </c>
      <c r="F895" s="13">
        <v>39.003999999999998</v>
      </c>
      <c r="G895" s="13">
        <v>36.33</v>
      </c>
      <c r="H895" s="5">
        <v>45.579000000000001</v>
      </c>
      <c r="I895" s="13">
        <v>53.579000000000001</v>
      </c>
      <c r="J895" s="13">
        <v>0</v>
      </c>
      <c r="K895" s="13">
        <v>0</v>
      </c>
      <c r="L895" s="13">
        <v>0</v>
      </c>
      <c r="M895" s="6">
        <v>0</v>
      </c>
      <c r="N895" s="6">
        <v>0</v>
      </c>
      <c r="O895" s="6">
        <v>0</v>
      </c>
      <c r="P895" s="20">
        <f t="shared" si="224"/>
        <v>118.57216</v>
      </c>
      <c r="Q895" s="20">
        <f t="shared" si="225"/>
        <v>110.44319999999999</v>
      </c>
      <c r="R895" s="20">
        <f t="shared" si="226"/>
        <v>160.73699999999999</v>
      </c>
      <c r="S895" s="20"/>
      <c r="T895" s="21"/>
      <c r="U895" s="20"/>
      <c r="V895" s="20"/>
      <c r="W895" s="20"/>
      <c r="X895" s="20"/>
      <c r="Y895" s="23" t="str">
        <f t="shared" si="233"/>
        <v>GIR2</v>
      </c>
      <c r="Z895" s="23"/>
      <c r="AA895" s="23"/>
      <c r="AB895" s="23"/>
      <c r="AC895" s="23"/>
    </row>
    <row r="896" spans="1:30" ht="18.75" x14ac:dyDescent="0.25">
      <c r="A896" s="1">
        <f t="shared" si="240"/>
        <v>895</v>
      </c>
      <c r="B896" s="1">
        <v>40358</v>
      </c>
      <c r="C896" s="1" t="s">
        <v>1555</v>
      </c>
      <c r="D896" s="1" t="s">
        <v>3722</v>
      </c>
      <c r="E896" s="1" t="s">
        <v>1334</v>
      </c>
      <c r="F896" s="13">
        <v>37.514000000000003</v>
      </c>
      <c r="G896" s="13">
        <v>37.652999999999999</v>
      </c>
      <c r="H896" s="6">
        <v>0</v>
      </c>
      <c r="I896" s="13">
        <v>0</v>
      </c>
      <c r="J896" s="13">
        <v>0</v>
      </c>
      <c r="K896" s="13">
        <v>0</v>
      </c>
      <c r="L896" s="13">
        <v>0</v>
      </c>
      <c r="M896" s="6">
        <v>0</v>
      </c>
      <c r="N896" s="6">
        <v>0</v>
      </c>
      <c r="O896" s="6">
        <v>0</v>
      </c>
      <c r="P896" s="20">
        <f t="shared" si="224"/>
        <v>114.04256000000001</v>
      </c>
      <c r="Q896" s="20">
        <f t="shared" si="225"/>
        <v>114.46512</v>
      </c>
      <c r="R896" s="20"/>
      <c r="S896" s="20"/>
      <c r="T896" s="21"/>
      <c r="U896" s="20"/>
      <c r="V896" s="20"/>
      <c r="W896" s="20"/>
      <c r="X896" s="20"/>
      <c r="Y896" s="23" t="str">
        <f t="shared" si="233"/>
        <v>GIR</v>
      </c>
      <c r="Z896" s="23"/>
      <c r="AA896" s="23"/>
      <c r="AB896" s="23"/>
      <c r="AC896" s="23"/>
      <c r="AD896" s="23"/>
    </row>
    <row r="897" spans="1:30" ht="18.75" x14ac:dyDescent="0.25">
      <c r="A897" s="1">
        <f t="shared" si="240"/>
        <v>896</v>
      </c>
      <c r="B897" s="1">
        <v>16178</v>
      </c>
      <c r="C897" s="1" t="s">
        <v>1274</v>
      </c>
      <c r="D897" s="1" t="s">
        <v>3723</v>
      </c>
      <c r="E897" s="1" t="s">
        <v>1377</v>
      </c>
      <c r="F897" s="13">
        <v>37.840000000000003</v>
      </c>
      <c r="G897" s="13">
        <v>38.503</v>
      </c>
      <c r="H897" s="5">
        <v>47.6</v>
      </c>
      <c r="I897" s="13">
        <v>55.884</v>
      </c>
      <c r="J897" s="13">
        <v>0</v>
      </c>
      <c r="K897" s="13">
        <v>0</v>
      </c>
      <c r="L897" s="13">
        <v>0</v>
      </c>
      <c r="M897" s="5">
        <v>39.5</v>
      </c>
      <c r="N897" s="5">
        <v>44</v>
      </c>
      <c r="O897" s="5">
        <v>32</v>
      </c>
      <c r="P897" s="20">
        <f t="shared" si="224"/>
        <v>115.03360000000001</v>
      </c>
      <c r="Q897" s="20">
        <f t="shared" si="225"/>
        <v>117.04912</v>
      </c>
      <c r="R897" s="20">
        <f t="shared" si="226"/>
        <v>167.65199999999999</v>
      </c>
      <c r="S897" s="20"/>
      <c r="T897" s="21"/>
      <c r="U897" s="20"/>
      <c r="V897" s="20">
        <f t="shared" si="230"/>
        <v>120.08</v>
      </c>
      <c r="W897" s="20">
        <f t="shared" si="231"/>
        <v>114.4</v>
      </c>
      <c r="X897" s="20">
        <f t="shared" si="232"/>
        <v>96</v>
      </c>
      <c r="Y897" s="23" t="str">
        <f t="shared" si="233"/>
        <v>Bommrajpeth</v>
      </c>
      <c r="Z897" s="23" t="str">
        <f>INDEX($P$1:$X$1,MATCH(LARGE(P897:X897,3),P897:X897,0))</f>
        <v>GIR2</v>
      </c>
      <c r="AA897" s="23" t="str">
        <f>INDEX($P$1:$X$1,MATCH(LARGE(P897:X897,2),P897:X897,0))</f>
        <v>RS_GIR</v>
      </c>
      <c r="AB897" s="23" t="str">
        <f>INDEX($P$1:$X$1,MATCH(MAX(P897:X897),P897:X897,0))</f>
        <v>KSR3</v>
      </c>
      <c r="AC897"/>
    </row>
    <row r="898" spans="1:30" ht="18.75" x14ac:dyDescent="0.25">
      <c r="A898" s="1">
        <f t="shared" si="240"/>
        <v>897</v>
      </c>
      <c r="B898" s="1">
        <v>54190</v>
      </c>
      <c r="C898" s="1" t="s">
        <v>1031</v>
      </c>
      <c r="D898" s="1" t="s">
        <v>3201</v>
      </c>
      <c r="E898" s="1" t="s">
        <v>2921</v>
      </c>
      <c r="F898" s="13">
        <v>0</v>
      </c>
      <c r="G898" s="13">
        <v>0</v>
      </c>
      <c r="H898" s="6">
        <v>0</v>
      </c>
      <c r="I898" s="13">
        <v>0</v>
      </c>
      <c r="J898" s="13">
        <v>28.931999999999999</v>
      </c>
      <c r="K898" s="13">
        <v>28.408000000000001</v>
      </c>
      <c r="L898" s="13">
        <v>0</v>
      </c>
      <c r="M898" s="6">
        <v>0</v>
      </c>
      <c r="N898" s="6">
        <v>0</v>
      </c>
      <c r="O898" s="6">
        <v>0</v>
      </c>
      <c r="P898" s="20"/>
      <c r="Q898" s="20"/>
      <c r="R898" s="20"/>
      <c r="S898" s="20">
        <f t="shared" si="227"/>
        <v>75.223200000000006</v>
      </c>
      <c r="T898" s="21">
        <f t="shared" si="228"/>
        <v>73.860800000000012</v>
      </c>
      <c r="U898" s="20"/>
      <c r="V898" s="20"/>
      <c r="W898" s="20"/>
      <c r="X898" s="20"/>
      <c r="Y898" s="23" t="str">
        <f t="shared" si="233"/>
        <v>LKDRAM4</v>
      </c>
      <c r="Z898" s="23"/>
      <c r="AA898" s="23"/>
      <c r="AB898" s="23"/>
      <c r="AC898" s="23"/>
      <c r="AD898" s="23"/>
    </row>
    <row r="899" spans="1:30" ht="18.75" x14ac:dyDescent="0.25">
      <c r="A899" s="1">
        <f t="shared" si="240"/>
        <v>898</v>
      </c>
      <c r="B899" s="1">
        <v>50567</v>
      </c>
      <c r="C899" s="1" t="s">
        <v>2367</v>
      </c>
      <c r="D899" s="1" t="s">
        <v>3535</v>
      </c>
      <c r="E899" s="1" t="s">
        <v>1061</v>
      </c>
      <c r="F899" s="13">
        <v>32.024000000000001</v>
      </c>
      <c r="G899" s="13">
        <v>32.161999999999999</v>
      </c>
      <c r="H899" s="6">
        <v>0</v>
      </c>
      <c r="I899" s="13">
        <v>0</v>
      </c>
      <c r="J899" s="13">
        <v>25.434000000000001</v>
      </c>
      <c r="K899" s="13">
        <v>0</v>
      </c>
      <c r="L899" s="13">
        <v>0</v>
      </c>
      <c r="M899" s="6">
        <v>0</v>
      </c>
      <c r="N899" s="5">
        <v>28</v>
      </c>
      <c r="O899" s="6">
        <v>0</v>
      </c>
      <c r="P899" s="20">
        <f t="shared" ref="P899:P962" si="241">F899*3.04</f>
        <v>97.35296000000001</v>
      </c>
      <c r="Q899" s="20">
        <f t="shared" ref="Q899:Q962" si="242">G899*3.04</f>
        <v>97.772480000000002</v>
      </c>
      <c r="R899" s="20"/>
      <c r="S899" s="20">
        <f t="shared" ref="S899:S960" si="243">J899*2.6</f>
        <v>66.128399999999999</v>
      </c>
      <c r="T899" s="21"/>
      <c r="U899" s="20"/>
      <c r="V899" s="20"/>
      <c r="W899" s="20">
        <f t="shared" ref="W899:W961" si="244">N899*2.6</f>
        <v>72.8</v>
      </c>
      <c r="X899" s="20"/>
      <c r="Y899" s="23" t="str">
        <f t="shared" ref="Y899:Y962" si="245">INDEX($P$1:$X$1,MATCH(MIN(P899:X899),P899:X899,0))</f>
        <v>LKDRM2</v>
      </c>
      <c r="Z899" s="23" t="str">
        <f>INDEX($P$1:$X$1,MATCH(MAX(P899:X899),P899:X899,0))</f>
        <v>GIR2</v>
      </c>
      <c r="AA899" s="23"/>
      <c r="AB899" s="23"/>
      <c r="AC899"/>
    </row>
    <row r="900" spans="1:30" ht="18.75" x14ac:dyDescent="0.25">
      <c r="A900" s="1">
        <f t="shared" ref="A900:A963" si="246">A899+1</f>
        <v>899</v>
      </c>
      <c r="B900" s="1">
        <v>37013</v>
      </c>
      <c r="C900" s="1" t="s">
        <v>1498</v>
      </c>
      <c r="D900" s="1" t="s">
        <v>3681</v>
      </c>
      <c r="E900" s="1" t="s">
        <v>1437</v>
      </c>
      <c r="F900" s="13">
        <v>49.174999999999997</v>
      </c>
      <c r="G900" s="13">
        <v>55.000999999999998</v>
      </c>
      <c r="H900" s="5">
        <v>93.492999999999995</v>
      </c>
      <c r="I900" s="13">
        <v>101.49299999999999</v>
      </c>
      <c r="J900" s="13">
        <v>0</v>
      </c>
      <c r="K900" s="13">
        <v>48.188000000000002</v>
      </c>
      <c r="L900" s="13">
        <v>0</v>
      </c>
      <c r="M900" s="5">
        <v>49</v>
      </c>
      <c r="N900" s="6">
        <v>0</v>
      </c>
      <c r="O900" s="6">
        <v>0</v>
      </c>
      <c r="P900" s="20">
        <f t="shared" si="241"/>
        <v>149.49199999999999</v>
      </c>
      <c r="Q900" s="20">
        <f t="shared" si="242"/>
        <v>167.20303999999999</v>
      </c>
      <c r="R900" s="20">
        <f t="shared" ref="R900:R948" si="247">I900*3</f>
        <v>304.47899999999998</v>
      </c>
      <c r="S900" s="20"/>
      <c r="T900" s="21">
        <f t="shared" ref="T900:T960" si="248">K900*2.6</f>
        <v>125.28880000000001</v>
      </c>
      <c r="U900" s="20"/>
      <c r="V900" s="20">
        <f t="shared" ref="V900:V960" si="249">M900*3.04</f>
        <v>148.96</v>
      </c>
      <c r="W900" s="20"/>
      <c r="X900" s="20"/>
      <c r="Y900" s="23" t="str">
        <f t="shared" si="245"/>
        <v>LKDRAM4</v>
      </c>
      <c r="Z900" s="23" t="str">
        <f>INDEX($P$1:$X$1,MATCH(LARGE(P900:X900,2),P900:X900,0))</f>
        <v>GIR2</v>
      </c>
      <c r="AA900" s="23" t="str">
        <f>INDEX($P$1:$X$1,MATCH(MAX(P900:X900),P900:X900,0))</f>
        <v>KSR3</v>
      </c>
      <c r="AB900"/>
      <c r="AC900"/>
    </row>
    <row r="901" spans="1:30" ht="18.75" x14ac:dyDescent="0.25">
      <c r="A901" s="1">
        <f t="shared" si="246"/>
        <v>900</v>
      </c>
      <c r="B901" s="1">
        <v>7496</v>
      </c>
      <c r="C901" s="1" t="s">
        <v>1106</v>
      </c>
      <c r="D901" s="1" t="s">
        <v>3724</v>
      </c>
      <c r="E901" s="1" t="s">
        <v>1150</v>
      </c>
      <c r="F901" s="13">
        <v>38.417000000000002</v>
      </c>
      <c r="G901" s="13">
        <v>38.555999999999997</v>
      </c>
      <c r="H901" s="5">
        <v>51.9</v>
      </c>
      <c r="I901" s="13">
        <v>59.9</v>
      </c>
      <c r="J901" s="13">
        <v>0</v>
      </c>
      <c r="K901" s="13">
        <v>0</v>
      </c>
      <c r="L901" s="13">
        <v>0</v>
      </c>
      <c r="M901" s="6">
        <v>0</v>
      </c>
      <c r="N901" s="6">
        <v>0</v>
      </c>
      <c r="O901" s="6">
        <v>0</v>
      </c>
      <c r="P901" s="20">
        <f t="shared" si="241"/>
        <v>116.78768000000001</v>
      </c>
      <c r="Q901" s="20">
        <f t="shared" si="242"/>
        <v>117.21024</v>
      </c>
      <c r="R901" s="20">
        <f t="shared" si="247"/>
        <v>179.7</v>
      </c>
      <c r="S901" s="20"/>
      <c r="T901" s="21"/>
      <c r="U901" s="20"/>
      <c r="V901" s="20"/>
      <c r="W901" s="20"/>
      <c r="X901" s="20"/>
      <c r="Y901" s="23" t="str">
        <f t="shared" si="245"/>
        <v>GIR</v>
      </c>
      <c r="Z901" s="23"/>
      <c r="AA901" s="23"/>
      <c r="AB901" s="23"/>
      <c r="AC901" s="23"/>
    </row>
    <row r="902" spans="1:30" ht="18.75" x14ac:dyDescent="0.25">
      <c r="A902" s="1">
        <f t="shared" si="246"/>
        <v>901</v>
      </c>
      <c r="B902" s="1">
        <v>25240</v>
      </c>
      <c r="C902" s="1" t="s">
        <v>1367</v>
      </c>
      <c r="D902" s="1" t="s">
        <v>3725</v>
      </c>
      <c r="E902" s="1" t="s">
        <v>1117</v>
      </c>
      <c r="F902" s="13">
        <v>43.44</v>
      </c>
      <c r="G902" s="13">
        <v>43.579000000000001</v>
      </c>
      <c r="H902" s="5">
        <v>43.703000000000003</v>
      </c>
      <c r="I902" s="13">
        <v>51.703000000000003</v>
      </c>
      <c r="J902" s="13">
        <v>0</v>
      </c>
      <c r="K902" s="13">
        <v>0</v>
      </c>
      <c r="L902" s="13">
        <v>0</v>
      </c>
      <c r="M902" s="6">
        <v>0</v>
      </c>
      <c r="N902" s="6">
        <v>0</v>
      </c>
      <c r="O902" s="6">
        <v>0</v>
      </c>
      <c r="P902" s="20">
        <f t="shared" si="241"/>
        <v>132.05760000000001</v>
      </c>
      <c r="Q902" s="20">
        <f t="shared" si="242"/>
        <v>132.48016000000001</v>
      </c>
      <c r="R902" s="20">
        <f t="shared" si="247"/>
        <v>155.10900000000001</v>
      </c>
      <c r="S902" s="20"/>
      <c r="T902" s="21"/>
      <c r="U902" s="20"/>
      <c r="V902" s="20"/>
      <c r="W902" s="20"/>
      <c r="X902" s="20"/>
      <c r="Y902" s="23" t="str">
        <f t="shared" si="245"/>
        <v>GIR</v>
      </c>
      <c r="Z902" s="23"/>
      <c r="AA902" s="23"/>
      <c r="AB902" s="23"/>
      <c r="AC902" s="23"/>
    </row>
    <row r="903" spans="1:30" ht="18.75" x14ac:dyDescent="0.25">
      <c r="A903" s="1">
        <f t="shared" si="246"/>
        <v>902</v>
      </c>
      <c r="B903" s="1">
        <v>25037</v>
      </c>
      <c r="C903" s="1" t="s">
        <v>1356</v>
      </c>
      <c r="D903" s="1" t="s">
        <v>1357</v>
      </c>
      <c r="E903" s="1" t="s">
        <v>1944</v>
      </c>
      <c r="F903" s="13">
        <v>34.747</v>
      </c>
      <c r="G903" s="13">
        <v>34.886000000000003</v>
      </c>
      <c r="H903" s="5">
        <v>38.304000000000002</v>
      </c>
      <c r="I903" s="13">
        <v>46.304000000000002</v>
      </c>
      <c r="J903" s="13">
        <v>0</v>
      </c>
      <c r="K903" s="13">
        <v>0</v>
      </c>
      <c r="L903" s="13">
        <v>0</v>
      </c>
      <c r="M903" s="6">
        <v>0</v>
      </c>
      <c r="N903" s="6">
        <v>0</v>
      </c>
      <c r="O903" s="6">
        <v>0</v>
      </c>
      <c r="P903" s="20">
        <f t="shared" si="241"/>
        <v>105.63088</v>
      </c>
      <c r="Q903" s="20">
        <f t="shared" si="242"/>
        <v>106.05344000000001</v>
      </c>
      <c r="R903" s="20">
        <f t="shared" si="247"/>
        <v>138.91200000000001</v>
      </c>
      <c r="S903" s="20"/>
      <c r="T903" s="21"/>
      <c r="U903" s="20"/>
      <c r="V903" s="20"/>
      <c r="W903" s="20"/>
      <c r="X903" s="20"/>
      <c r="Y903" s="23" t="str">
        <f t="shared" si="245"/>
        <v>GIR</v>
      </c>
      <c r="Z903" s="23"/>
      <c r="AA903" s="23"/>
      <c r="AB903" s="23"/>
      <c r="AC903" s="23"/>
    </row>
    <row r="904" spans="1:30" ht="18.75" x14ac:dyDescent="0.25">
      <c r="A904" s="1">
        <f t="shared" si="246"/>
        <v>903</v>
      </c>
      <c r="B904" s="1">
        <v>40507</v>
      </c>
      <c r="C904" s="1" t="s">
        <v>1558</v>
      </c>
      <c r="D904" s="1" t="s">
        <v>3726</v>
      </c>
      <c r="E904" s="1" t="s">
        <v>2759</v>
      </c>
      <c r="F904" s="13">
        <v>36.058999999999997</v>
      </c>
      <c r="G904" s="13">
        <v>36.198</v>
      </c>
      <c r="H904" s="6">
        <v>0</v>
      </c>
      <c r="I904" s="13">
        <v>0</v>
      </c>
      <c r="J904" s="13">
        <v>30.446999999999999</v>
      </c>
      <c r="K904" s="13">
        <v>29.922999999999998</v>
      </c>
      <c r="L904" s="13">
        <v>0</v>
      </c>
      <c r="M904" s="5">
        <v>37</v>
      </c>
      <c r="N904" s="6">
        <v>0</v>
      </c>
      <c r="O904" s="6">
        <v>0</v>
      </c>
      <c r="P904" s="20">
        <f t="shared" si="241"/>
        <v>109.61936</v>
      </c>
      <c r="Q904" s="20">
        <f t="shared" si="242"/>
        <v>110.04192</v>
      </c>
      <c r="R904" s="20"/>
      <c r="S904" s="20">
        <f t="shared" si="243"/>
        <v>79.162199999999999</v>
      </c>
      <c r="T904" s="21">
        <f t="shared" si="248"/>
        <v>77.799800000000005</v>
      </c>
      <c r="U904" s="20"/>
      <c r="V904" s="20">
        <f t="shared" si="249"/>
        <v>112.48</v>
      </c>
      <c r="W904" s="20"/>
      <c r="X904" s="20"/>
      <c r="Y904" s="23" t="str">
        <f t="shared" si="245"/>
        <v>LKDRAM4</v>
      </c>
      <c r="Z904" s="23" t="str">
        <f>INDEX($P$1:$X$1,MATCH(LARGE(P904:X904,2),P904:X904,0))</f>
        <v>GIR2</v>
      </c>
      <c r="AA904" s="23" t="str">
        <f>INDEX($P$1:$X$1,MATCH(MAX(P904:X904),P904:X904,0))</f>
        <v>RS_GIR</v>
      </c>
      <c r="AB904"/>
      <c r="AC904"/>
    </row>
    <row r="905" spans="1:30" ht="18.75" x14ac:dyDescent="0.25">
      <c r="A905" s="1">
        <f t="shared" si="246"/>
        <v>904</v>
      </c>
      <c r="B905" s="1">
        <v>46861</v>
      </c>
      <c r="C905" s="1" t="s">
        <v>1885</v>
      </c>
      <c r="D905" s="1" t="s">
        <v>3727</v>
      </c>
      <c r="E905" s="1" t="s">
        <v>1334</v>
      </c>
      <c r="F905" s="13">
        <v>34.021999999999998</v>
      </c>
      <c r="G905" s="13">
        <v>34.158000000000001</v>
      </c>
      <c r="H905" s="6">
        <v>0</v>
      </c>
      <c r="I905" s="13">
        <v>0</v>
      </c>
      <c r="J905" s="13">
        <v>29.491</v>
      </c>
      <c r="K905" s="13">
        <v>28.966999999999999</v>
      </c>
      <c r="L905" s="13">
        <v>0</v>
      </c>
      <c r="M905" s="5">
        <v>35</v>
      </c>
      <c r="N905" s="6">
        <v>0</v>
      </c>
      <c r="O905" s="6">
        <v>0</v>
      </c>
      <c r="P905" s="20">
        <f t="shared" si="241"/>
        <v>103.42688</v>
      </c>
      <c r="Q905" s="20">
        <f t="shared" si="242"/>
        <v>103.84032000000001</v>
      </c>
      <c r="R905" s="20"/>
      <c r="S905" s="20">
        <f t="shared" si="243"/>
        <v>76.676600000000008</v>
      </c>
      <c r="T905" s="21">
        <f t="shared" si="248"/>
        <v>75.3142</v>
      </c>
      <c r="U905" s="20"/>
      <c r="V905" s="20">
        <f t="shared" si="249"/>
        <v>106.4</v>
      </c>
      <c r="W905" s="20"/>
      <c r="X905" s="20"/>
      <c r="Y905" s="23" t="str">
        <f t="shared" si="245"/>
        <v>LKDRAM4</v>
      </c>
      <c r="Z905" s="23" t="str">
        <f>INDEX($P$1:$X$1,MATCH(LARGE(P905:X905,2),P905:X905,0))</f>
        <v>GIR2</v>
      </c>
      <c r="AA905" s="23" t="str">
        <f>INDEX($P$1:$X$1,MATCH(MAX(P905:X905),P905:X905,0))</f>
        <v>RS_GIR</v>
      </c>
      <c r="AB905"/>
      <c r="AC905"/>
    </row>
    <row r="906" spans="1:30" ht="18.75" x14ac:dyDescent="0.25">
      <c r="A906" s="1">
        <f t="shared" si="246"/>
        <v>905</v>
      </c>
      <c r="B906" s="1">
        <v>7347</v>
      </c>
      <c r="C906" s="1" t="s">
        <v>1096</v>
      </c>
      <c r="D906" s="1" t="s">
        <v>3728</v>
      </c>
      <c r="E906" s="1" t="s">
        <v>1340</v>
      </c>
      <c r="F906" s="13">
        <v>35.164999999999999</v>
      </c>
      <c r="G906" s="13">
        <v>35.304000000000002</v>
      </c>
      <c r="H906" s="5">
        <v>62.4</v>
      </c>
      <c r="I906" s="13">
        <v>59.116999999999997</v>
      </c>
      <c r="J906" s="13">
        <v>0</v>
      </c>
      <c r="K906" s="13">
        <v>0</v>
      </c>
      <c r="L906" s="13">
        <v>0</v>
      </c>
      <c r="M906" s="6">
        <v>0</v>
      </c>
      <c r="N906" s="6">
        <v>0</v>
      </c>
      <c r="O906" s="6">
        <v>0</v>
      </c>
      <c r="P906" s="20">
        <f t="shared" si="241"/>
        <v>106.9016</v>
      </c>
      <c r="Q906" s="20">
        <f t="shared" si="242"/>
        <v>107.32416000000001</v>
      </c>
      <c r="R906" s="20">
        <f t="shared" si="247"/>
        <v>177.351</v>
      </c>
      <c r="S906" s="20"/>
      <c r="T906" s="21"/>
      <c r="U906" s="20"/>
      <c r="V906" s="20"/>
      <c r="W906" s="20"/>
      <c r="X906" s="20"/>
      <c r="Y906" s="23" t="str">
        <f t="shared" si="245"/>
        <v>GIR</v>
      </c>
      <c r="Z906" s="23"/>
      <c r="AA906" s="23"/>
      <c r="AB906" s="23"/>
      <c r="AC906" s="23"/>
    </row>
    <row r="907" spans="1:30" ht="18.75" x14ac:dyDescent="0.25">
      <c r="A907" s="1">
        <f t="shared" si="246"/>
        <v>906</v>
      </c>
      <c r="B907" s="1">
        <v>52235</v>
      </c>
      <c r="C907" s="1" t="s">
        <v>2612</v>
      </c>
      <c r="D907" s="1" t="s">
        <v>3692</v>
      </c>
      <c r="E907" s="1" t="s">
        <v>1340</v>
      </c>
      <c r="F907" s="13">
        <v>36.723999999999997</v>
      </c>
      <c r="G907" s="13">
        <v>36.862000000000002</v>
      </c>
      <c r="H907" s="6">
        <v>0</v>
      </c>
      <c r="I907" s="13">
        <v>0</v>
      </c>
      <c r="J907" s="13">
        <v>32.195999999999998</v>
      </c>
      <c r="K907" s="13">
        <v>0</v>
      </c>
      <c r="L907" s="13">
        <v>0</v>
      </c>
      <c r="M907" s="6">
        <v>0</v>
      </c>
      <c r="N907" s="6">
        <v>0</v>
      </c>
      <c r="O907" s="6">
        <v>0</v>
      </c>
      <c r="P907" s="20">
        <f t="shared" si="241"/>
        <v>111.64095999999999</v>
      </c>
      <c r="Q907" s="20">
        <f t="shared" si="242"/>
        <v>112.06048000000001</v>
      </c>
      <c r="R907" s="20"/>
      <c r="S907" s="20">
        <f t="shared" si="243"/>
        <v>83.709599999999995</v>
      </c>
      <c r="T907" s="21"/>
      <c r="U907" s="20"/>
      <c r="V907" s="20"/>
      <c r="W907" s="20"/>
      <c r="X907" s="20"/>
      <c r="Y907" s="23" t="str">
        <f t="shared" si="245"/>
        <v>LKDRM2</v>
      </c>
      <c r="Z907" s="23"/>
      <c r="AA907" s="23"/>
      <c r="AB907" s="23"/>
      <c r="AC907" s="23"/>
    </row>
    <row r="908" spans="1:30" ht="18.75" x14ac:dyDescent="0.25">
      <c r="A908" s="1">
        <f t="shared" si="246"/>
        <v>907</v>
      </c>
      <c r="B908" s="1">
        <v>51225</v>
      </c>
      <c r="C908" s="1" t="s">
        <v>2447</v>
      </c>
      <c r="D908" s="1" t="s">
        <v>3729</v>
      </c>
      <c r="E908" s="1" t="s">
        <v>1377</v>
      </c>
      <c r="F908" s="13">
        <v>39.036000000000001</v>
      </c>
      <c r="G908" s="13">
        <v>39.189</v>
      </c>
      <c r="H908" s="6">
        <v>0</v>
      </c>
      <c r="I908" s="13">
        <v>0</v>
      </c>
      <c r="J908" s="13">
        <v>0</v>
      </c>
      <c r="K908" s="13">
        <v>0</v>
      </c>
      <c r="L908" s="13">
        <v>0</v>
      </c>
      <c r="M908" s="6">
        <v>0</v>
      </c>
      <c r="N908" s="5">
        <v>44</v>
      </c>
      <c r="O908" s="5">
        <v>32</v>
      </c>
      <c r="P908" s="20">
        <f t="shared" si="241"/>
        <v>118.66944000000001</v>
      </c>
      <c r="Q908" s="20">
        <f t="shared" si="242"/>
        <v>119.13456000000001</v>
      </c>
      <c r="R908" s="20"/>
      <c r="S908" s="20"/>
      <c r="T908" s="21"/>
      <c r="U908" s="20"/>
      <c r="V908" s="20"/>
      <c r="W908" s="20">
        <f t="shared" si="244"/>
        <v>114.4</v>
      </c>
      <c r="X908" s="20">
        <f t="shared" ref="X908:X961" si="250">O908*3</f>
        <v>96</v>
      </c>
      <c r="Y908" s="23" t="str">
        <f t="shared" si="245"/>
        <v>Bommrajpeth</v>
      </c>
      <c r="Z908" s="23" t="str">
        <f>INDEX($P$1:$X$1,MATCH(MAX(P908:X908),P908:X908,0))</f>
        <v>GIR2</v>
      </c>
      <c r="AA908" s="23"/>
      <c r="AB908" s="23"/>
      <c r="AC908"/>
    </row>
    <row r="909" spans="1:30" ht="18.75" x14ac:dyDescent="0.25">
      <c r="A909" s="1">
        <f t="shared" si="246"/>
        <v>908</v>
      </c>
      <c r="B909" s="1">
        <v>7221</v>
      </c>
      <c r="C909" s="1" t="s">
        <v>1078</v>
      </c>
      <c r="D909" s="1" t="s">
        <v>3730</v>
      </c>
      <c r="E909" s="1" t="s">
        <v>1340</v>
      </c>
      <c r="F909" s="13">
        <v>36.223999999999997</v>
      </c>
      <c r="G909" s="13">
        <v>36.363</v>
      </c>
      <c r="H909" s="6">
        <v>0</v>
      </c>
      <c r="I909" s="13">
        <v>0</v>
      </c>
      <c r="J909" s="13">
        <v>0</v>
      </c>
      <c r="K909" s="13">
        <v>28.163</v>
      </c>
      <c r="L909" s="13">
        <v>0</v>
      </c>
      <c r="M909" s="5">
        <v>37</v>
      </c>
      <c r="N909" s="6">
        <v>0</v>
      </c>
      <c r="O909" s="6">
        <v>0</v>
      </c>
      <c r="P909" s="20">
        <f t="shared" si="241"/>
        <v>110.12096</v>
      </c>
      <c r="Q909" s="20">
        <f t="shared" si="242"/>
        <v>110.54352</v>
      </c>
      <c r="R909" s="20"/>
      <c r="S909" s="20"/>
      <c r="T909" s="21">
        <f t="shared" si="248"/>
        <v>73.223799999999997</v>
      </c>
      <c r="U909" s="20"/>
      <c r="V909" s="20">
        <f t="shared" si="249"/>
        <v>112.48</v>
      </c>
      <c r="W909" s="20"/>
      <c r="X909" s="20"/>
      <c r="Y909" s="23" t="str">
        <f t="shared" si="245"/>
        <v>LKDRAM4</v>
      </c>
      <c r="Z909" s="23" t="str">
        <f>INDEX($P$1:$X$1,MATCH(MAX(P909:X909),P909:X909,0))</f>
        <v>RS_GIR</v>
      </c>
      <c r="AA909" s="23"/>
      <c r="AB909" s="23"/>
      <c r="AC909"/>
    </row>
    <row r="910" spans="1:30" ht="18.75" x14ac:dyDescent="0.25">
      <c r="A910" s="1">
        <f t="shared" si="246"/>
        <v>909</v>
      </c>
      <c r="B910" s="1">
        <v>38223</v>
      </c>
      <c r="C910" s="1" t="s">
        <v>1503</v>
      </c>
      <c r="D910" s="1" t="s">
        <v>3731</v>
      </c>
      <c r="E910" s="1" t="s">
        <v>2733</v>
      </c>
      <c r="F910" s="13">
        <v>36.537999999999997</v>
      </c>
      <c r="G910" s="13">
        <v>36.677</v>
      </c>
      <c r="H910" s="5">
        <v>52.372</v>
      </c>
      <c r="I910" s="13">
        <v>60.372</v>
      </c>
      <c r="J910" s="13">
        <v>0</v>
      </c>
      <c r="K910" s="13">
        <v>0</v>
      </c>
      <c r="L910" s="13">
        <v>0</v>
      </c>
      <c r="M910" s="5">
        <v>39</v>
      </c>
      <c r="N910" s="6">
        <v>0</v>
      </c>
      <c r="O910" s="6">
        <v>0</v>
      </c>
      <c r="P910" s="20">
        <f t="shared" si="241"/>
        <v>111.07552</v>
      </c>
      <c r="Q910" s="20">
        <f t="shared" si="242"/>
        <v>111.49808</v>
      </c>
      <c r="R910" s="20">
        <f t="shared" si="247"/>
        <v>181.11599999999999</v>
      </c>
      <c r="S910" s="20"/>
      <c r="T910" s="21"/>
      <c r="U910" s="20"/>
      <c r="V910" s="20">
        <f t="shared" si="249"/>
        <v>118.56</v>
      </c>
      <c r="W910" s="20"/>
      <c r="X910" s="20"/>
      <c r="Y910" s="23" t="str">
        <f t="shared" si="245"/>
        <v>GIR</v>
      </c>
      <c r="Z910" s="23" t="str">
        <f>INDEX($P$1:$X$1,MATCH(MAX(P910:X910),P910:X910,0))</f>
        <v>KSR3</v>
      </c>
      <c r="AA910" s="23"/>
      <c r="AB910" s="23"/>
      <c r="AC910"/>
    </row>
    <row r="911" spans="1:30" ht="18.75" x14ac:dyDescent="0.25">
      <c r="A911" s="1">
        <f t="shared" si="246"/>
        <v>910</v>
      </c>
      <c r="B911" s="1">
        <v>36433</v>
      </c>
      <c r="C911" s="1" t="s">
        <v>1482</v>
      </c>
      <c r="D911" s="1" t="s">
        <v>3732</v>
      </c>
      <c r="E911" s="1" t="s">
        <v>1313</v>
      </c>
      <c r="F911" s="13">
        <v>42.524999999999999</v>
      </c>
      <c r="G911" s="13">
        <v>42.664000000000001</v>
      </c>
      <c r="H911" s="6">
        <v>0</v>
      </c>
      <c r="I911" s="13">
        <v>0</v>
      </c>
      <c r="J911" s="13">
        <v>40.338000000000001</v>
      </c>
      <c r="K911" s="13">
        <v>41.968000000000004</v>
      </c>
      <c r="L911" s="13">
        <v>0</v>
      </c>
      <c r="M911" s="6">
        <v>0</v>
      </c>
      <c r="N911" s="6">
        <v>0</v>
      </c>
      <c r="O911" s="6">
        <v>0</v>
      </c>
      <c r="P911" s="20">
        <f t="shared" si="241"/>
        <v>129.27600000000001</v>
      </c>
      <c r="Q911" s="20">
        <f t="shared" si="242"/>
        <v>129.69856000000001</v>
      </c>
      <c r="R911" s="20"/>
      <c r="S911" s="20">
        <f t="shared" si="243"/>
        <v>104.87880000000001</v>
      </c>
      <c r="T911" s="21">
        <f t="shared" si="248"/>
        <v>109.11680000000001</v>
      </c>
      <c r="U911" s="20"/>
      <c r="V911" s="20"/>
      <c r="W911" s="20"/>
      <c r="X911" s="20"/>
      <c r="Y911" s="23" t="str">
        <f t="shared" si="245"/>
        <v>LKDRM2</v>
      </c>
      <c r="Z911" s="23" t="str">
        <f>INDEX($P$1:$X$1,MATCH(MAX(P911:X911),P911:X911,0))</f>
        <v>GIR2</v>
      </c>
      <c r="AA911" s="23"/>
      <c r="AB911" s="23"/>
      <c r="AC911"/>
    </row>
    <row r="912" spans="1:30" ht="18.75" x14ac:dyDescent="0.25">
      <c r="A912" s="1">
        <f t="shared" si="246"/>
        <v>911</v>
      </c>
      <c r="B912" s="1">
        <v>24429</v>
      </c>
      <c r="C912" s="1" t="s">
        <v>1304</v>
      </c>
      <c r="D912" s="1" t="s">
        <v>3733</v>
      </c>
      <c r="E912" s="1" t="s">
        <v>1150</v>
      </c>
      <c r="F912" s="13">
        <v>36.832000000000001</v>
      </c>
      <c r="G912" s="13">
        <v>36.97</v>
      </c>
      <c r="H912" s="6">
        <v>0</v>
      </c>
      <c r="I912" s="13">
        <v>0</v>
      </c>
      <c r="J912" s="13">
        <v>0</v>
      </c>
      <c r="K912" s="13">
        <v>0</v>
      </c>
      <c r="L912" s="13">
        <v>0</v>
      </c>
      <c r="M912" s="6">
        <v>0</v>
      </c>
      <c r="N912" s="6">
        <v>0</v>
      </c>
      <c r="O912" s="6">
        <v>0</v>
      </c>
      <c r="P912" s="20">
        <f t="shared" si="241"/>
        <v>111.96928</v>
      </c>
      <c r="Q912" s="20">
        <f t="shared" si="242"/>
        <v>112.3888</v>
      </c>
      <c r="R912" s="20"/>
      <c r="S912" s="20"/>
      <c r="T912" s="21"/>
      <c r="U912" s="20"/>
      <c r="V912" s="20"/>
      <c r="W912" s="20"/>
      <c r="X912" s="20"/>
      <c r="Y912" s="23" t="str">
        <f t="shared" si="245"/>
        <v>GIR</v>
      </c>
      <c r="Z912" s="23"/>
      <c r="AA912" s="23"/>
      <c r="AB912" s="23"/>
      <c r="AC912" s="23"/>
      <c r="AD912" s="23"/>
    </row>
    <row r="913" spans="1:31" ht="18.75" x14ac:dyDescent="0.25">
      <c r="A913" s="1">
        <f t="shared" si="246"/>
        <v>912</v>
      </c>
      <c r="B913" s="1">
        <v>53641</v>
      </c>
      <c r="C913" s="1" t="s">
        <v>409</v>
      </c>
      <c r="D913" s="1" t="s">
        <v>3731</v>
      </c>
      <c r="E913" s="1" t="s">
        <v>2896</v>
      </c>
      <c r="F913" s="13">
        <v>37.258000000000003</v>
      </c>
      <c r="G913" s="13">
        <v>37.396000000000001</v>
      </c>
      <c r="H913" s="6">
        <v>0</v>
      </c>
      <c r="I913" s="13">
        <v>0</v>
      </c>
      <c r="J913" s="13">
        <v>32.564999999999998</v>
      </c>
      <c r="K913" s="13">
        <v>0</v>
      </c>
      <c r="L913" s="13">
        <v>0</v>
      </c>
      <c r="M913" s="6">
        <v>0</v>
      </c>
      <c r="N913" s="6">
        <v>0</v>
      </c>
      <c r="O913" s="6">
        <v>0</v>
      </c>
      <c r="P913" s="20">
        <f t="shared" si="241"/>
        <v>113.26432000000001</v>
      </c>
      <c r="Q913" s="20">
        <f t="shared" si="242"/>
        <v>113.68384</v>
      </c>
      <c r="R913" s="20"/>
      <c r="S913" s="20">
        <f t="shared" si="243"/>
        <v>84.668999999999997</v>
      </c>
      <c r="T913" s="21"/>
      <c r="U913" s="20"/>
      <c r="V913" s="20"/>
      <c r="W913" s="20"/>
      <c r="X913" s="20"/>
      <c r="Y913" s="23" t="str">
        <f t="shared" si="245"/>
        <v>LKDRM2</v>
      </c>
      <c r="Z913" s="23"/>
      <c r="AA913" s="23"/>
      <c r="AB913" s="23"/>
      <c r="AC913" s="23"/>
    </row>
    <row r="914" spans="1:31" ht="18.75" x14ac:dyDescent="0.25">
      <c r="A914" s="1">
        <f t="shared" si="246"/>
        <v>913</v>
      </c>
      <c r="B914" s="1">
        <v>46948</v>
      </c>
      <c r="C914" s="1" t="s">
        <v>1899</v>
      </c>
      <c r="D914" s="1" t="s">
        <v>3201</v>
      </c>
      <c r="E914" s="1" t="s">
        <v>1510</v>
      </c>
      <c r="F914" s="13">
        <v>63.866</v>
      </c>
      <c r="G914" s="13">
        <v>0</v>
      </c>
      <c r="H914" s="6">
        <v>0</v>
      </c>
      <c r="I914" s="13">
        <v>0</v>
      </c>
      <c r="J914" s="13">
        <v>55.04</v>
      </c>
      <c r="K914" s="13">
        <v>54.515999999999998</v>
      </c>
      <c r="L914" s="13">
        <v>0</v>
      </c>
      <c r="M914" s="6">
        <v>0</v>
      </c>
      <c r="N914" s="6">
        <v>0</v>
      </c>
      <c r="O914" s="6">
        <v>0</v>
      </c>
      <c r="P914" s="20">
        <f t="shared" si="241"/>
        <v>194.15263999999999</v>
      </c>
      <c r="Q914" s="20"/>
      <c r="R914" s="20"/>
      <c r="S914" s="20">
        <f t="shared" si="243"/>
        <v>143.10400000000001</v>
      </c>
      <c r="T914" s="21">
        <f t="shared" si="248"/>
        <v>141.74160000000001</v>
      </c>
      <c r="U914" s="20"/>
      <c r="V914" s="20"/>
      <c r="W914" s="20"/>
      <c r="X914" s="20"/>
      <c r="Y914" s="23" t="str">
        <f t="shared" si="245"/>
        <v>LKDRAM4</v>
      </c>
      <c r="Z914" s="23"/>
      <c r="AA914" s="23"/>
      <c r="AB914" s="23"/>
      <c r="AC914" s="23"/>
    </row>
    <row r="915" spans="1:31" ht="18.75" x14ac:dyDescent="0.25">
      <c r="A915" s="1">
        <f t="shared" si="246"/>
        <v>914</v>
      </c>
      <c r="B915" s="1">
        <v>49317</v>
      </c>
      <c r="C915" s="1" t="s">
        <v>2208</v>
      </c>
      <c r="D915" s="1" t="s">
        <v>3734</v>
      </c>
      <c r="E915" s="1" t="s">
        <v>2797</v>
      </c>
      <c r="F915" s="13">
        <v>44.298999999999999</v>
      </c>
      <c r="G915" s="13">
        <v>44.436999999999998</v>
      </c>
      <c r="H915" s="6">
        <v>0</v>
      </c>
      <c r="I915" s="13">
        <v>0</v>
      </c>
      <c r="J915" s="13">
        <v>38.790999999999997</v>
      </c>
      <c r="K915" s="13">
        <v>0</v>
      </c>
      <c r="L915" s="13">
        <v>0</v>
      </c>
      <c r="M915" s="6">
        <v>0</v>
      </c>
      <c r="N915" s="6">
        <v>0</v>
      </c>
      <c r="O915" s="6">
        <v>0</v>
      </c>
      <c r="P915" s="20">
        <f t="shared" si="241"/>
        <v>134.66896</v>
      </c>
      <c r="Q915" s="20">
        <f t="shared" si="242"/>
        <v>135.08848</v>
      </c>
      <c r="R915" s="20"/>
      <c r="S915" s="20">
        <f t="shared" si="243"/>
        <v>100.8566</v>
      </c>
      <c r="T915" s="21"/>
      <c r="U915" s="20"/>
      <c r="V915" s="20"/>
      <c r="W915" s="20"/>
      <c r="X915" s="20"/>
      <c r="Y915" s="23" t="str">
        <f t="shared" si="245"/>
        <v>LKDRM2</v>
      </c>
      <c r="Z915" s="23"/>
      <c r="AA915" s="23"/>
      <c r="AB915" s="23"/>
      <c r="AC915" s="23"/>
    </row>
    <row r="916" spans="1:31" ht="18.75" x14ac:dyDescent="0.25">
      <c r="A916" s="1">
        <f t="shared" si="246"/>
        <v>915</v>
      </c>
      <c r="B916" s="1">
        <v>29651</v>
      </c>
      <c r="C916" s="1" t="s">
        <v>1428</v>
      </c>
      <c r="D916" s="1" t="s">
        <v>3707</v>
      </c>
      <c r="E916" s="1" t="s">
        <v>2742</v>
      </c>
      <c r="F916" s="13">
        <v>39.180999999999997</v>
      </c>
      <c r="G916" s="13">
        <v>39.32</v>
      </c>
      <c r="H916" s="6">
        <v>0</v>
      </c>
      <c r="I916" s="13">
        <v>0</v>
      </c>
      <c r="J916" s="13">
        <v>0</v>
      </c>
      <c r="K916" s="13">
        <v>0</v>
      </c>
      <c r="L916" s="13">
        <v>0</v>
      </c>
      <c r="M916" s="6">
        <v>0</v>
      </c>
      <c r="N916" s="6">
        <v>0</v>
      </c>
      <c r="O916" s="6">
        <v>0</v>
      </c>
      <c r="P916" s="20">
        <f t="shared" si="241"/>
        <v>119.11023999999999</v>
      </c>
      <c r="Q916" s="20">
        <f t="shared" si="242"/>
        <v>119.53280000000001</v>
      </c>
      <c r="R916" s="20"/>
      <c r="S916" s="20"/>
      <c r="T916" s="21"/>
      <c r="U916" s="20"/>
      <c r="V916" s="20"/>
      <c r="W916" s="20"/>
      <c r="X916" s="20"/>
      <c r="Y916" s="23" t="str">
        <f t="shared" si="245"/>
        <v>GIR</v>
      </c>
      <c r="Z916" s="23"/>
      <c r="AA916" s="23"/>
      <c r="AB916" s="23"/>
      <c r="AC916" s="23"/>
      <c r="AD916" s="23"/>
    </row>
    <row r="917" spans="1:31" ht="18.75" x14ac:dyDescent="0.25">
      <c r="A917" s="1">
        <f t="shared" si="246"/>
        <v>916</v>
      </c>
      <c r="B917" s="1">
        <v>48745</v>
      </c>
      <c r="C917" s="1" t="s">
        <v>2137</v>
      </c>
      <c r="D917" s="1" t="s">
        <v>3735</v>
      </c>
      <c r="E917" s="1" t="s">
        <v>1377</v>
      </c>
      <c r="F917" s="13">
        <v>40.357999999999997</v>
      </c>
      <c r="G917" s="13">
        <v>0</v>
      </c>
      <c r="H917" s="6">
        <v>0</v>
      </c>
      <c r="I917" s="13">
        <v>0</v>
      </c>
      <c r="J917" s="13">
        <v>35.829000000000001</v>
      </c>
      <c r="K917" s="13">
        <v>35.305</v>
      </c>
      <c r="L917" s="13">
        <v>0</v>
      </c>
      <c r="M917" s="6">
        <v>0</v>
      </c>
      <c r="N917" s="5">
        <v>44</v>
      </c>
      <c r="O917" s="5">
        <v>32</v>
      </c>
      <c r="P917" s="20">
        <f t="shared" si="241"/>
        <v>122.68831999999999</v>
      </c>
      <c r="Q917" s="20"/>
      <c r="R917" s="20"/>
      <c r="S917" s="20">
        <f t="shared" si="243"/>
        <v>93.1554</v>
      </c>
      <c r="T917" s="21">
        <f t="shared" si="248"/>
        <v>91.793000000000006</v>
      </c>
      <c r="U917" s="20"/>
      <c r="V917" s="20"/>
      <c r="W917" s="20">
        <f t="shared" si="244"/>
        <v>114.4</v>
      </c>
      <c r="X917" s="20">
        <f t="shared" si="250"/>
        <v>96</v>
      </c>
      <c r="Y917" s="23" t="str">
        <f t="shared" si="245"/>
        <v>LKDRAM4</v>
      </c>
      <c r="Z917" s="23" t="str">
        <f>INDEX($P$1:$X$1,MATCH(LARGE(P917:X917,2),P917:X917,0))</f>
        <v>Solakpalli</v>
      </c>
      <c r="AA917" s="23" t="str">
        <f>INDEX($P$1:$X$1,MATCH(MAX(P917:X917),P917:X917,0))</f>
        <v>GIR</v>
      </c>
      <c r="AB917"/>
      <c r="AC917"/>
    </row>
    <row r="918" spans="1:31" ht="18.75" x14ac:dyDescent="0.25">
      <c r="A918" s="1">
        <f t="shared" si="246"/>
        <v>917</v>
      </c>
      <c r="B918" s="1">
        <v>52537</v>
      </c>
      <c r="C918" s="1" t="s">
        <v>2630</v>
      </c>
      <c r="D918" s="1" t="s">
        <v>3736</v>
      </c>
      <c r="E918" s="1" t="s">
        <v>2237</v>
      </c>
      <c r="F918" s="13">
        <v>46.448</v>
      </c>
      <c r="G918" s="13">
        <v>0</v>
      </c>
      <c r="H918" s="6">
        <v>0</v>
      </c>
      <c r="I918" s="13">
        <v>0</v>
      </c>
      <c r="J918" s="13">
        <v>0</v>
      </c>
      <c r="K918" s="13">
        <v>0</v>
      </c>
      <c r="L918" s="13">
        <v>0</v>
      </c>
      <c r="M918" s="6">
        <v>0</v>
      </c>
      <c r="N918" s="6">
        <v>0</v>
      </c>
      <c r="O918" s="6">
        <v>0</v>
      </c>
      <c r="P918" s="20">
        <f t="shared" si="241"/>
        <v>141.20192</v>
      </c>
      <c r="Q918" s="20"/>
      <c r="R918" s="20"/>
      <c r="S918" s="20"/>
      <c r="T918" s="21"/>
      <c r="U918" s="20"/>
      <c r="V918" s="20"/>
      <c r="W918" s="20"/>
      <c r="X918" s="20"/>
      <c r="Y918" s="23" t="str">
        <f t="shared" si="245"/>
        <v>GIR</v>
      </c>
      <c r="Z918" s="23"/>
      <c r="AA918" s="23"/>
      <c r="AB918" s="23"/>
      <c r="AC918" s="23"/>
      <c r="AD918" s="23"/>
      <c r="AE918" s="23"/>
    </row>
    <row r="919" spans="1:31" ht="18.75" x14ac:dyDescent="0.25">
      <c r="A919" s="1">
        <f t="shared" si="246"/>
        <v>918</v>
      </c>
      <c r="B919" s="1">
        <v>42999</v>
      </c>
      <c r="C919" s="1" t="s">
        <v>1714</v>
      </c>
      <c r="D919" s="1" t="s">
        <v>3027</v>
      </c>
      <c r="E919" s="1" t="s">
        <v>1340</v>
      </c>
      <c r="F919" s="13">
        <v>37.356000000000002</v>
      </c>
      <c r="G919" s="13">
        <v>37.494</v>
      </c>
      <c r="H919" s="6">
        <v>0</v>
      </c>
      <c r="I919" s="13">
        <v>0</v>
      </c>
      <c r="J919" s="13">
        <v>0</v>
      </c>
      <c r="K919" s="13">
        <v>0</v>
      </c>
      <c r="L919" s="13">
        <v>0</v>
      </c>
      <c r="M919" s="5">
        <v>38</v>
      </c>
      <c r="N919" s="6">
        <v>0</v>
      </c>
      <c r="O919" s="6">
        <v>0</v>
      </c>
      <c r="P919" s="20">
        <f t="shared" si="241"/>
        <v>113.56224</v>
      </c>
      <c r="Q919" s="20">
        <f t="shared" si="242"/>
        <v>113.98175999999999</v>
      </c>
      <c r="R919" s="20"/>
      <c r="S919" s="20"/>
      <c r="T919" s="21"/>
      <c r="U919" s="20"/>
      <c r="V919" s="20">
        <f t="shared" si="249"/>
        <v>115.52</v>
      </c>
      <c r="W919" s="20"/>
      <c r="X919" s="20"/>
      <c r="Y919" s="23" t="str">
        <f t="shared" si="245"/>
        <v>GIR</v>
      </c>
      <c r="Z919" s="23"/>
      <c r="AA919" s="23"/>
      <c r="AB919" s="23"/>
      <c r="AC919" s="23"/>
    </row>
    <row r="920" spans="1:31" ht="18.75" x14ac:dyDescent="0.25">
      <c r="A920" s="1">
        <f t="shared" si="246"/>
        <v>919</v>
      </c>
      <c r="B920" s="1">
        <v>15441</v>
      </c>
      <c r="C920" s="1" t="s">
        <v>1241</v>
      </c>
      <c r="D920" s="1" t="s">
        <v>3737</v>
      </c>
      <c r="E920" s="1" t="s">
        <v>1334</v>
      </c>
      <c r="F920" s="13">
        <v>36.484000000000002</v>
      </c>
      <c r="G920" s="13">
        <v>36.622999999999998</v>
      </c>
      <c r="H920" s="5">
        <v>51.9</v>
      </c>
      <c r="I920" s="13">
        <v>59.9</v>
      </c>
      <c r="J920" s="13">
        <v>31.968</v>
      </c>
      <c r="K920" s="13">
        <v>0</v>
      </c>
      <c r="L920" s="13">
        <v>0</v>
      </c>
      <c r="M920" s="6">
        <v>0</v>
      </c>
      <c r="N920" s="6">
        <v>0</v>
      </c>
      <c r="O920" s="6">
        <v>0</v>
      </c>
      <c r="P920" s="20">
        <f t="shared" si="241"/>
        <v>110.91136</v>
      </c>
      <c r="Q920" s="20">
        <f t="shared" si="242"/>
        <v>111.33391999999999</v>
      </c>
      <c r="R920" s="20">
        <f t="shared" si="247"/>
        <v>179.7</v>
      </c>
      <c r="S920" s="20">
        <f t="shared" si="243"/>
        <v>83.116799999999998</v>
      </c>
      <c r="T920" s="21"/>
      <c r="U920" s="20"/>
      <c r="V920" s="20"/>
      <c r="W920" s="20"/>
      <c r="X920" s="20"/>
      <c r="Y920" s="23" t="str">
        <f t="shared" si="245"/>
        <v>LKDRM2</v>
      </c>
      <c r="Z920" s="23"/>
      <c r="AA920" s="23"/>
      <c r="AB920" s="23"/>
      <c r="AC920" s="23"/>
    </row>
    <row r="921" spans="1:31" ht="18.75" x14ac:dyDescent="0.25">
      <c r="A921" s="1">
        <f t="shared" si="246"/>
        <v>920</v>
      </c>
      <c r="B921" s="1">
        <v>42937</v>
      </c>
      <c r="C921" s="1" t="s">
        <v>1704</v>
      </c>
      <c r="D921" s="1" t="s">
        <v>3738</v>
      </c>
      <c r="E921" s="1" t="s">
        <v>1448</v>
      </c>
      <c r="F921" s="13">
        <v>34.311999999999998</v>
      </c>
      <c r="G921" s="13">
        <v>33.113</v>
      </c>
      <c r="H921" s="5">
        <v>38.649000000000001</v>
      </c>
      <c r="I921" s="13">
        <v>46.649000000000001</v>
      </c>
      <c r="J921" s="13">
        <v>0</v>
      </c>
      <c r="K921" s="13">
        <v>0</v>
      </c>
      <c r="L921" s="13">
        <v>0</v>
      </c>
      <c r="M921" s="6">
        <v>0</v>
      </c>
      <c r="N921" s="6">
        <v>0</v>
      </c>
      <c r="O921" s="6">
        <v>0</v>
      </c>
      <c r="P921" s="20">
        <f t="shared" si="241"/>
        <v>104.30847999999999</v>
      </c>
      <c r="Q921" s="20">
        <f t="shared" si="242"/>
        <v>100.66352000000001</v>
      </c>
      <c r="R921" s="20">
        <f t="shared" si="247"/>
        <v>139.947</v>
      </c>
      <c r="S921" s="20"/>
      <c r="T921" s="21"/>
      <c r="U921" s="20"/>
      <c r="V921" s="20"/>
      <c r="W921" s="20"/>
      <c r="X921" s="20"/>
      <c r="Y921" s="23" t="str">
        <f t="shared" si="245"/>
        <v>GIR2</v>
      </c>
      <c r="Z921" s="23"/>
      <c r="AA921" s="23"/>
      <c r="AB921" s="23"/>
      <c r="AC921" s="23"/>
    </row>
    <row r="922" spans="1:31" ht="18.75" x14ac:dyDescent="0.25">
      <c r="A922" s="1">
        <f t="shared" si="246"/>
        <v>921</v>
      </c>
      <c r="B922" s="1">
        <v>49169</v>
      </c>
      <c r="C922" s="1" t="s">
        <v>2194</v>
      </c>
      <c r="D922" s="1" t="s">
        <v>3739</v>
      </c>
      <c r="E922" s="1" t="s">
        <v>1150</v>
      </c>
      <c r="F922" s="13">
        <v>40.96</v>
      </c>
      <c r="G922" s="13">
        <v>0</v>
      </c>
      <c r="H922" s="6">
        <v>0</v>
      </c>
      <c r="I922" s="13">
        <v>0</v>
      </c>
      <c r="J922" s="13">
        <v>32.808</v>
      </c>
      <c r="K922" s="13">
        <v>0</v>
      </c>
      <c r="L922" s="13">
        <v>0</v>
      </c>
      <c r="M922" s="6">
        <v>0</v>
      </c>
      <c r="N922" s="6">
        <v>0</v>
      </c>
      <c r="O922" s="6">
        <v>0</v>
      </c>
      <c r="P922" s="20">
        <f t="shared" si="241"/>
        <v>124.5184</v>
      </c>
      <c r="Q922" s="20"/>
      <c r="R922" s="20"/>
      <c r="S922" s="20">
        <f t="shared" si="243"/>
        <v>85.30080000000001</v>
      </c>
      <c r="T922" s="21"/>
      <c r="U922" s="20"/>
      <c r="V922" s="20"/>
      <c r="W922" s="20"/>
      <c r="X922" s="20"/>
      <c r="Y922" s="23" t="str">
        <f t="shared" si="245"/>
        <v>LKDRM2</v>
      </c>
      <c r="Z922" s="23"/>
      <c r="AA922" s="23"/>
      <c r="AB922" s="23"/>
      <c r="AC922" s="23"/>
      <c r="AD922" s="23"/>
    </row>
    <row r="923" spans="1:31" ht="18.75" x14ac:dyDescent="0.25">
      <c r="A923" s="1">
        <f t="shared" si="246"/>
        <v>922</v>
      </c>
      <c r="B923" s="1">
        <v>7477</v>
      </c>
      <c r="C923" s="1" t="s">
        <v>1104</v>
      </c>
      <c r="D923" s="1" t="s">
        <v>3740</v>
      </c>
      <c r="E923" s="1" t="s">
        <v>1340</v>
      </c>
      <c r="F923" s="13">
        <v>35.173999999999999</v>
      </c>
      <c r="G923" s="13">
        <v>35.313000000000002</v>
      </c>
      <c r="H923" s="5">
        <v>50.7</v>
      </c>
      <c r="I923" s="13">
        <v>59</v>
      </c>
      <c r="J923" s="13">
        <v>0</v>
      </c>
      <c r="K923" s="13">
        <v>0</v>
      </c>
      <c r="L923" s="13">
        <v>0</v>
      </c>
      <c r="M923" s="6">
        <v>0</v>
      </c>
      <c r="N923" s="6">
        <v>0</v>
      </c>
      <c r="O923" s="6">
        <v>0</v>
      </c>
      <c r="P923" s="20">
        <f t="shared" si="241"/>
        <v>106.92896</v>
      </c>
      <c r="Q923" s="20">
        <f t="shared" si="242"/>
        <v>107.35152000000001</v>
      </c>
      <c r="R923" s="20">
        <f t="shared" si="247"/>
        <v>177</v>
      </c>
      <c r="S923" s="20"/>
      <c r="T923" s="21"/>
      <c r="U923" s="20"/>
      <c r="V923" s="20"/>
      <c r="W923" s="20"/>
      <c r="X923" s="20"/>
      <c r="Y923" s="23" t="str">
        <f t="shared" si="245"/>
        <v>GIR</v>
      </c>
      <c r="Z923" s="23"/>
      <c r="AA923" s="23"/>
      <c r="AB923" s="23"/>
      <c r="AC923" s="23"/>
    </row>
    <row r="924" spans="1:31" ht="18.75" x14ac:dyDescent="0.25">
      <c r="A924" s="1">
        <f t="shared" si="246"/>
        <v>923</v>
      </c>
      <c r="B924" s="1">
        <v>46774</v>
      </c>
      <c r="C924" s="1" t="s">
        <v>1879</v>
      </c>
      <c r="D924" s="1" t="s">
        <v>3741</v>
      </c>
      <c r="E924" s="1" t="s">
        <v>2761</v>
      </c>
      <c r="F924" s="13">
        <v>36.203000000000003</v>
      </c>
      <c r="G924" s="13">
        <v>36.341000000000001</v>
      </c>
      <c r="H924" s="6">
        <v>0</v>
      </c>
      <c r="I924" s="13">
        <v>0</v>
      </c>
      <c r="J924" s="13">
        <v>31.67</v>
      </c>
      <c r="K924" s="13">
        <v>0</v>
      </c>
      <c r="L924" s="13">
        <v>0</v>
      </c>
      <c r="M924" s="6">
        <v>0</v>
      </c>
      <c r="N924" s="6">
        <v>0</v>
      </c>
      <c r="O924" s="6">
        <v>0</v>
      </c>
      <c r="P924" s="20">
        <f t="shared" si="241"/>
        <v>110.05712000000001</v>
      </c>
      <c r="Q924" s="20">
        <f t="shared" si="242"/>
        <v>110.47664</v>
      </c>
      <c r="R924" s="20"/>
      <c r="S924" s="20">
        <f t="shared" si="243"/>
        <v>82.342000000000013</v>
      </c>
      <c r="T924" s="21"/>
      <c r="U924" s="20"/>
      <c r="V924" s="20"/>
      <c r="W924" s="20"/>
      <c r="X924" s="20"/>
      <c r="Y924" s="23" t="str">
        <f t="shared" si="245"/>
        <v>LKDRM2</v>
      </c>
      <c r="Z924" s="23"/>
      <c r="AA924" s="23"/>
      <c r="AB924" s="23"/>
      <c r="AC924" s="23"/>
    </row>
    <row r="925" spans="1:31" ht="18.75" x14ac:dyDescent="0.25">
      <c r="A925" s="1">
        <f t="shared" si="246"/>
        <v>924</v>
      </c>
      <c r="B925" s="1">
        <v>47990</v>
      </c>
      <c r="C925" s="1" t="s">
        <v>2046</v>
      </c>
      <c r="D925" s="1" t="s">
        <v>3742</v>
      </c>
      <c r="E925" s="1" t="s">
        <v>1117</v>
      </c>
      <c r="F925" s="13">
        <v>41.066000000000003</v>
      </c>
      <c r="G925" s="13">
        <v>41.204000000000001</v>
      </c>
      <c r="H925" s="5">
        <v>43.715000000000003</v>
      </c>
      <c r="I925" s="13">
        <v>51.715000000000003</v>
      </c>
      <c r="J925" s="13">
        <v>38.527000000000001</v>
      </c>
      <c r="K925" s="13">
        <v>38.003</v>
      </c>
      <c r="L925" s="13">
        <v>0</v>
      </c>
      <c r="M925" s="5">
        <v>42.5</v>
      </c>
      <c r="N925" s="6">
        <v>0</v>
      </c>
      <c r="O925" s="6">
        <v>0</v>
      </c>
      <c r="P925" s="20">
        <f t="shared" si="241"/>
        <v>124.84064000000001</v>
      </c>
      <c r="Q925" s="20">
        <f t="shared" si="242"/>
        <v>125.26016</v>
      </c>
      <c r="R925" s="20">
        <f t="shared" si="247"/>
        <v>155.14500000000001</v>
      </c>
      <c r="S925" s="20">
        <f t="shared" si="243"/>
        <v>100.17020000000001</v>
      </c>
      <c r="T925" s="21">
        <f t="shared" si="248"/>
        <v>98.8078</v>
      </c>
      <c r="U925" s="20"/>
      <c r="V925" s="20">
        <f t="shared" si="249"/>
        <v>129.19999999999999</v>
      </c>
      <c r="W925" s="20"/>
      <c r="X925" s="20"/>
      <c r="Y925" s="23" t="str">
        <f t="shared" si="245"/>
        <v>LKDRAM4</v>
      </c>
      <c r="Z925" s="23" t="str">
        <f>INDEX($P$1:$X$1,MATCH(LARGE(P925:X925,3),P925:X925,0))</f>
        <v>GIR2</v>
      </c>
      <c r="AA925" s="23" t="str">
        <f>INDEX($P$1:$X$1,MATCH(LARGE(P925:X925,2),P925:X925,0))</f>
        <v>RS_GIR</v>
      </c>
      <c r="AB925" s="23" t="str">
        <f>INDEX($P$1:$X$1,MATCH(MAX(P925:X925),P925:X925,0))</f>
        <v>KSR3</v>
      </c>
      <c r="AC925"/>
    </row>
    <row r="926" spans="1:31" ht="18.75" x14ac:dyDescent="0.25">
      <c r="A926" s="1">
        <f t="shared" si="246"/>
        <v>925</v>
      </c>
      <c r="B926" s="1">
        <v>41181</v>
      </c>
      <c r="C926" s="1" t="s">
        <v>1621</v>
      </c>
      <c r="D926" s="1" t="s">
        <v>3743</v>
      </c>
      <c r="E926" s="1" t="s">
        <v>2764</v>
      </c>
      <c r="F926" s="13">
        <v>37.874000000000002</v>
      </c>
      <c r="G926" s="13">
        <v>38.012</v>
      </c>
      <c r="H926" s="5">
        <v>54.170999999999999</v>
      </c>
      <c r="I926" s="13">
        <v>62.170999999999999</v>
      </c>
      <c r="J926" s="13">
        <v>0</v>
      </c>
      <c r="K926" s="13">
        <v>28.664999999999999</v>
      </c>
      <c r="L926" s="13">
        <v>0</v>
      </c>
      <c r="M926" s="6">
        <v>0</v>
      </c>
      <c r="N926" s="6">
        <v>0</v>
      </c>
      <c r="O926" s="6">
        <v>0</v>
      </c>
      <c r="P926" s="20">
        <f t="shared" si="241"/>
        <v>115.13696</v>
      </c>
      <c r="Q926" s="20">
        <f t="shared" si="242"/>
        <v>115.55648000000001</v>
      </c>
      <c r="R926" s="20">
        <f t="shared" si="247"/>
        <v>186.51300000000001</v>
      </c>
      <c r="S926" s="20"/>
      <c r="T926" s="21">
        <f t="shared" si="248"/>
        <v>74.528999999999996</v>
      </c>
      <c r="U926" s="20"/>
      <c r="V926" s="20"/>
      <c r="W926" s="20"/>
      <c r="X926" s="20"/>
      <c r="Y926" s="23" t="str">
        <f t="shared" si="245"/>
        <v>LKDRAM4</v>
      </c>
      <c r="Z926" s="23" t="str">
        <f>INDEX($P$1:$X$1,MATCH(MAX(P926:X926),P926:X926,0))</f>
        <v>KSR3</v>
      </c>
      <c r="AA926" s="23"/>
      <c r="AB926" s="23"/>
      <c r="AC926"/>
    </row>
    <row r="927" spans="1:31" ht="18.75" x14ac:dyDescent="0.25">
      <c r="A927" s="1">
        <f t="shared" si="246"/>
        <v>926</v>
      </c>
      <c r="B927" s="1">
        <v>35622</v>
      </c>
      <c r="C927" s="1" t="s">
        <v>451</v>
      </c>
      <c r="D927" s="7" t="s">
        <v>3744</v>
      </c>
      <c r="E927" s="1" t="s">
        <v>1664</v>
      </c>
      <c r="F927" s="13">
        <v>37.737000000000002</v>
      </c>
      <c r="G927" s="13">
        <v>37.875999999999998</v>
      </c>
      <c r="H927" s="6">
        <v>64</v>
      </c>
      <c r="I927" s="13">
        <v>70</v>
      </c>
      <c r="J927" s="13">
        <v>17.065000000000001</v>
      </c>
      <c r="K927" s="13">
        <v>16.512</v>
      </c>
      <c r="L927" s="13">
        <v>81</v>
      </c>
      <c r="M927" s="6">
        <v>37</v>
      </c>
      <c r="N927" s="5">
        <v>25</v>
      </c>
      <c r="O927" s="6">
        <v>52</v>
      </c>
      <c r="P927" s="20">
        <f t="shared" si="241"/>
        <v>114.72048000000001</v>
      </c>
      <c r="Q927" s="20">
        <f t="shared" si="242"/>
        <v>115.14304</v>
      </c>
      <c r="R927" s="20">
        <f t="shared" si="247"/>
        <v>210</v>
      </c>
      <c r="S927" s="20">
        <f t="shared" si="243"/>
        <v>44.369000000000007</v>
      </c>
      <c r="T927" s="21">
        <f t="shared" si="248"/>
        <v>42.931200000000004</v>
      </c>
      <c r="U927" s="20">
        <f t="shared" ref="U927:U948" si="251">L927*2.75</f>
        <v>222.75</v>
      </c>
      <c r="V927" s="20">
        <f t="shared" si="249"/>
        <v>112.48</v>
      </c>
      <c r="W927" s="20">
        <f t="shared" si="244"/>
        <v>65</v>
      </c>
      <c r="X927" s="20">
        <f t="shared" si="250"/>
        <v>156</v>
      </c>
      <c r="Y927" s="23" t="str">
        <f t="shared" si="245"/>
        <v>LKDRAM4</v>
      </c>
      <c r="Z927" s="23" t="str">
        <f>INDEX($P$1:$X$1,MATCH(LARGE(P927:X927,6),P927:X927,0))</f>
        <v>RS_GIR</v>
      </c>
      <c r="AA927" s="23" t="str">
        <f>INDEX($P$1:$X$1,MATCH(LARGE(P927:X927,5),P927:X927,0))</f>
        <v>GIR</v>
      </c>
      <c r="AB927" s="23" t="str">
        <f>INDEX($P$1:$X$1,MATCH(LARGE(P927:X927,4),P927:X927,0))</f>
        <v>GIR2</v>
      </c>
      <c r="AC927" s="23" t="str">
        <f>INDEX($P$1:$X$1,MATCH(LARGE(P927:X927,3),P927:X927,0))</f>
        <v>Bommrajpeth</v>
      </c>
      <c r="AD927" s="23" t="str">
        <f>INDEX($P$1:$X$1,MATCH(LARGE(P927:X927,2),P927:X927,0))</f>
        <v>KSR3</v>
      </c>
      <c r="AE927" s="23" t="str">
        <f>INDEX($P$1:$X$1,MATCH(MAX(P927:X927),P927:X927,0))</f>
        <v>RSDHS</v>
      </c>
    </row>
    <row r="928" spans="1:31" ht="18.75" x14ac:dyDescent="0.25">
      <c r="A928" s="1">
        <f t="shared" si="246"/>
        <v>927</v>
      </c>
      <c r="B928" s="1">
        <v>24351</v>
      </c>
      <c r="C928" s="1" t="s">
        <v>873</v>
      </c>
      <c r="D928" s="7" t="s">
        <v>3745</v>
      </c>
      <c r="E928" s="1" t="s">
        <v>1382</v>
      </c>
      <c r="F928" s="13">
        <v>31.899000000000001</v>
      </c>
      <c r="G928" s="13">
        <v>32.037999999999997</v>
      </c>
      <c r="H928" s="6">
        <v>60</v>
      </c>
      <c r="I928" s="13">
        <v>64</v>
      </c>
      <c r="J928" s="13">
        <v>18.091000000000001</v>
      </c>
      <c r="K928" s="13">
        <v>17.940000000000001</v>
      </c>
      <c r="L928" s="13">
        <v>74</v>
      </c>
      <c r="M928" s="6">
        <v>30</v>
      </c>
      <c r="N928" s="5">
        <v>10</v>
      </c>
      <c r="O928" s="6">
        <v>45</v>
      </c>
      <c r="P928" s="20">
        <f t="shared" si="241"/>
        <v>96.97296</v>
      </c>
      <c r="Q928" s="20">
        <f t="shared" si="242"/>
        <v>97.395519999999991</v>
      </c>
      <c r="R928" s="20">
        <f t="shared" si="247"/>
        <v>192</v>
      </c>
      <c r="S928" s="20">
        <f t="shared" si="243"/>
        <v>47.036600000000007</v>
      </c>
      <c r="T928" s="21">
        <f t="shared" si="248"/>
        <v>46.644000000000005</v>
      </c>
      <c r="U928" s="20">
        <f t="shared" si="251"/>
        <v>203.5</v>
      </c>
      <c r="V928" s="20">
        <f t="shared" si="249"/>
        <v>91.2</v>
      </c>
      <c r="W928" s="20">
        <f t="shared" si="244"/>
        <v>26</v>
      </c>
      <c r="X928" s="20">
        <f t="shared" si="250"/>
        <v>135</v>
      </c>
      <c r="Y928" s="23" t="str">
        <f t="shared" si="245"/>
        <v>Solakpalli</v>
      </c>
      <c r="Z928" s="23" t="str">
        <f>INDEX($P$1:$X$1,MATCH(LARGE(P928:X928,6),P928:X928,0))</f>
        <v>RS_GIR</v>
      </c>
      <c r="AA928" s="23" t="str">
        <f>INDEX($P$1:$X$1,MATCH(LARGE(P928:X928,5),P928:X928,0))</f>
        <v>GIR</v>
      </c>
      <c r="AB928" s="23" t="str">
        <f>INDEX($P$1:$X$1,MATCH(LARGE(P928:X928,4),P928:X928,0))</f>
        <v>GIR2</v>
      </c>
      <c r="AC928" s="23" t="str">
        <f>INDEX($P$1:$X$1,MATCH(LARGE(P928:X928,3),P928:X928,0))</f>
        <v>Bommrajpeth</v>
      </c>
      <c r="AD928" s="23" t="str">
        <f>INDEX($P$1:$X$1,MATCH(LARGE(P928:X928,2),P928:X928,0))</f>
        <v>KSR3</v>
      </c>
      <c r="AE928" s="23" t="str">
        <f>INDEX($P$1:$X$1,MATCH(MAX(P928:X928),P928:X928,0))</f>
        <v>RSDHS</v>
      </c>
    </row>
    <row r="929" spans="1:31" ht="18.75" x14ac:dyDescent="0.25">
      <c r="A929" s="1">
        <f t="shared" si="246"/>
        <v>928</v>
      </c>
      <c r="B929" s="1">
        <v>49801</v>
      </c>
      <c r="C929" s="1" t="s">
        <v>17</v>
      </c>
      <c r="D929" s="7" t="s">
        <v>3746</v>
      </c>
      <c r="E929" s="1" t="s">
        <v>1334</v>
      </c>
      <c r="F929" s="13">
        <v>35.798000000000002</v>
      </c>
      <c r="G929" s="13">
        <v>35.936</v>
      </c>
      <c r="H929" s="6">
        <v>60</v>
      </c>
      <c r="I929" s="13">
        <v>64</v>
      </c>
      <c r="J929" s="13">
        <v>31.27</v>
      </c>
      <c r="K929" s="13">
        <v>27</v>
      </c>
      <c r="L929" s="13">
        <v>84</v>
      </c>
      <c r="M929" s="6">
        <v>28</v>
      </c>
      <c r="N929" s="6">
        <v>29</v>
      </c>
      <c r="O929" s="6">
        <v>45</v>
      </c>
      <c r="P929" s="20">
        <f t="shared" si="241"/>
        <v>108.82592000000001</v>
      </c>
      <c r="Q929" s="20">
        <f t="shared" si="242"/>
        <v>109.24544</v>
      </c>
      <c r="R929" s="20">
        <f t="shared" si="247"/>
        <v>192</v>
      </c>
      <c r="S929" s="20">
        <f t="shared" si="243"/>
        <v>81.302000000000007</v>
      </c>
      <c r="T929" s="21">
        <f t="shared" si="248"/>
        <v>70.2</v>
      </c>
      <c r="U929" s="20">
        <f t="shared" si="251"/>
        <v>231</v>
      </c>
      <c r="V929" s="20">
        <f t="shared" si="249"/>
        <v>85.12</v>
      </c>
      <c r="W929" s="20">
        <f t="shared" si="244"/>
        <v>75.400000000000006</v>
      </c>
      <c r="X929" s="20">
        <f t="shared" si="250"/>
        <v>135</v>
      </c>
      <c r="Y929" s="23" t="str">
        <f t="shared" si="245"/>
        <v>LKDRAM4</v>
      </c>
      <c r="Z929" s="23" t="str">
        <f>INDEX($P$1:$X$1,MATCH(LARGE(P929:X929,6),P929:X929,0))</f>
        <v>RS_GIR</v>
      </c>
      <c r="AA929" s="23" t="str">
        <f>INDEX($P$1:$X$1,MATCH(LARGE(P929:X929,5),P929:X929,0))</f>
        <v>GIR</v>
      </c>
      <c r="AB929" s="23" t="str">
        <f>INDEX($P$1:$X$1,MATCH(LARGE(P929:X929,4),P929:X929,0))</f>
        <v>GIR2</v>
      </c>
      <c r="AC929" s="23" t="str">
        <f>INDEX($P$1:$X$1,MATCH(LARGE(P929:X929,3),P929:X929,0))</f>
        <v>Bommrajpeth</v>
      </c>
      <c r="AD929" s="23" t="str">
        <f>INDEX($P$1:$X$1,MATCH(LARGE(P929:X929,2),P929:X929,0))</f>
        <v>KSR3</v>
      </c>
      <c r="AE929" s="23" t="str">
        <f>INDEX($P$1:$X$1,MATCH(MAX(P929:X929),P929:X929,0))</f>
        <v>RSDHS</v>
      </c>
    </row>
    <row r="930" spans="1:31" ht="18.75" x14ac:dyDescent="0.25">
      <c r="A930" s="1">
        <f t="shared" si="246"/>
        <v>929</v>
      </c>
      <c r="B930" s="1">
        <v>49833</v>
      </c>
      <c r="C930" s="1" t="s">
        <v>513</v>
      </c>
      <c r="D930" s="7" t="s">
        <v>3747</v>
      </c>
      <c r="E930" s="1" t="s">
        <v>2260</v>
      </c>
      <c r="F930" s="13">
        <v>27.856999999999999</v>
      </c>
      <c r="G930" s="13">
        <v>27.995000000000001</v>
      </c>
      <c r="H930" s="6">
        <v>50</v>
      </c>
      <c r="I930" s="13">
        <v>59</v>
      </c>
      <c r="J930" s="13">
        <v>28</v>
      </c>
      <c r="K930" s="13">
        <v>27</v>
      </c>
      <c r="L930" s="13">
        <v>70</v>
      </c>
      <c r="M930" s="6">
        <v>24</v>
      </c>
      <c r="N930" s="6">
        <v>25</v>
      </c>
      <c r="O930" s="6">
        <v>28</v>
      </c>
      <c r="P930" s="20">
        <f t="shared" si="241"/>
        <v>84.685280000000006</v>
      </c>
      <c r="Q930" s="20">
        <f t="shared" si="242"/>
        <v>85.104799999999997</v>
      </c>
      <c r="R930" s="20">
        <f t="shared" si="247"/>
        <v>177</v>
      </c>
      <c r="S930" s="20">
        <f t="shared" si="243"/>
        <v>72.8</v>
      </c>
      <c r="T930" s="21">
        <f t="shared" si="248"/>
        <v>70.2</v>
      </c>
      <c r="U930" s="20">
        <f t="shared" si="251"/>
        <v>192.5</v>
      </c>
      <c r="V930" s="20">
        <f t="shared" si="249"/>
        <v>72.960000000000008</v>
      </c>
      <c r="W930" s="20">
        <f t="shared" si="244"/>
        <v>65</v>
      </c>
      <c r="X930" s="20">
        <f t="shared" si="250"/>
        <v>84</v>
      </c>
      <c r="Y930" s="23" t="str">
        <f t="shared" si="245"/>
        <v>Solakpalli</v>
      </c>
      <c r="Z930" s="23" t="str">
        <f>INDEX($P$1:$X$1,MATCH(LARGE(P930:X930,6),P930:X930,0))</f>
        <v>RS_GIR</v>
      </c>
      <c r="AA930" s="23" t="str">
        <f>INDEX($P$1:$X$1,MATCH(LARGE(P930:X930,5),P930:X930,0))</f>
        <v>Bommrajpeth</v>
      </c>
      <c r="AB930" s="23" t="str">
        <f>INDEX($P$1:$X$1,MATCH(LARGE(P930:X930,4),P930:X930,0))</f>
        <v>GIR</v>
      </c>
      <c r="AC930" s="23" t="str">
        <f>INDEX($P$1:$X$1,MATCH(LARGE(P930:X930,3),P930:X930,0))</f>
        <v>GIR2</v>
      </c>
      <c r="AD930" s="23" t="str">
        <f>INDEX($P$1:$X$1,MATCH(LARGE(P930:X930,2),P930:X930,0))</f>
        <v>KSR3</v>
      </c>
      <c r="AE930" s="23" t="str">
        <f>INDEX($P$1:$X$1,MATCH(MAX(P930:X930),P930:X930,0))</f>
        <v>RSDHS</v>
      </c>
    </row>
    <row r="931" spans="1:31" ht="18.75" x14ac:dyDescent="0.25">
      <c r="A931" s="1">
        <f t="shared" si="246"/>
        <v>930</v>
      </c>
      <c r="B931" s="1">
        <v>49249</v>
      </c>
      <c r="C931" s="1" t="s">
        <v>2200</v>
      </c>
      <c r="D931" s="7" t="s">
        <v>3748</v>
      </c>
      <c r="E931" s="1" t="s">
        <v>1418</v>
      </c>
      <c r="F931" s="13">
        <v>18.532</v>
      </c>
      <c r="G931" s="13">
        <v>18.670000000000002</v>
      </c>
      <c r="H931" s="6">
        <v>0</v>
      </c>
      <c r="I931" s="13">
        <v>0</v>
      </c>
      <c r="J931" s="13">
        <v>0</v>
      </c>
      <c r="K931" s="13">
        <v>0</v>
      </c>
      <c r="L931" s="13">
        <v>0</v>
      </c>
      <c r="M931" s="6">
        <v>0</v>
      </c>
      <c r="N931" s="5">
        <v>25</v>
      </c>
      <c r="O931" s="6">
        <v>0</v>
      </c>
      <c r="P931" s="20">
        <f t="shared" si="241"/>
        <v>56.33728</v>
      </c>
      <c r="Q931" s="20">
        <f t="shared" si="242"/>
        <v>56.756800000000005</v>
      </c>
      <c r="R931" s="20"/>
      <c r="S931" s="20"/>
      <c r="T931" s="21"/>
      <c r="U931" s="20"/>
      <c r="V931" s="20"/>
      <c r="W931" s="20">
        <f t="shared" si="244"/>
        <v>65</v>
      </c>
      <c r="X931" s="20"/>
      <c r="Y931" s="23" t="str">
        <f t="shared" si="245"/>
        <v>GIR</v>
      </c>
      <c r="AA931" s="23"/>
      <c r="AB931" s="23"/>
      <c r="AC931" s="23"/>
    </row>
    <row r="932" spans="1:31" ht="18.75" x14ac:dyDescent="0.25">
      <c r="A932" s="1">
        <f t="shared" si="246"/>
        <v>931</v>
      </c>
      <c r="B932" s="1">
        <v>46502</v>
      </c>
      <c r="C932" s="1" t="s">
        <v>967</v>
      </c>
      <c r="D932" s="7" t="s">
        <v>3749</v>
      </c>
      <c r="E932" s="1" t="s">
        <v>2726</v>
      </c>
      <c r="F932" s="13">
        <v>30.667000000000002</v>
      </c>
      <c r="G932" s="13">
        <v>30.805</v>
      </c>
      <c r="H932" s="6">
        <v>0</v>
      </c>
      <c r="I932" s="13">
        <v>0</v>
      </c>
      <c r="J932" s="13">
        <v>0</v>
      </c>
      <c r="K932" s="13">
        <v>28.06</v>
      </c>
      <c r="L932" s="13">
        <v>0</v>
      </c>
      <c r="M932" s="5">
        <v>31.5</v>
      </c>
      <c r="N932" s="6">
        <v>0</v>
      </c>
      <c r="O932" s="6">
        <v>0</v>
      </c>
      <c r="P932" s="20">
        <f t="shared" si="241"/>
        <v>93.227680000000007</v>
      </c>
      <c r="Q932" s="20">
        <f t="shared" si="242"/>
        <v>93.647199999999998</v>
      </c>
      <c r="R932" s="20"/>
      <c r="S932" s="20"/>
      <c r="T932" s="21">
        <f t="shared" si="248"/>
        <v>72.956000000000003</v>
      </c>
      <c r="U932" s="20"/>
      <c r="V932" s="20">
        <f t="shared" si="249"/>
        <v>95.76</v>
      </c>
      <c r="W932" s="20"/>
      <c r="X932" s="20"/>
      <c r="Y932" s="23" t="str">
        <f t="shared" si="245"/>
        <v>LKDRAM4</v>
      </c>
      <c r="Z932" s="23" t="str">
        <f>INDEX($P$1:$X$1,MATCH(MAX(P932:X932),P932:X932,0))</f>
        <v>RS_GIR</v>
      </c>
      <c r="AA932" s="23"/>
      <c r="AB932" s="23"/>
      <c r="AC932"/>
    </row>
    <row r="933" spans="1:31" ht="18.75" x14ac:dyDescent="0.25">
      <c r="A933" s="1">
        <f t="shared" si="246"/>
        <v>932</v>
      </c>
      <c r="B933" s="1">
        <v>43572</v>
      </c>
      <c r="C933" s="1" t="s">
        <v>1750</v>
      </c>
      <c r="D933" s="7" t="s">
        <v>3750</v>
      </c>
      <c r="E933" s="1" t="s">
        <v>2779</v>
      </c>
      <c r="F933" s="13">
        <v>29.675000000000001</v>
      </c>
      <c r="G933" s="13">
        <v>29.812999999999999</v>
      </c>
      <c r="H933" s="6">
        <v>58</v>
      </c>
      <c r="I933" s="13">
        <v>62</v>
      </c>
      <c r="J933" s="13">
        <v>18.21</v>
      </c>
      <c r="K933" s="13">
        <v>17.686</v>
      </c>
      <c r="L933" s="13">
        <v>72</v>
      </c>
      <c r="M933" s="5">
        <v>29.5</v>
      </c>
      <c r="N933" s="5">
        <v>19</v>
      </c>
      <c r="O933" s="6">
        <v>42</v>
      </c>
      <c r="P933" s="20">
        <f t="shared" si="241"/>
        <v>90.212000000000003</v>
      </c>
      <c r="Q933" s="20">
        <f t="shared" si="242"/>
        <v>90.631519999999995</v>
      </c>
      <c r="R933" s="20">
        <f t="shared" si="247"/>
        <v>186</v>
      </c>
      <c r="S933" s="20">
        <f t="shared" si="243"/>
        <v>47.346000000000004</v>
      </c>
      <c r="T933" s="21">
        <f t="shared" si="248"/>
        <v>45.983600000000003</v>
      </c>
      <c r="U933" s="20">
        <f t="shared" si="251"/>
        <v>198</v>
      </c>
      <c r="V933" s="20">
        <f t="shared" si="249"/>
        <v>89.68</v>
      </c>
      <c r="W933" s="20">
        <f t="shared" si="244"/>
        <v>49.4</v>
      </c>
      <c r="X933" s="20">
        <f t="shared" si="250"/>
        <v>126</v>
      </c>
      <c r="Y933" s="23" t="str">
        <f t="shared" si="245"/>
        <v>LKDRAM4</v>
      </c>
      <c r="Z933" s="23" t="str">
        <f>INDEX($P$1:$X$1,MATCH(LARGE(P933:X933,6),P933:X933,0))</f>
        <v>RS_GIR</v>
      </c>
      <c r="AA933" s="23" t="str">
        <f>INDEX($P$1:$X$1,MATCH(LARGE(P933:X933,5),P933:X933,0))</f>
        <v>GIR</v>
      </c>
      <c r="AB933" s="23" t="str">
        <f>INDEX($P$1:$X$1,MATCH(LARGE(P933:X933,4),P933:X933,0))</f>
        <v>GIR2</v>
      </c>
      <c r="AC933" s="23" t="str">
        <f>INDEX($P$1:$X$1,MATCH(LARGE(P933:X933,3),P933:X933,0))</f>
        <v>Bommrajpeth</v>
      </c>
      <c r="AD933" s="23" t="str">
        <f>INDEX($P$1:$X$1,MATCH(LARGE(P933:X933,2),P933:X933,0))</f>
        <v>KSR3</v>
      </c>
      <c r="AE933" s="23" t="str">
        <f>INDEX($P$1:$X$1,MATCH(MAX(P933:X933),P933:X933,0))</f>
        <v>RSDHS</v>
      </c>
    </row>
    <row r="934" spans="1:31" ht="18.75" x14ac:dyDescent="0.25">
      <c r="A934" s="1">
        <f t="shared" si="246"/>
        <v>933</v>
      </c>
      <c r="B934" s="1">
        <v>24508</v>
      </c>
      <c r="C934" s="1" t="s">
        <v>1314</v>
      </c>
      <c r="D934" s="7" t="s">
        <v>3751</v>
      </c>
      <c r="E934" s="1" t="s">
        <v>1664</v>
      </c>
      <c r="F934" s="13">
        <v>37.381999999999998</v>
      </c>
      <c r="G934" s="13">
        <v>38.045999999999999</v>
      </c>
      <c r="H934" s="6">
        <v>70</v>
      </c>
      <c r="I934" s="13">
        <v>74</v>
      </c>
      <c r="J934" s="13">
        <v>9.3879999999999999</v>
      </c>
      <c r="K934" s="13">
        <v>8.7769999999999992</v>
      </c>
      <c r="L934" s="13">
        <v>85</v>
      </c>
      <c r="M934" s="6">
        <v>42</v>
      </c>
      <c r="N934" s="5">
        <v>20</v>
      </c>
      <c r="O934" s="6">
        <v>55</v>
      </c>
      <c r="P934" s="20">
        <f t="shared" si="241"/>
        <v>113.64127999999999</v>
      </c>
      <c r="Q934" s="20">
        <f t="shared" si="242"/>
        <v>115.65984</v>
      </c>
      <c r="R934" s="20">
        <f t="shared" si="247"/>
        <v>222</v>
      </c>
      <c r="S934" s="20">
        <f t="shared" si="243"/>
        <v>24.408799999999999</v>
      </c>
      <c r="T934" s="21">
        <f t="shared" si="248"/>
        <v>22.8202</v>
      </c>
      <c r="U934" s="20">
        <f t="shared" si="251"/>
        <v>233.75</v>
      </c>
      <c r="V934" s="20">
        <f t="shared" si="249"/>
        <v>127.68</v>
      </c>
      <c r="W934" s="20">
        <f t="shared" si="244"/>
        <v>52</v>
      </c>
      <c r="X934" s="20">
        <f t="shared" si="250"/>
        <v>165</v>
      </c>
      <c r="Y934" s="23" t="str">
        <f t="shared" si="245"/>
        <v>LKDRAM4</v>
      </c>
      <c r="Z934" s="23" t="str">
        <f>INDEX($P$1:$X$1,MATCH(LARGE(P934:X934,6),P934:X934,0))</f>
        <v>GIR</v>
      </c>
      <c r="AA934" s="23" t="str">
        <f>INDEX($P$1:$X$1,MATCH(LARGE(P934:X934,5),P934:X934,0))</f>
        <v>GIR2</v>
      </c>
      <c r="AB934" s="23" t="str">
        <f>INDEX($P$1:$X$1,MATCH(LARGE(P934:X934,4),P934:X934,0))</f>
        <v>RS_GIR</v>
      </c>
      <c r="AC934" s="23" t="str">
        <f>INDEX($P$1:$X$1,MATCH(LARGE(P934:X934,3),P934:X934,0))</f>
        <v>Bommrajpeth</v>
      </c>
      <c r="AD934" s="23" t="str">
        <f>INDEX($P$1:$X$1,MATCH(LARGE(P934:X934,2),P934:X934,0))</f>
        <v>KSR3</v>
      </c>
      <c r="AE934" s="23" t="str">
        <f>INDEX($P$1:$X$1,MATCH(MAX(P934:X934),P934:X934,0))</f>
        <v>RSDHS</v>
      </c>
    </row>
    <row r="935" spans="1:31" ht="18.75" x14ac:dyDescent="0.25">
      <c r="A935" s="1">
        <f t="shared" si="246"/>
        <v>934</v>
      </c>
      <c r="B935" s="1">
        <v>46765</v>
      </c>
      <c r="C935" s="1" t="s">
        <v>603</v>
      </c>
      <c r="D935" s="7" t="s">
        <v>3752</v>
      </c>
      <c r="E935" s="1" t="s">
        <v>2785</v>
      </c>
      <c r="F935" s="13">
        <v>16.306000000000001</v>
      </c>
      <c r="G935" s="13">
        <v>16.443999999999999</v>
      </c>
      <c r="H935" s="6">
        <v>46</v>
      </c>
      <c r="I935" s="13">
        <v>51</v>
      </c>
      <c r="J935" s="13">
        <v>33</v>
      </c>
      <c r="K935" s="13">
        <v>32</v>
      </c>
      <c r="L935" s="13">
        <v>62</v>
      </c>
      <c r="M935" s="5">
        <v>17</v>
      </c>
      <c r="N935" s="6">
        <v>30</v>
      </c>
      <c r="O935" s="6">
        <v>32</v>
      </c>
      <c r="P935" s="20">
        <f t="shared" si="241"/>
        <v>49.570240000000005</v>
      </c>
      <c r="Q935" s="20">
        <f t="shared" si="242"/>
        <v>49.989759999999997</v>
      </c>
      <c r="R935" s="20">
        <f t="shared" si="247"/>
        <v>153</v>
      </c>
      <c r="S935" s="20">
        <f t="shared" si="243"/>
        <v>85.8</v>
      </c>
      <c r="T935" s="21">
        <f t="shared" si="248"/>
        <v>83.2</v>
      </c>
      <c r="U935" s="20">
        <f t="shared" si="251"/>
        <v>170.5</v>
      </c>
      <c r="V935" s="20">
        <f t="shared" si="249"/>
        <v>51.68</v>
      </c>
      <c r="W935" s="20">
        <f t="shared" si="244"/>
        <v>78</v>
      </c>
      <c r="X935" s="20">
        <f t="shared" si="250"/>
        <v>96</v>
      </c>
      <c r="Y935" s="23" t="str">
        <f t="shared" si="245"/>
        <v>GIR</v>
      </c>
      <c r="Z935" s="23" t="str">
        <f>INDEX($P$1:$X$1,MATCH(LARGE(P935:X935,6),P935:X935,0))</f>
        <v>Solakpalli</v>
      </c>
      <c r="AA935" s="23" t="str">
        <f>INDEX($P$1:$X$1,MATCH(LARGE(P935:X935,5),P935:X935,0))</f>
        <v>LKDRAM4</v>
      </c>
      <c r="AB935" s="23" t="str">
        <f>INDEX($P$1:$X$1,MATCH(LARGE(P935:X935,4),P935:X935,0))</f>
        <v>LKDRM2</v>
      </c>
      <c r="AC935" s="23" t="str">
        <f>INDEX($P$1:$X$1,MATCH(LARGE(P935:X935,3),P935:X935,0))</f>
        <v>Bommrajpeth</v>
      </c>
      <c r="AD935" s="23" t="str">
        <f>INDEX($P$1:$X$1,MATCH(LARGE(P935:X935,2),P935:X935,0))</f>
        <v>KSR3</v>
      </c>
      <c r="AE935" s="23" t="str">
        <f>INDEX($P$1:$X$1,MATCH(MAX(P935:X935),P935:X935,0))</f>
        <v>RSDHS</v>
      </c>
    </row>
    <row r="936" spans="1:31" ht="18.75" x14ac:dyDescent="0.25">
      <c r="A936" s="1">
        <f t="shared" si="246"/>
        <v>935</v>
      </c>
      <c r="B936" s="1">
        <v>38547</v>
      </c>
      <c r="C936" s="1" t="s">
        <v>1514</v>
      </c>
      <c r="D936" s="7" t="s">
        <v>3753</v>
      </c>
      <c r="E936" s="1" t="s">
        <v>1309</v>
      </c>
      <c r="F936" s="13">
        <v>26.975999999999999</v>
      </c>
      <c r="G936" s="13">
        <v>27.114999999999998</v>
      </c>
      <c r="H936" s="6">
        <v>0</v>
      </c>
      <c r="I936" s="13">
        <v>0</v>
      </c>
      <c r="J936" s="13">
        <v>0</v>
      </c>
      <c r="K936" s="13">
        <v>0</v>
      </c>
      <c r="L936" s="13">
        <v>0</v>
      </c>
      <c r="M936" s="6">
        <v>0</v>
      </c>
      <c r="N936" s="5">
        <v>25</v>
      </c>
      <c r="O936" s="5">
        <v>30</v>
      </c>
      <c r="P936" s="20">
        <f t="shared" si="241"/>
        <v>82.007040000000003</v>
      </c>
      <c r="Q936" s="20">
        <f t="shared" si="242"/>
        <v>82.429599999999994</v>
      </c>
      <c r="R936" s="20"/>
      <c r="S936" s="20"/>
      <c r="T936" s="21"/>
      <c r="U936" s="20"/>
      <c r="V936" s="20"/>
      <c r="W936" s="20">
        <f t="shared" si="244"/>
        <v>65</v>
      </c>
      <c r="X936" s="20">
        <f t="shared" si="250"/>
        <v>90</v>
      </c>
      <c r="Y936" s="23" t="str">
        <f t="shared" si="245"/>
        <v>Solakpalli</v>
      </c>
      <c r="Z936" s="23" t="str">
        <f>INDEX($P$1:$X$1,MATCH(MAX(P936:X936),P936:X936,0))</f>
        <v>Bommrajpeth</v>
      </c>
      <c r="AB936" s="23"/>
      <c r="AC936"/>
    </row>
    <row r="937" spans="1:31" ht="18.75" x14ac:dyDescent="0.25">
      <c r="A937" s="1">
        <f t="shared" si="246"/>
        <v>936</v>
      </c>
      <c r="B937" s="1">
        <v>50068</v>
      </c>
      <c r="C937" s="1" t="s">
        <v>407</v>
      </c>
      <c r="D937" s="7" t="s">
        <v>3754</v>
      </c>
      <c r="E937" s="1" t="s">
        <v>1612</v>
      </c>
      <c r="F937" s="13">
        <v>36.442</v>
      </c>
      <c r="G937" s="13">
        <v>36.58</v>
      </c>
      <c r="H937" s="6">
        <v>48</v>
      </c>
      <c r="I937" s="13">
        <v>52</v>
      </c>
      <c r="J937" s="13">
        <v>39.664999999999999</v>
      </c>
      <c r="K937" s="13">
        <v>34</v>
      </c>
      <c r="L937" s="13">
        <v>44</v>
      </c>
      <c r="M937" s="6">
        <v>30</v>
      </c>
      <c r="N937" s="6">
        <v>30</v>
      </c>
      <c r="O937" s="6">
        <v>36</v>
      </c>
      <c r="P937" s="20">
        <f t="shared" si="241"/>
        <v>110.78368</v>
      </c>
      <c r="Q937" s="20">
        <f t="shared" si="242"/>
        <v>111.2032</v>
      </c>
      <c r="R937" s="20">
        <f t="shared" si="247"/>
        <v>156</v>
      </c>
      <c r="S937" s="20">
        <f t="shared" si="243"/>
        <v>103.129</v>
      </c>
      <c r="T937" s="21">
        <f t="shared" si="248"/>
        <v>88.4</v>
      </c>
      <c r="U937" s="20">
        <f t="shared" si="251"/>
        <v>121</v>
      </c>
      <c r="V937" s="20">
        <f t="shared" si="249"/>
        <v>91.2</v>
      </c>
      <c r="W937" s="20">
        <f t="shared" si="244"/>
        <v>78</v>
      </c>
      <c r="X937" s="20">
        <f t="shared" si="250"/>
        <v>108</v>
      </c>
      <c r="Y937" s="23" t="str">
        <f t="shared" si="245"/>
        <v>Solakpalli</v>
      </c>
      <c r="Z937" s="23" t="str">
        <f t="shared" ref="Z937:Z948" si="252">INDEX($P$1:$X$1,MATCH(LARGE(P937:X937,6),P937:X937,0))</f>
        <v>LKDRM2</v>
      </c>
      <c r="AA937" s="23" t="str">
        <f t="shared" ref="AA937:AA948" si="253">INDEX($P$1:$X$1,MATCH(LARGE(P937:X937,5),P937:X937,0))</f>
        <v>Bommrajpeth</v>
      </c>
      <c r="AB937" s="23" t="str">
        <f t="shared" ref="AB937:AB948" si="254">INDEX($P$1:$X$1,MATCH(LARGE(P937:X937,4),P937:X937,0))</f>
        <v>GIR</v>
      </c>
      <c r="AC937" s="23" t="str">
        <f t="shared" ref="AC937:AC948" si="255">INDEX($P$1:$X$1,MATCH(LARGE(P937:X937,3),P937:X937,0))</f>
        <v>GIR2</v>
      </c>
      <c r="AD937" s="23" t="str">
        <f t="shared" ref="AD937:AD948" si="256">INDEX($P$1:$X$1,MATCH(LARGE(P937:X937,2),P937:X937,0))</f>
        <v>RSDHS</v>
      </c>
      <c r="AE937" s="23" t="str">
        <f t="shared" ref="AE937:AE948" si="257">INDEX($P$1:$X$1,MATCH(MAX(P937:X937),P937:X937,0))</f>
        <v>KSR3</v>
      </c>
    </row>
    <row r="938" spans="1:31" ht="18.75" x14ac:dyDescent="0.25">
      <c r="A938" s="1">
        <f t="shared" si="246"/>
        <v>937</v>
      </c>
      <c r="B938" s="1">
        <v>51830</v>
      </c>
      <c r="C938" s="1" t="s">
        <v>95</v>
      </c>
      <c r="D938" s="7" t="s">
        <v>3755</v>
      </c>
      <c r="E938" s="1" t="s">
        <v>1436</v>
      </c>
      <c r="F938" s="13">
        <v>26.93</v>
      </c>
      <c r="G938" s="13">
        <v>27.068000000000001</v>
      </c>
      <c r="H938" s="6">
        <v>54</v>
      </c>
      <c r="I938" s="13">
        <v>58</v>
      </c>
      <c r="J938" s="13">
        <v>30</v>
      </c>
      <c r="K938" s="13">
        <v>28</v>
      </c>
      <c r="L938" s="13">
        <v>68</v>
      </c>
      <c r="M938" s="6">
        <v>23</v>
      </c>
      <c r="N938" s="6">
        <v>28</v>
      </c>
      <c r="O938" s="6">
        <v>40</v>
      </c>
      <c r="P938" s="20">
        <f t="shared" si="241"/>
        <v>81.867199999999997</v>
      </c>
      <c r="Q938" s="20">
        <f t="shared" si="242"/>
        <v>82.286720000000003</v>
      </c>
      <c r="R938" s="20">
        <f t="shared" si="247"/>
        <v>174</v>
      </c>
      <c r="S938" s="20">
        <f t="shared" si="243"/>
        <v>78</v>
      </c>
      <c r="T938" s="21">
        <f t="shared" si="248"/>
        <v>72.8</v>
      </c>
      <c r="U938" s="20">
        <f t="shared" si="251"/>
        <v>187</v>
      </c>
      <c r="V938" s="20">
        <f t="shared" si="249"/>
        <v>69.92</v>
      </c>
      <c r="W938" s="20">
        <f t="shared" si="244"/>
        <v>72.8</v>
      </c>
      <c r="X938" s="20">
        <f t="shared" si="250"/>
        <v>120</v>
      </c>
      <c r="Y938" s="23" t="str">
        <f t="shared" si="245"/>
        <v>RS_GIR</v>
      </c>
      <c r="Z938" s="23" t="str">
        <f t="shared" si="252"/>
        <v>LKDRM2</v>
      </c>
      <c r="AA938" s="23" t="str">
        <f t="shared" si="253"/>
        <v>GIR</v>
      </c>
      <c r="AB938" s="23" t="str">
        <f t="shared" si="254"/>
        <v>GIR2</v>
      </c>
      <c r="AC938" s="23" t="str">
        <f t="shared" si="255"/>
        <v>Bommrajpeth</v>
      </c>
      <c r="AD938" s="23" t="str">
        <f t="shared" si="256"/>
        <v>KSR3</v>
      </c>
      <c r="AE938" s="23" t="str">
        <f t="shared" si="257"/>
        <v>RSDHS</v>
      </c>
    </row>
    <row r="939" spans="1:31" ht="18.75" x14ac:dyDescent="0.25">
      <c r="A939" s="1">
        <f t="shared" si="246"/>
        <v>938</v>
      </c>
      <c r="B939" s="1">
        <v>46383</v>
      </c>
      <c r="C939" s="1" t="s">
        <v>103</v>
      </c>
      <c r="D939" s="7" t="s">
        <v>3756</v>
      </c>
      <c r="E939" s="1" t="s">
        <v>1338</v>
      </c>
      <c r="F939" s="13">
        <v>23.887</v>
      </c>
      <c r="G939" s="13">
        <v>24.024999999999999</v>
      </c>
      <c r="H939" s="6">
        <v>54</v>
      </c>
      <c r="I939" s="13">
        <v>58</v>
      </c>
      <c r="J939" s="13">
        <v>46</v>
      </c>
      <c r="K939" s="13">
        <v>45</v>
      </c>
      <c r="L939" s="13">
        <v>68</v>
      </c>
      <c r="M939" s="6">
        <v>22</v>
      </c>
      <c r="N939" s="5">
        <v>33.75</v>
      </c>
      <c r="O939" s="5">
        <v>30.5</v>
      </c>
      <c r="P939" s="20">
        <f t="shared" si="241"/>
        <v>72.616479999999996</v>
      </c>
      <c r="Q939" s="20">
        <f t="shared" si="242"/>
        <v>73.036000000000001</v>
      </c>
      <c r="R939" s="20">
        <f t="shared" si="247"/>
        <v>174</v>
      </c>
      <c r="S939" s="20">
        <f t="shared" si="243"/>
        <v>119.60000000000001</v>
      </c>
      <c r="T939" s="21">
        <f t="shared" si="248"/>
        <v>117</v>
      </c>
      <c r="U939" s="20">
        <f t="shared" si="251"/>
        <v>187</v>
      </c>
      <c r="V939" s="20">
        <f t="shared" si="249"/>
        <v>66.88</v>
      </c>
      <c r="W939" s="20">
        <f t="shared" si="244"/>
        <v>87.75</v>
      </c>
      <c r="X939" s="20">
        <f t="shared" si="250"/>
        <v>91.5</v>
      </c>
      <c r="Y939" s="23" t="str">
        <f t="shared" si="245"/>
        <v>RS_GIR</v>
      </c>
      <c r="Z939" s="23" t="str">
        <f t="shared" si="252"/>
        <v>Solakpalli</v>
      </c>
      <c r="AA939" s="23" t="str">
        <f t="shared" si="253"/>
        <v>Bommrajpeth</v>
      </c>
      <c r="AB939" s="23" t="str">
        <f t="shared" si="254"/>
        <v>LKDRAM4</v>
      </c>
      <c r="AC939" s="23" t="str">
        <f t="shared" si="255"/>
        <v>LKDRM2</v>
      </c>
      <c r="AD939" s="23" t="str">
        <f t="shared" si="256"/>
        <v>KSR3</v>
      </c>
      <c r="AE939" s="23" t="str">
        <f t="shared" si="257"/>
        <v>RSDHS</v>
      </c>
    </row>
    <row r="940" spans="1:31" ht="18.75" x14ac:dyDescent="0.25">
      <c r="A940" s="1">
        <f t="shared" si="246"/>
        <v>939</v>
      </c>
      <c r="B940" s="1">
        <v>46490</v>
      </c>
      <c r="C940" s="1" t="s">
        <v>1834</v>
      </c>
      <c r="D940" s="7" t="s">
        <v>3757</v>
      </c>
      <c r="E940" s="1" t="s">
        <v>1803</v>
      </c>
      <c r="F940" s="13">
        <v>27.33</v>
      </c>
      <c r="G940" s="13">
        <v>27.469000000000001</v>
      </c>
      <c r="H940" s="6">
        <v>55</v>
      </c>
      <c r="I940" s="13">
        <v>60</v>
      </c>
      <c r="J940" s="13">
        <v>23.684000000000001</v>
      </c>
      <c r="K940" s="13">
        <v>23.16</v>
      </c>
      <c r="L940" s="13">
        <v>70</v>
      </c>
      <c r="M940" s="5">
        <v>29</v>
      </c>
      <c r="N940" s="5">
        <v>27</v>
      </c>
      <c r="O940" s="6">
        <v>42</v>
      </c>
      <c r="P940" s="20">
        <f t="shared" si="241"/>
        <v>83.083199999999991</v>
      </c>
      <c r="Q940" s="20">
        <f t="shared" si="242"/>
        <v>83.505760000000009</v>
      </c>
      <c r="R940" s="20">
        <f t="shared" si="247"/>
        <v>180</v>
      </c>
      <c r="S940" s="20">
        <f t="shared" si="243"/>
        <v>61.578400000000002</v>
      </c>
      <c r="T940" s="21">
        <f t="shared" si="248"/>
        <v>60.216000000000001</v>
      </c>
      <c r="U940" s="20">
        <f t="shared" si="251"/>
        <v>192.5</v>
      </c>
      <c r="V940" s="20">
        <f t="shared" si="249"/>
        <v>88.16</v>
      </c>
      <c r="W940" s="20">
        <f t="shared" si="244"/>
        <v>70.2</v>
      </c>
      <c r="X940" s="20">
        <f t="shared" si="250"/>
        <v>126</v>
      </c>
      <c r="Y940" s="23" t="str">
        <f t="shared" si="245"/>
        <v>LKDRAM4</v>
      </c>
      <c r="Z940" s="23" t="str">
        <f t="shared" si="252"/>
        <v>GIR</v>
      </c>
      <c r="AA940" s="23" t="str">
        <f t="shared" si="253"/>
        <v>GIR2</v>
      </c>
      <c r="AB940" s="23" t="str">
        <f t="shared" si="254"/>
        <v>RS_GIR</v>
      </c>
      <c r="AC940" s="23" t="str">
        <f t="shared" si="255"/>
        <v>Bommrajpeth</v>
      </c>
      <c r="AD940" s="23" t="str">
        <f t="shared" si="256"/>
        <v>KSR3</v>
      </c>
      <c r="AE940" s="23" t="str">
        <f t="shared" si="257"/>
        <v>RSDHS</v>
      </c>
    </row>
    <row r="941" spans="1:31" ht="18.75" x14ac:dyDescent="0.25">
      <c r="A941" s="1">
        <f t="shared" si="246"/>
        <v>940</v>
      </c>
      <c r="B941" s="1">
        <v>44023</v>
      </c>
      <c r="C941" s="1" t="s">
        <v>1007</v>
      </c>
      <c r="D941" s="7" t="s">
        <v>3420</v>
      </c>
      <c r="E941" s="1" t="s">
        <v>1787</v>
      </c>
      <c r="F941" s="13">
        <v>80.978999999999999</v>
      </c>
      <c r="G941" s="13">
        <v>78</v>
      </c>
      <c r="H941" s="6">
        <v>98</v>
      </c>
      <c r="I941" s="13">
        <v>113</v>
      </c>
      <c r="J941" s="13">
        <v>48.167000000000002</v>
      </c>
      <c r="K941" s="13">
        <v>47.478000000000002</v>
      </c>
      <c r="L941" s="13">
        <v>123</v>
      </c>
      <c r="M941" s="6">
        <v>80</v>
      </c>
      <c r="N941" s="6">
        <v>50</v>
      </c>
      <c r="O941" s="6">
        <v>94</v>
      </c>
      <c r="P941" s="20">
        <f t="shared" si="241"/>
        <v>246.17616000000001</v>
      </c>
      <c r="Q941" s="20">
        <f t="shared" si="242"/>
        <v>237.12</v>
      </c>
      <c r="R941" s="20">
        <f t="shared" si="247"/>
        <v>339</v>
      </c>
      <c r="S941" s="20">
        <f t="shared" si="243"/>
        <v>125.23420000000002</v>
      </c>
      <c r="T941" s="21">
        <f t="shared" si="248"/>
        <v>123.44280000000001</v>
      </c>
      <c r="U941" s="20">
        <f t="shared" si="251"/>
        <v>338.25</v>
      </c>
      <c r="V941" s="20">
        <f t="shared" si="249"/>
        <v>243.2</v>
      </c>
      <c r="W941" s="20">
        <f t="shared" si="244"/>
        <v>130</v>
      </c>
      <c r="X941" s="20">
        <f t="shared" si="250"/>
        <v>282</v>
      </c>
      <c r="Y941" s="23" t="str">
        <f t="shared" si="245"/>
        <v>LKDRAM4</v>
      </c>
      <c r="Z941" s="23" t="str">
        <f t="shared" si="252"/>
        <v>GIR2</v>
      </c>
      <c r="AA941" s="23" t="str">
        <f t="shared" si="253"/>
        <v>RS_GIR</v>
      </c>
      <c r="AB941" s="23" t="str">
        <f t="shared" si="254"/>
        <v>GIR</v>
      </c>
      <c r="AC941" s="23" t="str">
        <f t="shared" si="255"/>
        <v>Bommrajpeth</v>
      </c>
      <c r="AD941" s="23" t="str">
        <f t="shared" si="256"/>
        <v>RSDHS</v>
      </c>
      <c r="AE941" s="23" t="str">
        <f t="shared" si="257"/>
        <v>KSR3</v>
      </c>
    </row>
    <row r="942" spans="1:31" ht="18.75" x14ac:dyDescent="0.25">
      <c r="A942" s="1">
        <f t="shared" si="246"/>
        <v>941</v>
      </c>
      <c r="B942" s="1">
        <v>51338</v>
      </c>
      <c r="C942" s="1" t="s">
        <v>2466</v>
      </c>
      <c r="D942" s="7" t="s">
        <v>3758</v>
      </c>
      <c r="E942" s="1" t="s">
        <v>1312</v>
      </c>
      <c r="F942" s="13">
        <v>19.951000000000001</v>
      </c>
      <c r="G942" s="13">
        <v>20.088999999999999</v>
      </c>
      <c r="H942" s="6">
        <v>50</v>
      </c>
      <c r="I942" s="13">
        <v>54</v>
      </c>
      <c r="J942" s="13">
        <v>42</v>
      </c>
      <c r="K942" s="13">
        <v>41</v>
      </c>
      <c r="L942" s="13">
        <v>64</v>
      </c>
      <c r="M942" s="6">
        <v>18</v>
      </c>
      <c r="N942" s="5">
        <v>33.285714285714285</v>
      </c>
      <c r="O942" s="6">
        <v>35</v>
      </c>
      <c r="P942" s="20">
        <f t="shared" si="241"/>
        <v>60.651040000000002</v>
      </c>
      <c r="Q942" s="20">
        <f t="shared" si="242"/>
        <v>61.070559999999993</v>
      </c>
      <c r="R942" s="20">
        <f t="shared" si="247"/>
        <v>162</v>
      </c>
      <c r="S942" s="20">
        <f t="shared" si="243"/>
        <v>109.2</v>
      </c>
      <c r="T942" s="21">
        <f t="shared" si="248"/>
        <v>106.60000000000001</v>
      </c>
      <c r="U942" s="20">
        <f t="shared" si="251"/>
        <v>176</v>
      </c>
      <c r="V942" s="20">
        <f t="shared" si="249"/>
        <v>54.72</v>
      </c>
      <c r="W942" s="20">
        <f t="shared" si="244"/>
        <v>86.542857142857144</v>
      </c>
      <c r="X942" s="20">
        <f t="shared" si="250"/>
        <v>105</v>
      </c>
      <c r="Y942" s="23" t="str">
        <f t="shared" si="245"/>
        <v>RS_GIR</v>
      </c>
      <c r="Z942" s="23" t="str">
        <f t="shared" si="252"/>
        <v>Solakpalli</v>
      </c>
      <c r="AA942" s="23" t="str">
        <f t="shared" si="253"/>
        <v>Bommrajpeth</v>
      </c>
      <c r="AB942" s="23" t="str">
        <f t="shared" si="254"/>
        <v>LKDRAM4</v>
      </c>
      <c r="AC942" s="23" t="str">
        <f t="shared" si="255"/>
        <v>LKDRM2</v>
      </c>
      <c r="AD942" s="23" t="str">
        <f t="shared" si="256"/>
        <v>KSR3</v>
      </c>
      <c r="AE942" s="23" t="str">
        <f t="shared" si="257"/>
        <v>RSDHS</v>
      </c>
    </row>
    <row r="943" spans="1:31" ht="18.75" x14ac:dyDescent="0.25">
      <c r="A943" s="1">
        <f t="shared" si="246"/>
        <v>942</v>
      </c>
      <c r="B943" s="1">
        <v>50101</v>
      </c>
      <c r="C943" s="1" t="s">
        <v>249</v>
      </c>
      <c r="D943" s="7" t="s">
        <v>3759</v>
      </c>
      <c r="E943" s="1" t="s">
        <v>1309</v>
      </c>
      <c r="F943" s="13">
        <v>32.722999999999999</v>
      </c>
      <c r="G943" s="13">
        <v>32.860999999999997</v>
      </c>
      <c r="H943" s="6">
        <v>60</v>
      </c>
      <c r="I943" s="13">
        <v>65</v>
      </c>
      <c r="J943" s="13">
        <v>25.478000000000002</v>
      </c>
      <c r="K943" s="13">
        <v>25</v>
      </c>
      <c r="L943" s="13">
        <v>22</v>
      </c>
      <c r="M943" s="6">
        <v>32</v>
      </c>
      <c r="N943" s="5">
        <v>25</v>
      </c>
      <c r="O943" s="5">
        <v>30</v>
      </c>
      <c r="P943" s="20">
        <f t="shared" si="241"/>
        <v>99.477919999999997</v>
      </c>
      <c r="Q943" s="20">
        <f t="shared" si="242"/>
        <v>99.897439999999989</v>
      </c>
      <c r="R943" s="20">
        <f t="shared" si="247"/>
        <v>195</v>
      </c>
      <c r="S943" s="20">
        <f t="shared" si="243"/>
        <v>66.242800000000003</v>
      </c>
      <c r="T943" s="21">
        <f t="shared" si="248"/>
        <v>65</v>
      </c>
      <c r="U943" s="20">
        <f t="shared" si="251"/>
        <v>60.5</v>
      </c>
      <c r="V943" s="20">
        <f t="shared" si="249"/>
        <v>97.28</v>
      </c>
      <c r="W943" s="20">
        <f t="shared" si="244"/>
        <v>65</v>
      </c>
      <c r="X943" s="20">
        <f t="shared" si="250"/>
        <v>90</v>
      </c>
      <c r="Y943" s="23" t="str">
        <f t="shared" si="245"/>
        <v>RSDHS</v>
      </c>
      <c r="Z943" s="23" t="str">
        <f t="shared" si="252"/>
        <v>LKDRM2</v>
      </c>
      <c r="AA943" s="23" t="str">
        <f t="shared" si="253"/>
        <v>Bommrajpeth</v>
      </c>
      <c r="AB943" s="23" t="str">
        <f t="shared" si="254"/>
        <v>RS_GIR</v>
      </c>
      <c r="AC943" s="23" t="str">
        <f t="shared" si="255"/>
        <v>GIR</v>
      </c>
      <c r="AD943" s="23" t="str">
        <f t="shared" si="256"/>
        <v>GIR2</v>
      </c>
      <c r="AE943" s="23" t="str">
        <f t="shared" si="257"/>
        <v>KSR3</v>
      </c>
    </row>
    <row r="944" spans="1:31" ht="18.75" x14ac:dyDescent="0.25">
      <c r="A944" s="1">
        <f t="shared" si="246"/>
        <v>943</v>
      </c>
      <c r="B944" s="1">
        <v>47806</v>
      </c>
      <c r="C944" s="1" t="s">
        <v>1029</v>
      </c>
      <c r="D944" s="7" t="s">
        <v>3760</v>
      </c>
      <c r="E944" s="1" t="s">
        <v>2260</v>
      </c>
      <c r="F944" s="13">
        <v>26.507999999999999</v>
      </c>
      <c r="G944" s="13">
        <v>26.646000000000001</v>
      </c>
      <c r="H944" s="6">
        <v>54</v>
      </c>
      <c r="I944" s="13">
        <v>58</v>
      </c>
      <c r="J944" s="13">
        <v>31</v>
      </c>
      <c r="K944" s="13">
        <v>30</v>
      </c>
      <c r="L944" s="13">
        <v>68</v>
      </c>
      <c r="M944" s="5">
        <v>27.5</v>
      </c>
      <c r="N944" s="6">
        <v>28</v>
      </c>
      <c r="O944" s="6">
        <v>39</v>
      </c>
      <c r="P944" s="20">
        <f t="shared" si="241"/>
        <v>80.584320000000005</v>
      </c>
      <c r="Q944" s="20">
        <f t="shared" si="242"/>
        <v>81.003839999999997</v>
      </c>
      <c r="R944" s="20">
        <f t="shared" si="247"/>
        <v>174</v>
      </c>
      <c r="S944" s="20">
        <f t="shared" si="243"/>
        <v>80.600000000000009</v>
      </c>
      <c r="T944" s="21">
        <f t="shared" si="248"/>
        <v>78</v>
      </c>
      <c r="U944" s="20">
        <f t="shared" si="251"/>
        <v>187</v>
      </c>
      <c r="V944" s="20">
        <f t="shared" si="249"/>
        <v>83.6</v>
      </c>
      <c r="W944" s="20">
        <f t="shared" si="244"/>
        <v>72.8</v>
      </c>
      <c r="X944" s="20">
        <f t="shared" si="250"/>
        <v>117</v>
      </c>
      <c r="Y944" s="23" t="str">
        <f t="shared" si="245"/>
        <v>Solakpalli</v>
      </c>
      <c r="Z944" s="23" t="str">
        <f t="shared" si="252"/>
        <v>LKDRM2</v>
      </c>
      <c r="AA944" s="23" t="str">
        <f t="shared" si="253"/>
        <v>GIR2</v>
      </c>
      <c r="AB944" s="23" t="str">
        <f t="shared" si="254"/>
        <v>RS_GIR</v>
      </c>
      <c r="AC944" s="23" t="str">
        <f t="shared" si="255"/>
        <v>Bommrajpeth</v>
      </c>
      <c r="AD944" s="23" t="str">
        <f t="shared" si="256"/>
        <v>KSR3</v>
      </c>
      <c r="AE944" s="23" t="str">
        <f t="shared" si="257"/>
        <v>RSDHS</v>
      </c>
    </row>
    <row r="945" spans="1:31" ht="18.75" x14ac:dyDescent="0.25">
      <c r="A945" s="1">
        <f t="shared" si="246"/>
        <v>944</v>
      </c>
      <c r="B945" s="1">
        <v>51167</v>
      </c>
      <c r="C945" s="1" t="s">
        <v>1005</v>
      </c>
      <c r="D945" s="7" t="s">
        <v>3761</v>
      </c>
      <c r="E945" s="1" t="s">
        <v>1309</v>
      </c>
      <c r="F945" s="13">
        <v>30.548999999999999</v>
      </c>
      <c r="G945" s="13">
        <v>30.687000000000001</v>
      </c>
      <c r="H945" s="6">
        <v>60</v>
      </c>
      <c r="I945" s="13">
        <v>63</v>
      </c>
      <c r="J945" s="13">
        <v>23.303999999999998</v>
      </c>
      <c r="K945" s="13">
        <v>24</v>
      </c>
      <c r="L945" s="13">
        <v>74</v>
      </c>
      <c r="M945" s="6">
        <v>30</v>
      </c>
      <c r="N945" s="5">
        <v>25</v>
      </c>
      <c r="O945" s="5">
        <v>30</v>
      </c>
      <c r="P945" s="20">
        <f t="shared" si="241"/>
        <v>92.868960000000001</v>
      </c>
      <c r="Q945" s="20">
        <f t="shared" si="242"/>
        <v>93.288480000000007</v>
      </c>
      <c r="R945" s="20">
        <f t="shared" si="247"/>
        <v>189</v>
      </c>
      <c r="S945" s="20">
        <f t="shared" si="243"/>
        <v>60.590399999999995</v>
      </c>
      <c r="T945" s="21">
        <f t="shared" si="248"/>
        <v>62.400000000000006</v>
      </c>
      <c r="U945" s="20">
        <f t="shared" si="251"/>
        <v>203.5</v>
      </c>
      <c r="V945" s="20">
        <f t="shared" si="249"/>
        <v>91.2</v>
      </c>
      <c r="W945" s="20">
        <f t="shared" si="244"/>
        <v>65</v>
      </c>
      <c r="X945" s="20">
        <f t="shared" si="250"/>
        <v>90</v>
      </c>
      <c r="Y945" s="23" t="str">
        <f t="shared" si="245"/>
        <v>LKDRM2</v>
      </c>
      <c r="Z945" s="23" t="str">
        <f t="shared" si="252"/>
        <v>Bommrajpeth</v>
      </c>
      <c r="AA945" s="23" t="str">
        <f t="shared" si="253"/>
        <v>RS_GIR</v>
      </c>
      <c r="AB945" s="23" t="str">
        <f t="shared" si="254"/>
        <v>GIR</v>
      </c>
      <c r="AC945" s="23" t="str">
        <f t="shared" si="255"/>
        <v>GIR2</v>
      </c>
      <c r="AD945" s="23" t="str">
        <f t="shared" si="256"/>
        <v>KSR3</v>
      </c>
      <c r="AE945" s="23" t="str">
        <f t="shared" si="257"/>
        <v>RSDHS</v>
      </c>
    </row>
    <row r="946" spans="1:31" ht="18.75" x14ac:dyDescent="0.25">
      <c r="A946" s="1">
        <f t="shared" si="246"/>
        <v>945</v>
      </c>
      <c r="B946" s="1">
        <v>51085</v>
      </c>
      <c r="C946" s="1" t="s">
        <v>2427</v>
      </c>
      <c r="D946" s="7" t="s">
        <v>3762</v>
      </c>
      <c r="E946" s="1" t="s">
        <v>1402</v>
      </c>
      <c r="F946" s="13">
        <v>33.506</v>
      </c>
      <c r="G946" s="13">
        <v>32</v>
      </c>
      <c r="H946" s="6">
        <v>59</v>
      </c>
      <c r="I946" s="13">
        <v>66</v>
      </c>
      <c r="J946" s="13">
        <v>18.739999999999998</v>
      </c>
      <c r="K946" s="13">
        <v>18.009</v>
      </c>
      <c r="L946" s="13">
        <v>74</v>
      </c>
      <c r="M946" s="6">
        <v>33</v>
      </c>
      <c r="N946" s="6">
        <v>17</v>
      </c>
      <c r="O946" s="6">
        <v>48</v>
      </c>
      <c r="P946" s="20">
        <f t="shared" si="241"/>
        <v>101.85824</v>
      </c>
      <c r="Q946" s="20">
        <f t="shared" si="242"/>
        <v>97.28</v>
      </c>
      <c r="R946" s="20">
        <f t="shared" si="247"/>
        <v>198</v>
      </c>
      <c r="S946" s="20">
        <f t="shared" si="243"/>
        <v>48.723999999999997</v>
      </c>
      <c r="T946" s="21">
        <f t="shared" si="248"/>
        <v>46.823399999999999</v>
      </c>
      <c r="U946" s="20">
        <f t="shared" si="251"/>
        <v>203.5</v>
      </c>
      <c r="V946" s="20">
        <f t="shared" si="249"/>
        <v>100.32000000000001</v>
      </c>
      <c r="W946" s="20">
        <f t="shared" si="244"/>
        <v>44.2</v>
      </c>
      <c r="X946" s="20">
        <f t="shared" si="250"/>
        <v>144</v>
      </c>
      <c r="Y946" s="23" t="str">
        <f t="shared" si="245"/>
        <v>Solakpalli</v>
      </c>
      <c r="Z946" s="23" t="str">
        <f t="shared" si="252"/>
        <v>GIR2</v>
      </c>
      <c r="AA946" s="23" t="str">
        <f t="shared" si="253"/>
        <v>RS_GIR</v>
      </c>
      <c r="AB946" s="23" t="str">
        <f t="shared" si="254"/>
        <v>GIR</v>
      </c>
      <c r="AC946" s="23" t="str">
        <f t="shared" si="255"/>
        <v>Bommrajpeth</v>
      </c>
      <c r="AD946" s="23" t="str">
        <f t="shared" si="256"/>
        <v>KSR3</v>
      </c>
      <c r="AE946" s="23" t="str">
        <f t="shared" si="257"/>
        <v>RSDHS</v>
      </c>
    </row>
    <row r="947" spans="1:31" ht="18.75" x14ac:dyDescent="0.25">
      <c r="A947" s="1">
        <f t="shared" si="246"/>
        <v>946</v>
      </c>
      <c r="B947" s="1">
        <v>52189</v>
      </c>
      <c r="C947" s="1" t="s">
        <v>895</v>
      </c>
      <c r="D947" s="7" t="s">
        <v>3763</v>
      </c>
      <c r="E947" s="1" t="s">
        <v>2729</v>
      </c>
      <c r="F947" s="13">
        <v>21.584</v>
      </c>
      <c r="G947" s="13">
        <v>21.722000000000001</v>
      </c>
      <c r="H947" s="6">
        <v>52</v>
      </c>
      <c r="I947" s="13">
        <v>56</v>
      </c>
      <c r="J947" s="13">
        <v>33</v>
      </c>
      <c r="K947" s="13">
        <v>33</v>
      </c>
      <c r="L947" s="13">
        <v>66</v>
      </c>
      <c r="M947" s="6">
        <v>20</v>
      </c>
      <c r="N947" s="5">
        <v>31.5</v>
      </c>
      <c r="O947" s="5">
        <v>30</v>
      </c>
      <c r="P947" s="20">
        <f t="shared" si="241"/>
        <v>65.615359999999995</v>
      </c>
      <c r="Q947" s="20">
        <f t="shared" si="242"/>
        <v>66.034880000000001</v>
      </c>
      <c r="R947" s="20">
        <f t="shared" si="247"/>
        <v>168</v>
      </c>
      <c r="S947" s="20">
        <f t="shared" si="243"/>
        <v>85.8</v>
      </c>
      <c r="T947" s="21">
        <f t="shared" si="248"/>
        <v>85.8</v>
      </c>
      <c r="U947" s="20">
        <f t="shared" si="251"/>
        <v>181.5</v>
      </c>
      <c r="V947" s="20">
        <f t="shared" si="249"/>
        <v>60.8</v>
      </c>
      <c r="W947" s="20">
        <f t="shared" si="244"/>
        <v>81.900000000000006</v>
      </c>
      <c r="X947" s="20">
        <f t="shared" si="250"/>
        <v>90</v>
      </c>
      <c r="Y947" s="23" t="str">
        <f t="shared" si="245"/>
        <v>RS_GIR</v>
      </c>
      <c r="Z947" s="23" t="str">
        <f t="shared" si="252"/>
        <v>Solakpalli</v>
      </c>
      <c r="AA947" s="23" t="str">
        <f t="shared" si="253"/>
        <v>LKDRM2</v>
      </c>
      <c r="AB947" s="23" t="str">
        <f t="shared" si="254"/>
        <v>LKDRM2</v>
      </c>
      <c r="AC947" s="23" t="str">
        <f t="shared" si="255"/>
        <v>Bommrajpeth</v>
      </c>
      <c r="AD947" s="23" t="str">
        <f t="shared" si="256"/>
        <v>KSR3</v>
      </c>
      <c r="AE947" s="23" t="str">
        <f t="shared" si="257"/>
        <v>RSDHS</v>
      </c>
    </row>
    <row r="948" spans="1:31" ht="18.75" x14ac:dyDescent="0.25">
      <c r="A948" s="1">
        <f t="shared" si="246"/>
        <v>947</v>
      </c>
      <c r="B948" s="1">
        <v>51513</v>
      </c>
      <c r="C948" s="1" t="s">
        <v>1039</v>
      </c>
      <c r="D948" s="7" t="s">
        <v>3764</v>
      </c>
      <c r="E948" s="1" t="s">
        <v>2494</v>
      </c>
      <c r="F948" s="13">
        <v>77.197000000000003</v>
      </c>
      <c r="G948" s="13">
        <v>77.334999999999994</v>
      </c>
      <c r="H948" s="6">
        <v>101</v>
      </c>
      <c r="I948" s="13">
        <v>106</v>
      </c>
      <c r="J948" s="13">
        <v>44.661000000000001</v>
      </c>
      <c r="K948" s="13">
        <v>44</v>
      </c>
      <c r="L948" s="13">
        <v>120</v>
      </c>
      <c r="M948" s="6">
        <v>76</v>
      </c>
      <c r="N948" s="6">
        <v>47</v>
      </c>
      <c r="O948" s="6">
        <v>91</v>
      </c>
      <c r="P948" s="20">
        <f t="shared" si="241"/>
        <v>234.67888000000002</v>
      </c>
      <c r="Q948" s="20">
        <f t="shared" si="242"/>
        <v>235.09839999999997</v>
      </c>
      <c r="R948" s="20">
        <f t="shared" si="247"/>
        <v>318</v>
      </c>
      <c r="S948" s="20">
        <f t="shared" si="243"/>
        <v>116.1186</v>
      </c>
      <c r="T948" s="21">
        <f t="shared" si="248"/>
        <v>114.4</v>
      </c>
      <c r="U948" s="20">
        <f t="shared" si="251"/>
        <v>330</v>
      </c>
      <c r="V948" s="20">
        <f t="shared" si="249"/>
        <v>231.04</v>
      </c>
      <c r="W948" s="20">
        <f t="shared" si="244"/>
        <v>122.2</v>
      </c>
      <c r="X948" s="20">
        <f t="shared" si="250"/>
        <v>273</v>
      </c>
      <c r="Y948" s="23" t="str">
        <f t="shared" si="245"/>
        <v>LKDRAM4</v>
      </c>
      <c r="Z948" s="23" t="str">
        <f t="shared" si="252"/>
        <v>RS_GIR</v>
      </c>
      <c r="AA948" s="23" t="str">
        <f t="shared" si="253"/>
        <v>GIR</v>
      </c>
      <c r="AB948" s="23" t="str">
        <f t="shared" si="254"/>
        <v>GIR2</v>
      </c>
      <c r="AC948" s="23" t="str">
        <f t="shared" si="255"/>
        <v>Bommrajpeth</v>
      </c>
      <c r="AD948" s="23" t="str">
        <f t="shared" si="256"/>
        <v>KSR3</v>
      </c>
      <c r="AE948" s="23" t="str">
        <f t="shared" si="257"/>
        <v>RSDHS</v>
      </c>
    </row>
    <row r="949" spans="1:31" ht="18.75" x14ac:dyDescent="0.25">
      <c r="A949" s="1">
        <f t="shared" si="246"/>
        <v>948</v>
      </c>
      <c r="B949" s="1">
        <v>42964</v>
      </c>
      <c r="C949" s="1" t="s">
        <v>1710</v>
      </c>
      <c r="D949" s="7" t="s">
        <v>3765</v>
      </c>
      <c r="E949" s="1" t="s">
        <v>1376</v>
      </c>
      <c r="F949" s="13">
        <v>32.773000000000003</v>
      </c>
      <c r="G949" s="13">
        <v>32.911000000000001</v>
      </c>
      <c r="H949" s="6">
        <v>0</v>
      </c>
      <c r="I949" s="13">
        <v>0</v>
      </c>
      <c r="J949" s="13">
        <v>0</v>
      </c>
      <c r="K949" s="13">
        <v>25.215</v>
      </c>
      <c r="L949" s="13">
        <v>0</v>
      </c>
      <c r="M949" s="5">
        <v>33.5</v>
      </c>
      <c r="N949" s="5">
        <v>28</v>
      </c>
      <c r="O949" s="6">
        <v>0</v>
      </c>
      <c r="P949" s="20">
        <f t="shared" si="241"/>
        <v>99.629920000000013</v>
      </c>
      <c r="Q949" s="20">
        <f t="shared" si="242"/>
        <v>100.04944</v>
      </c>
      <c r="R949" s="20"/>
      <c r="S949" s="20"/>
      <c r="T949" s="21">
        <f t="shared" si="248"/>
        <v>65.558999999999997</v>
      </c>
      <c r="U949" s="20"/>
      <c r="V949" s="20">
        <f t="shared" si="249"/>
        <v>101.84</v>
      </c>
      <c r="W949" s="20">
        <f t="shared" si="244"/>
        <v>72.8</v>
      </c>
      <c r="X949" s="20"/>
      <c r="Y949" s="23" t="str">
        <f t="shared" si="245"/>
        <v>LKDRAM4</v>
      </c>
      <c r="Z949" s="23" t="str">
        <f>INDEX($P$1:$X$1,MATCH(LARGE(P949:X949,2),P949:X949,0))</f>
        <v>GIR2</v>
      </c>
      <c r="AA949" s="23" t="str">
        <f>INDEX($P$1:$X$1,MATCH(MAX(P949:X949),P949:X949,0))</f>
        <v>RS_GIR</v>
      </c>
      <c r="AB949"/>
      <c r="AC949"/>
    </row>
    <row r="950" spans="1:31" ht="18.75" x14ac:dyDescent="0.25">
      <c r="A950" s="1">
        <f t="shared" si="246"/>
        <v>949</v>
      </c>
      <c r="B950" s="1">
        <v>46805</v>
      </c>
      <c r="C950" s="1" t="s">
        <v>139</v>
      </c>
      <c r="D950" s="7" t="s">
        <v>3763</v>
      </c>
      <c r="E950" s="1" t="s">
        <v>2786</v>
      </c>
      <c r="F950" s="13">
        <v>33.027999999999999</v>
      </c>
      <c r="G950" s="13">
        <v>33.165999999999997</v>
      </c>
      <c r="H950" s="6">
        <v>0</v>
      </c>
      <c r="I950" s="13">
        <v>0</v>
      </c>
      <c r="J950" s="13">
        <v>26.864999999999998</v>
      </c>
      <c r="K950" s="13">
        <v>0</v>
      </c>
      <c r="L950" s="13">
        <v>0</v>
      </c>
      <c r="M950" s="5">
        <v>34</v>
      </c>
      <c r="N950" s="6">
        <v>0</v>
      </c>
      <c r="O950" s="6">
        <v>0</v>
      </c>
      <c r="P950" s="20">
        <f t="shared" si="241"/>
        <v>100.40512</v>
      </c>
      <c r="Q950" s="20">
        <f t="shared" si="242"/>
        <v>100.82463999999999</v>
      </c>
      <c r="R950" s="20"/>
      <c r="S950" s="20">
        <f t="shared" si="243"/>
        <v>69.849000000000004</v>
      </c>
      <c r="T950" s="21"/>
      <c r="U950" s="20"/>
      <c r="V950" s="20">
        <f t="shared" si="249"/>
        <v>103.36</v>
      </c>
      <c r="W950" s="20"/>
      <c r="X950" s="20"/>
      <c r="Y950" s="23" t="str">
        <f t="shared" si="245"/>
        <v>LKDRM2</v>
      </c>
      <c r="Z950" s="23" t="str">
        <f>INDEX($P$1:$X$1,MATCH(MAX(P950:X950),P950:X950,0))</f>
        <v>RS_GIR</v>
      </c>
      <c r="AA950" s="23"/>
      <c r="AB950" s="23"/>
      <c r="AC950"/>
    </row>
    <row r="951" spans="1:31" ht="18.75" x14ac:dyDescent="0.25">
      <c r="A951" s="1">
        <f t="shared" si="246"/>
        <v>950</v>
      </c>
      <c r="B951" s="1">
        <v>51994</v>
      </c>
      <c r="C951" s="1" t="s">
        <v>2573</v>
      </c>
      <c r="D951" s="7" t="s">
        <v>3766</v>
      </c>
      <c r="E951" s="1" t="s">
        <v>2513</v>
      </c>
      <c r="F951" s="13">
        <v>39.302999999999997</v>
      </c>
      <c r="G951" s="13">
        <v>0</v>
      </c>
      <c r="H951" s="6">
        <v>0</v>
      </c>
      <c r="I951" s="13">
        <v>0</v>
      </c>
      <c r="J951" s="13">
        <v>11.385</v>
      </c>
      <c r="K951" s="13">
        <v>0</v>
      </c>
      <c r="L951" s="13">
        <v>0</v>
      </c>
      <c r="M951" s="6">
        <v>0</v>
      </c>
      <c r="N951" s="6">
        <v>0</v>
      </c>
      <c r="O951" s="6">
        <v>0</v>
      </c>
      <c r="P951" s="20">
        <f t="shared" si="241"/>
        <v>119.48111999999999</v>
      </c>
      <c r="Q951" s="20"/>
      <c r="R951" s="20"/>
      <c r="S951" s="20">
        <f t="shared" si="243"/>
        <v>29.600999999999999</v>
      </c>
      <c r="T951" s="21"/>
      <c r="U951" s="20"/>
      <c r="V951" s="20"/>
      <c r="W951" s="20"/>
      <c r="X951" s="20"/>
      <c r="Y951" s="23" t="str">
        <f t="shared" si="245"/>
        <v>LKDRM2</v>
      </c>
      <c r="Z951" s="23"/>
      <c r="AA951" s="23"/>
      <c r="AB951" s="23"/>
      <c r="AC951" s="23"/>
      <c r="AD951" s="23"/>
    </row>
    <row r="952" spans="1:31" ht="18.75" x14ac:dyDescent="0.25">
      <c r="A952" s="1">
        <f t="shared" si="246"/>
        <v>951</v>
      </c>
      <c r="B952" s="1">
        <v>42570</v>
      </c>
      <c r="C952" s="1" t="s">
        <v>1678</v>
      </c>
      <c r="D952" s="7" t="s">
        <v>3767</v>
      </c>
      <c r="E952" s="1" t="s">
        <v>1627</v>
      </c>
      <c r="F952" s="13">
        <v>30.989000000000001</v>
      </c>
      <c r="G952" s="13">
        <v>31.725999999999999</v>
      </c>
      <c r="H952" s="6">
        <v>0</v>
      </c>
      <c r="I952" s="13">
        <v>0</v>
      </c>
      <c r="J952" s="13">
        <v>21.303999999999998</v>
      </c>
      <c r="K952" s="13">
        <v>21.638000000000002</v>
      </c>
      <c r="L952" s="13">
        <v>0</v>
      </c>
      <c r="M952" s="5">
        <v>30.5</v>
      </c>
      <c r="N952" s="5">
        <v>23</v>
      </c>
      <c r="O952" s="6">
        <v>0</v>
      </c>
      <c r="P952" s="20">
        <f t="shared" si="241"/>
        <v>94.20656000000001</v>
      </c>
      <c r="Q952" s="20">
        <f t="shared" si="242"/>
        <v>96.447040000000001</v>
      </c>
      <c r="R952" s="20"/>
      <c r="S952" s="20">
        <f t="shared" si="243"/>
        <v>55.3904</v>
      </c>
      <c r="T952" s="21">
        <f t="shared" si="248"/>
        <v>56.258800000000008</v>
      </c>
      <c r="U952" s="20"/>
      <c r="V952" s="20">
        <f t="shared" si="249"/>
        <v>92.72</v>
      </c>
      <c r="W952" s="20">
        <f t="shared" si="244"/>
        <v>59.800000000000004</v>
      </c>
      <c r="X952" s="20"/>
      <c r="Y952" s="23" t="str">
        <f t="shared" si="245"/>
        <v>LKDRM2</v>
      </c>
      <c r="Z952" s="23" t="str">
        <f>INDEX($P$1:$X$1,MATCH(LARGE(P952:X952,3),P952:X952,0))</f>
        <v>RS_GIR</v>
      </c>
      <c r="AA952" s="23" t="str">
        <f>INDEX($P$1:$X$1,MATCH(LARGE(P952:X952,2),P952:X952,0))</f>
        <v>GIR</v>
      </c>
      <c r="AB952" s="23" t="str">
        <f>INDEX($P$1:$X$1,MATCH(MAX(P952:X952),P952:X952,0))</f>
        <v>GIR2</v>
      </c>
      <c r="AC952"/>
    </row>
    <row r="953" spans="1:31" ht="18.75" x14ac:dyDescent="0.25">
      <c r="A953" s="1">
        <f t="shared" si="246"/>
        <v>952</v>
      </c>
      <c r="B953" s="1">
        <v>47315</v>
      </c>
      <c r="C953" s="1" t="s">
        <v>1947</v>
      </c>
      <c r="D953" s="7" t="s">
        <v>3768</v>
      </c>
      <c r="E953" s="1" t="s">
        <v>1876</v>
      </c>
      <c r="F953" s="13">
        <v>44.447000000000003</v>
      </c>
      <c r="G953" s="13">
        <v>38.54</v>
      </c>
      <c r="H953" s="6">
        <v>0</v>
      </c>
      <c r="I953" s="13">
        <v>0</v>
      </c>
      <c r="J953" s="13">
        <v>11.449</v>
      </c>
      <c r="K953" s="13">
        <v>10.925000000000001</v>
      </c>
      <c r="L953" s="13">
        <v>0</v>
      </c>
      <c r="M953" s="6">
        <v>0</v>
      </c>
      <c r="N953" s="5">
        <v>23</v>
      </c>
      <c r="O953" s="5">
        <v>30</v>
      </c>
      <c r="P953" s="20">
        <f t="shared" si="241"/>
        <v>135.11888000000002</v>
      </c>
      <c r="Q953" s="20">
        <f t="shared" si="242"/>
        <v>117.16159999999999</v>
      </c>
      <c r="R953" s="20"/>
      <c r="S953" s="20">
        <f t="shared" si="243"/>
        <v>29.767400000000002</v>
      </c>
      <c r="T953" s="21">
        <f t="shared" si="248"/>
        <v>28.405000000000001</v>
      </c>
      <c r="U953" s="20"/>
      <c r="V953" s="20"/>
      <c r="W953" s="20">
        <f t="shared" si="244"/>
        <v>59.800000000000004</v>
      </c>
      <c r="X953" s="20">
        <f t="shared" si="250"/>
        <v>90</v>
      </c>
      <c r="Y953" s="23" t="str">
        <f t="shared" si="245"/>
        <v>LKDRAM4</v>
      </c>
      <c r="Z953" s="23" t="str">
        <f>INDEX($P$1:$X$1,MATCH(LARGE(P953:X953,3),P953:X953,0))</f>
        <v>Bommrajpeth</v>
      </c>
      <c r="AA953" s="23" t="str">
        <f>INDEX($P$1:$X$1,MATCH(LARGE(P953:X953,2),P953:X953,0))</f>
        <v>GIR2</v>
      </c>
      <c r="AB953" s="23" t="str">
        <f>INDEX($P$1:$X$1,MATCH(MAX(P953:X953),P953:X953,0))</f>
        <v>GIR</v>
      </c>
      <c r="AC953"/>
    </row>
    <row r="954" spans="1:31" ht="18.75" x14ac:dyDescent="0.25">
      <c r="A954" s="1">
        <f t="shared" si="246"/>
        <v>953</v>
      </c>
      <c r="B954" s="1">
        <v>49129</v>
      </c>
      <c r="C954" s="1" t="s">
        <v>2186</v>
      </c>
      <c r="D954" s="7" t="s">
        <v>3769</v>
      </c>
      <c r="E954" s="1" t="s">
        <v>2690</v>
      </c>
      <c r="F954" s="13">
        <v>0</v>
      </c>
      <c r="G954" s="13">
        <v>0</v>
      </c>
      <c r="H954" s="6">
        <v>0</v>
      </c>
      <c r="I954" s="13">
        <v>0</v>
      </c>
      <c r="J954" s="13">
        <v>8.6430000000000007</v>
      </c>
      <c r="K954" s="13">
        <v>8.1189999999999998</v>
      </c>
      <c r="L954" s="13">
        <v>0</v>
      </c>
      <c r="M954" s="6">
        <v>0</v>
      </c>
      <c r="N954" s="6">
        <v>0</v>
      </c>
      <c r="O954" s="6">
        <v>0</v>
      </c>
      <c r="P954" s="20"/>
      <c r="Q954" s="20"/>
      <c r="R954" s="20"/>
      <c r="S954" s="20">
        <f t="shared" si="243"/>
        <v>22.471800000000002</v>
      </c>
      <c r="T954" s="21">
        <f t="shared" si="248"/>
        <v>21.109400000000001</v>
      </c>
      <c r="U954" s="20"/>
      <c r="V954" s="20"/>
      <c r="W954" s="20"/>
      <c r="X954" s="20"/>
      <c r="Y954" s="23" t="str">
        <f t="shared" si="245"/>
        <v>LKDRAM4</v>
      </c>
      <c r="Z954" s="23"/>
      <c r="AA954" s="23"/>
      <c r="AB954" s="23"/>
      <c r="AC954" s="23"/>
      <c r="AD954" s="23"/>
    </row>
    <row r="955" spans="1:31" ht="18.75" x14ac:dyDescent="0.25">
      <c r="A955" s="1">
        <f t="shared" si="246"/>
        <v>954</v>
      </c>
      <c r="B955" s="1">
        <v>42666</v>
      </c>
      <c r="C955" s="1" t="s">
        <v>1684</v>
      </c>
      <c r="D955" s="7" t="s">
        <v>3770</v>
      </c>
      <c r="E955" s="1" t="s">
        <v>1378</v>
      </c>
      <c r="F955" s="13">
        <v>15.731999999999999</v>
      </c>
      <c r="G955" s="13">
        <v>15.87</v>
      </c>
      <c r="H955" s="6">
        <v>0</v>
      </c>
      <c r="I955" s="13">
        <v>0</v>
      </c>
      <c r="J955" s="13">
        <v>0</v>
      </c>
      <c r="K955" s="13">
        <v>0</v>
      </c>
      <c r="L955" s="13">
        <v>0</v>
      </c>
      <c r="M955" s="6">
        <v>0</v>
      </c>
      <c r="N955" s="5">
        <v>12.5</v>
      </c>
      <c r="O955" s="6">
        <v>0</v>
      </c>
      <c r="P955" s="20">
        <f t="shared" si="241"/>
        <v>47.825279999999999</v>
      </c>
      <c r="Q955" s="20">
        <f t="shared" si="242"/>
        <v>48.244799999999998</v>
      </c>
      <c r="R955" s="20"/>
      <c r="S955" s="20"/>
      <c r="T955" s="21"/>
      <c r="U955" s="20"/>
      <c r="V955" s="20"/>
      <c r="W955" s="20">
        <f t="shared" si="244"/>
        <v>32.5</v>
      </c>
      <c r="X955" s="20"/>
      <c r="Y955" s="23" t="str">
        <f t="shared" si="245"/>
        <v>Solakpalli</v>
      </c>
      <c r="Z955" s="23"/>
      <c r="AA955" s="23"/>
      <c r="AB955" s="23"/>
      <c r="AC955" s="23"/>
    </row>
    <row r="956" spans="1:31" ht="18.75" x14ac:dyDescent="0.25">
      <c r="A956" s="1">
        <f t="shared" si="246"/>
        <v>955</v>
      </c>
      <c r="B956" s="1">
        <v>38775</v>
      </c>
      <c r="C956" s="1" t="s">
        <v>20</v>
      </c>
      <c r="D956" s="7" t="s">
        <v>3771</v>
      </c>
      <c r="E956" s="1" t="s">
        <v>1436</v>
      </c>
      <c r="F956" s="13">
        <v>31.974</v>
      </c>
      <c r="G956" s="13">
        <v>32.113</v>
      </c>
      <c r="H956" s="6">
        <v>0</v>
      </c>
      <c r="I956" s="13">
        <v>0</v>
      </c>
      <c r="J956" s="13">
        <v>26.132999999999999</v>
      </c>
      <c r="K956" s="13">
        <v>0</v>
      </c>
      <c r="L956" s="13">
        <v>0</v>
      </c>
      <c r="M956" s="5">
        <v>33</v>
      </c>
      <c r="N956" s="6">
        <v>0</v>
      </c>
      <c r="O956" s="6">
        <v>0</v>
      </c>
      <c r="P956" s="20">
        <f t="shared" si="241"/>
        <v>97.200959999999995</v>
      </c>
      <c r="Q956" s="20">
        <f t="shared" si="242"/>
        <v>97.623519999999999</v>
      </c>
      <c r="R956" s="20"/>
      <c r="S956" s="20">
        <f t="shared" si="243"/>
        <v>67.945800000000006</v>
      </c>
      <c r="T956" s="21"/>
      <c r="U956" s="20"/>
      <c r="V956" s="20">
        <f t="shared" si="249"/>
        <v>100.32000000000001</v>
      </c>
      <c r="W956" s="20"/>
      <c r="X956" s="20"/>
      <c r="Y956" s="23" t="str">
        <f t="shared" si="245"/>
        <v>LKDRM2</v>
      </c>
      <c r="Z956" s="23" t="str">
        <f>INDEX($P$1:$X$1,MATCH(MAX(P956:X956),P956:X956,0))</f>
        <v>RS_GIR</v>
      </c>
      <c r="AA956" s="23"/>
      <c r="AB956" s="23"/>
      <c r="AC956"/>
    </row>
    <row r="957" spans="1:31" ht="18.75" x14ac:dyDescent="0.25">
      <c r="A957" s="1">
        <f t="shared" si="246"/>
        <v>956</v>
      </c>
      <c r="B957" s="1">
        <v>49146</v>
      </c>
      <c r="C957" s="1" t="s">
        <v>2192</v>
      </c>
      <c r="D957" s="7" t="s">
        <v>3772</v>
      </c>
      <c r="E957" s="1" t="s">
        <v>1164</v>
      </c>
      <c r="F957" s="13">
        <v>34.954999999999998</v>
      </c>
      <c r="G957" s="13">
        <v>35.093000000000004</v>
      </c>
      <c r="H957" s="6">
        <v>0</v>
      </c>
      <c r="I957" s="13">
        <v>0</v>
      </c>
      <c r="J957" s="13">
        <v>0</v>
      </c>
      <c r="K957" s="13">
        <v>0</v>
      </c>
      <c r="L957" s="13">
        <v>0</v>
      </c>
      <c r="M957" s="6">
        <v>0</v>
      </c>
      <c r="N957" s="5">
        <v>38</v>
      </c>
      <c r="O957" s="5">
        <v>30</v>
      </c>
      <c r="P957" s="20">
        <f t="shared" si="241"/>
        <v>106.2632</v>
      </c>
      <c r="Q957" s="20">
        <f t="shared" si="242"/>
        <v>106.68272000000002</v>
      </c>
      <c r="R957" s="20"/>
      <c r="S957" s="20"/>
      <c r="T957" s="21"/>
      <c r="U957" s="20"/>
      <c r="V957" s="20"/>
      <c r="W957" s="20">
        <f t="shared" si="244"/>
        <v>98.8</v>
      </c>
      <c r="X957" s="20">
        <f t="shared" si="250"/>
        <v>90</v>
      </c>
      <c r="Y957" s="23" t="str">
        <f t="shared" si="245"/>
        <v>Bommrajpeth</v>
      </c>
      <c r="Z957" s="23" t="str">
        <f>INDEX($P$1:$X$1,MATCH(MAX(P957:X957),P957:X957,0))</f>
        <v>GIR2</v>
      </c>
      <c r="AA957" s="23"/>
      <c r="AB957" s="23"/>
      <c r="AC957"/>
    </row>
    <row r="958" spans="1:31" ht="18.75" x14ac:dyDescent="0.25">
      <c r="A958" s="1">
        <f t="shared" si="246"/>
        <v>957</v>
      </c>
      <c r="B958" s="1">
        <v>47752</v>
      </c>
      <c r="C958" s="1" t="s">
        <v>2020</v>
      </c>
      <c r="D958" s="7" t="s">
        <v>3773</v>
      </c>
      <c r="E958" s="1" t="s">
        <v>2726</v>
      </c>
      <c r="F958" s="13">
        <v>32.679000000000002</v>
      </c>
      <c r="G958" s="13">
        <v>32.817</v>
      </c>
      <c r="H958" s="6">
        <v>0</v>
      </c>
      <c r="I958" s="13">
        <v>0</v>
      </c>
      <c r="J958" s="13">
        <v>0</v>
      </c>
      <c r="K958" s="13">
        <v>0</v>
      </c>
      <c r="L958" s="13">
        <v>0</v>
      </c>
      <c r="M958" s="5">
        <v>31.5</v>
      </c>
      <c r="N958" s="6">
        <v>0</v>
      </c>
      <c r="O958" s="6">
        <v>0</v>
      </c>
      <c r="P958" s="20">
        <f t="shared" si="241"/>
        <v>99.344160000000002</v>
      </c>
      <c r="Q958" s="20">
        <f t="shared" si="242"/>
        <v>99.763680000000008</v>
      </c>
      <c r="R958" s="20"/>
      <c r="S958" s="20"/>
      <c r="T958" s="21"/>
      <c r="U958" s="20"/>
      <c r="V958" s="20">
        <f t="shared" si="249"/>
        <v>95.76</v>
      </c>
      <c r="W958" s="20"/>
      <c r="X958" s="20"/>
      <c r="Y958" s="23" t="str">
        <f t="shared" si="245"/>
        <v>RS_GIR</v>
      </c>
      <c r="Z958" s="23"/>
      <c r="AA958" s="23"/>
      <c r="AB958" s="23"/>
      <c r="AC958" s="23"/>
    </row>
    <row r="959" spans="1:31" ht="18.75" x14ac:dyDescent="0.25">
      <c r="A959" s="1">
        <f t="shared" si="246"/>
        <v>958</v>
      </c>
      <c r="B959" s="1">
        <v>50335</v>
      </c>
      <c r="C959" s="1" t="s">
        <v>2335</v>
      </c>
      <c r="D959" s="7" t="s">
        <v>3774</v>
      </c>
      <c r="E959" s="1" t="s">
        <v>2695</v>
      </c>
      <c r="F959" s="13">
        <v>31.283999999999999</v>
      </c>
      <c r="G959" s="13">
        <v>31.422000000000001</v>
      </c>
      <c r="H959" s="6">
        <v>0</v>
      </c>
      <c r="I959" s="13">
        <v>0</v>
      </c>
      <c r="J959" s="13">
        <v>0</v>
      </c>
      <c r="K959" s="13">
        <v>0</v>
      </c>
      <c r="L959" s="13">
        <v>0</v>
      </c>
      <c r="M959" s="6">
        <v>0</v>
      </c>
      <c r="N959" s="5">
        <v>27</v>
      </c>
      <c r="O959" s="6">
        <v>0</v>
      </c>
      <c r="P959" s="20">
        <f t="shared" si="241"/>
        <v>95.103359999999995</v>
      </c>
      <c r="Q959" s="20">
        <f t="shared" si="242"/>
        <v>95.522880000000001</v>
      </c>
      <c r="R959" s="20"/>
      <c r="S959" s="20"/>
      <c r="T959" s="21"/>
      <c r="U959" s="20"/>
      <c r="V959" s="20"/>
      <c r="W959" s="20">
        <f t="shared" si="244"/>
        <v>70.2</v>
      </c>
      <c r="X959" s="20"/>
      <c r="Y959" s="23" t="str">
        <f t="shared" si="245"/>
        <v>Solakpalli</v>
      </c>
      <c r="Z959" s="23"/>
      <c r="AA959" s="23"/>
      <c r="AB959" s="23"/>
      <c r="AC959" s="23"/>
    </row>
    <row r="960" spans="1:31" ht="18.75" x14ac:dyDescent="0.25">
      <c r="A960" s="1">
        <f t="shared" si="246"/>
        <v>959</v>
      </c>
      <c r="B960" s="1">
        <v>43888</v>
      </c>
      <c r="C960" s="1" t="s">
        <v>1774</v>
      </c>
      <c r="D960" s="7" t="s">
        <v>3746</v>
      </c>
      <c r="E960" s="1" t="s">
        <v>1508</v>
      </c>
      <c r="F960" s="13">
        <v>35.270000000000003</v>
      </c>
      <c r="G960" s="13">
        <v>35.408000000000001</v>
      </c>
      <c r="H960" s="6">
        <v>0</v>
      </c>
      <c r="I960" s="13">
        <v>0</v>
      </c>
      <c r="J960" s="13">
        <v>21.939</v>
      </c>
      <c r="K960" s="13">
        <v>21.419</v>
      </c>
      <c r="L960" s="13">
        <v>0</v>
      </c>
      <c r="M960" s="5">
        <v>36.5</v>
      </c>
      <c r="N960" s="5">
        <v>25</v>
      </c>
      <c r="O960" s="6">
        <v>0</v>
      </c>
      <c r="P960" s="20">
        <f t="shared" si="241"/>
        <v>107.22080000000001</v>
      </c>
      <c r="Q960" s="20">
        <f t="shared" si="242"/>
        <v>107.64032</v>
      </c>
      <c r="R960" s="20"/>
      <c r="S960" s="20">
        <f t="shared" si="243"/>
        <v>57.041400000000003</v>
      </c>
      <c r="T960" s="21">
        <f t="shared" si="248"/>
        <v>55.689400000000006</v>
      </c>
      <c r="U960" s="20"/>
      <c r="V960" s="20">
        <f t="shared" si="249"/>
        <v>110.96000000000001</v>
      </c>
      <c r="W960" s="20">
        <f t="shared" si="244"/>
        <v>65</v>
      </c>
      <c r="X960" s="20"/>
      <c r="Y960" s="23" t="str">
        <f t="shared" si="245"/>
        <v>LKDRAM4</v>
      </c>
      <c r="Z960" s="23" t="str">
        <f>INDEX($P$1:$X$1,MATCH(LARGE(P960:X960,3),P960:X960,0))</f>
        <v>GIR</v>
      </c>
      <c r="AA960" s="23" t="str">
        <f>INDEX($P$1:$X$1,MATCH(LARGE(P960:X960,2),P960:X960,0))</f>
        <v>GIR2</v>
      </c>
      <c r="AB960" s="23" t="str">
        <f>INDEX($P$1:$X$1,MATCH(MAX(P960:X960),P960:X960,0))</f>
        <v>RS_GIR</v>
      </c>
      <c r="AC960"/>
    </row>
    <row r="961" spans="1:30" ht="18.75" x14ac:dyDescent="0.25">
      <c r="A961" s="1">
        <f t="shared" si="246"/>
        <v>960</v>
      </c>
      <c r="B961" s="1">
        <v>51946</v>
      </c>
      <c r="C961" s="1" t="s">
        <v>2563</v>
      </c>
      <c r="D961" s="7" t="s">
        <v>3383</v>
      </c>
      <c r="E961" s="1" t="s">
        <v>2694</v>
      </c>
      <c r="F961" s="13">
        <v>14.019</v>
      </c>
      <c r="G961" s="13">
        <v>14.157</v>
      </c>
      <c r="H961" s="6">
        <v>0</v>
      </c>
      <c r="I961" s="13">
        <v>0</v>
      </c>
      <c r="J961" s="13">
        <v>0</v>
      </c>
      <c r="K961" s="13">
        <v>0</v>
      </c>
      <c r="L961" s="13">
        <v>0</v>
      </c>
      <c r="M961" s="6">
        <v>0</v>
      </c>
      <c r="N961" s="5">
        <v>29.857142857142858</v>
      </c>
      <c r="O961" s="5">
        <v>30</v>
      </c>
      <c r="P961" s="20">
        <f t="shared" si="241"/>
        <v>42.617760000000004</v>
      </c>
      <c r="Q961" s="20">
        <f t="shared" si="242"/>
        <v>43.037280000000003</v>
      </c>
      <c r="R961" s="20"/>
      <c r="S961" s="20"/>
      <c r="T961" s="21"/>
      <c r="U961" s="20"/>
      <c r="V961" s="20"/>
      <c r="W961" s="20">
        <f t="shared" si="244"/>
        <v>77.628571428571433</v>
      </c>
      <c r="X961" s="20">
        <f t="shared" si="250"/>
        <v>90</v>
      </c>
      <c r="Y961" s="23" t="str">
        <f t="shared" si="245"/>
        <v>GIR</v>
      </c>
      <c r="Z961" s="23" t="str">
        <f>INDEX($P$1:$X$1,MATCH(MAX(P961:X961),P961:X961,0))</f>
        <v>Bommrajpeth</v>
      </c>
      <c r="AA961" s="23"/>
      <c r="AB961" s="23"/>
      <c r="AC961"/>
    </row>
    <row r="962" spans="1:30" ht="18.75" x14ac:dyDescent="0.25">
      <c r="A962" s="1">
        <f t="shared" si="246"/>
        <v>961</v>
      </c>
      <c r="B962" s="1">
        <v>52863</v>
      </c>
      <c r="C962" s="1" t="s">
        <v>411</v>
      </c>
      <c r="D962" s="7" t="s">
        <v>3775</v>
      </c>
      <c r="E962" s="1" t="s">
        <v>2260</v>
      </c>
      <c r="F962" s="13">
        <v>26.628</v>
      </c>
      <c r="G962" s="13">
        <v>26.765999999999998</v>
      </c>
      <c r="H962" s="6">
        <v>0</v>
      </c>
      <c r="I962" s="13">
        <v>0</v>
      </c>
      <c r="J962" s="13">
        <v>0</v>
      </c>
      <c r="K962" s="13">
        <v>0</v>
      </c>
      <c r="L962" s="13">
        <v>0</v>
      </c>
      <c r="M962" s="6">
        <v>0</v>
      </c>
      <c r="N962" s="6">
        <v>0</v>
      </c>
      <c r="O962" s="6">
        <v>0</v>
      </c>
      <c r="P962" s="20">
        <f t="shared" si="241"/>
        <v>80.949120000000008</v>
      </c>
      <c r="Q962" s="20">
        <f t="shared" si="242"/>
        <v>81.368639999999999</v>
      </c>
      <c r="R962" s="20"/>
      <c r="S962" s="20"/>
      <c r="T962" s="21"/>
      <c r="U962" s="20"/>
      <c r="V962" s="20"/>
      <c r="W962" s="20"/>
      <c r="X962" s="20"/>
      <c r="Y962" s="23" t="str">
        <f t="shared" si="245"/>
        <v>GIR</v>
      </c>
      <c r="Z962" s="23"/>
      <c r="AA962" s="23"/>
      <c r="AB962" s="23"/>
      <c r="AC962" s="23"/>
      <c r="AD962" s="23"/>
    </row>
    <row r="963" spans="1:30" ht="18.75" x14ac:dyDescent="0.25">
      <c r="A963" s="1">
        <f t="shared" si="246"/>
        <v>962</v>
      </c>
      <c r="B963" s="1">
        <v>52904</v>
      </c>
      <c r="C963" s="1" t="s">
        <v>295</v>
      </c>
      <c r="D963" s="7" t="s">
        <v>3776</v>
      </c>
      <c r="E963" s="1" t="s">
        <v>2866</v>
      </c>
      <c r="F963" s="13">
        <v>28.274999999999999</v>
      </c>
      <c r="G963" s="13">
        <v>28.413</v>
      </c>
      <c r="H963" s="6">
        <v>0</v>
      </c>
      <c r="I963" s="13">
        <v>0</v>
      </c>
      <c r="J963" s="13">
        <v>0</v>
      </c>
      <c r="K963" s="13">
        <v>0</v>
      </c>
      <c r="L963" s="13">
        <v>0</v>
      </c>
      <c r="M963" s="6">
        <v>0</v>
      </c>
      <c r="N963" s="6">
        <v>0</v>
      </c>
      <c r="O963" s="6">
        <v>0</v>
      </c>
      <c r="P963" s="20">
        <f t="shared" ref="P963:P1026" si="258">F963*3.04</f>
        <v>85.956000000000003</v>
      </c>
      <c r="Q963" s="20">
        <f t="shared" ref="Q963:Q1026" si="259">G963*3.04</f>
        <v>86.375520000000009</v>
      </c>
      <c r="R963" s="20"/>
      <c r="S963" s="20"/>
      <c r="T963" s="21"/>
      <c r="U963" s="20"/>
      <c r="V963" s="20"/>
      <c r="W963" s="20"/>
      <c r="X963" s="20"/>
      <c r="Y963" s="23" t="str">
        <f t="shared" ref="Y963:Y1026" si="260">INDEX($P$1:$X$1,MATCH(MIN(P963:X963),P963:X963,0))</f>
        <v>GIR</v>
      </c>
      <c r="Z963" s="23"/>
      <c r="AA963" s="23"/>
      <c r="AB963" s="23"/>
      <c r="AC963" s="23"/>
      <c r="AD963" s="23"/>
    </row>
    <row r="964" spans="1:30" ht="18.75" x14ac:dyDescent="0.25">
      <c r="A964" s="1">
        <f t="shared" ref="A964:A1027" si="261">A963+1</f>
        <v>963</v>
      </c>
      <c r="B964" s="1">
        <v>42798</v>
      </c>
      <c r="C964" s="1" t="s">
        <v>165</v>
      </c>
      <c r="D964" s="7" t="s">
        <v>3777</v>
      </c>
      <c r="E964" s="1" t="s">
        <v>1309</v>
      </c>
      <c r="F964" s="13">
        <v>31.245999999999999</v>
      </c>
      <c r="G964" s="13">
        <v>31.431999999999999</v>
      </c>
      <c r="H964" s="6">
        <v>0</v>
      </c>
      <c r="I964" s="13">
        <v>0</v>
      </c>
      <c r="J964" s="13">
        <v>0</v>
      </c>
      <c r="K964" s="13">
        <v>24.488</v>
      </c>
      <c r="L964" s="13">
        <v>0</v>
      </c>
      <c r="M964" s="5">
        <v>32</v>
      </c>
      <c r="N964" s="5">
        <v>25</v>
      </c>
      <c r="O964" s="5">
        <v>30</v>
      </c>
      <c r="P964" s="20">
        <f t="shared" si="258"/>
        <v>94.987839999999991</v>
      </c>
      <c r="Q964" s="20">
        <f t="shared" si="259"/>
        <v>95.553280000000001</v>
      </c>
      <c r="R964" s="20"/>
      <c r="S964" s="20"/>
      <c r="T964" s="21">
        <f t="shared" ref="T964:T1026" si="262">K964*2.6</f>
        <v>63.668800000000005</v>
      </c>
      <c r="U964" s="20"/>
      <c r="V964" s="20">
        <f t="shared" ref="V964:V1025" si="263">M964*3.04</f>
        <v>97.28</v>
      </c>
      <c r="W964" s="20">
        <f t="shared" ref="W964:W1026" si="264">N964*2.6</f>
        <v>65</v>
      </c>
      <c r="X964" s="20">
        <f t="shared" ref="X964:X1026" si="265">O964*3</f>
        <v>90</v>
      </c>
      <c r="Y964" s="23" t="str">
        <f t="shared" si="260"/>
        <v>LKDRAM4</v>
      </c>
      <c r="Z964" s="23" t="str">
        <f>INDEX($P$1:$X$1,MATCH(LARGE(P964:X964,3),P964:X964,0))</f>
        <v>GIR</v>
      </c>
      <c r="AA964" s="23" t="str">
        <f>INDEX($P$1:$X$1,MATCH(LARGE(P964:X964,2),P964:X964,0))</f>
        <v>GIR2</v>
      </c>
      <c r="AB964" s="23" t="str">
        <f>INDEX($P$1:$X$1,MATCH(MAX(P964:X964),P964:X964,0))</f>
        <v>RS_GIR</v>
      </c>
      <c r="AC964"/>
    </row>
    <row r="965" spans="1:30" ht="18.75" x14ac:dyDescent="0.25">
      <c r="A965" s="1">
        <f t="shared" si="261"/>
        <v>964</v>
      </c>
      <c r="B965" s="1">
        <v>47539</v>
      </c>
      <c r="C965" s="1" t="s">
        <v>1971</v>
      </c>
      <c r="D965" s="7" t="s">
        <v>3778</v>
      </c>
      <c r="E965" s="1" t="s">
        <v>1973</v>
      </c>
      <c r="F965" s="13">
        <v>35.276000000000003</v>
      </c>
      <c r="G965" s="13">
        <v>35.401000000000003</v>
      </c>
      <c r="H965" s="6">
        <v>0</v>
      </c>
      <c r="I965" s="13">
        <v>0</v>
      </c>
      <c r="J965" s="13">
        <v>0</v>
      </c>
      <c r="K965" s="13">
        <v>0</v>
      </c>
      <c r="L965" s="13">
        <v>0</v>
      </c>
      <c r="M965" s="5">
        <v>29.5</v>
      </c>
      <c r="N965" s="5">
        <v>46</v>
      </c>
      <c r="O965" s="5">
        <v>33</v>
      </c>
      <c r="P965" s="20">
        <f t="shared" si="258"/>
        <v>107.23904000000002</v>
      </c>
      <c r="Q965" s="20">
        <f t="shared" si="259"/>
        <v>107.61904000000001</v>
      </c>
      <c r="R965" s="20"/>
      <c r="S965" s="20"/>
      <c r="T965" s="21"/>
      <c r="U965" s="20"/>
      <c r="V965" s="20">
        <f t="shared" si="263"/>
        <v>89.68</v>
      </c>
      <c r="W965" s="20">
        <f t="shared" si="264"/>
        <v>119.60000000000001</v>
      </c>
      <c r="X965" s="20">
        <f t="shared" si="265"/>
        <v>99</v>
      </c>
      <c r="Y965" s="23" t="str">
        <f t="shared" si="260"/>
        <v>RS_GIR</v>
      </c>
      <c r="Z965" s="23" t="str">
        <f>INDEX($P$1:$X$1,MATCH(LARGE(P965:X965,2),P965:X965,0))</f>
        <v>GIR2</v>
      </c>
      <c r="AA965" s="23" t="str">
        <f>INDEX($P$1:$X$1,MATCH(MAX(P965:X965),P965:X965,0))</f>
        <v>Solakpalli</v>
      </c>
      <c r="AB965"/>
      <c r="AC965"/>
    </row>
    <row r="966" spans="1:30" ht="18.75" x14ac:dyDescent="0.25">
      <c r="A966" s="1">
        <f t="shared" si="261"/>
        <v>965</v>
      </c>
      <c r="B966" s="1">
        <v>48985</v>
      </c>
      <c r="C966" s="1" t="s">
        <v>2165</v>
      </c>
      <c r="D966" s="7" t="s">
        <v>3748</v>
      </c>
      <c r="E966" s="1" t="s">
        <v>1436</v>
      </c>
      <c r="F966" s="13">
        <v>29.82</v>
      </c>
      <c r="G966" s="13">
        <v>29.957999999999998</v>
      </c>
      <c r="H966" s="6">
        <v>0</v>
      </c>
      <c r="I966" s="13">
        <v>0</v>
      </c>
      <c r="J966" s="13">
        <v>0</v>
      </c>
      <c r="K966" s="13">
        <v>0</v>
      </c>
      <c r="L966" s="13">
        <v>0</v>
      </c>
      <c r="M966" s="6">
        <v>0</v>
      </c>
      <c r="N966" s="6">
        <v>0</v>
      </c>
      <c r="O966" s="6">
        <v>0</v>
      </c>
      <c r="P966" s="20">
        <f t="shared" si="258"/>
        <v>90.652799999999999</v>
      </c>
      <c r="Q966" s="20">
        <f t="shared" si="259"/>
        <v>91.072319999999991</v>
      </c>
      <c r="R966" s="20"/>
      <c r="S966" s="20"/>
      <c r="T966" s="21"/>
      <c r="U966" s="20"/>
      <c r="V966" s="20"/>
      <c r="W966" s="20"/>
      <c r="X966" s="20"/>
      <c r="Y966" s="23" t="str">
        <f t="shared" si="260"/>
        <v>GIR</v>
      </c>
      <c r="Z966" s="23"/>
      <c r="AA966" s="23"/>
      <c r="AB966" s="23"/>
      <c r="AC966" s="23"/>
      <c r="AD966" s="23"/>
    </row>
    <row r="967" spans="1:30" ht="18.75" x14ac:dyDescent="0.25">
      <c r="A967" s="1">
        <f t="shared" si="261"/>
        <v>966</v>
      </c>
      <c r="B967" s="1">
        <v>50790</v>
      </c>
      <c r="C967" s="1" t="s">
        <v>687</v>
      </c>
      <c r="D967" s="7" t="s">
        <v>3779</v>
      </c>
      <c r="E967" s="1" t="s">
        <v>1376</v>
      </c>
      <c r="F967" s="13">
        <v>34.158000000000001</v>
      </c>
      <c r="G967" s="13">
        <v>34.295999999999999</v>
      </c>
      <c r="H967" s="6">
        <v>0</v>
      </c>
      <c r="I967" s="13">
        <v>0</v>
      </c>
      <c r="J967" s="13">
        <v>0</v>
      </c>
      <c r="K967" s="13">
        <v>0</v>
      </c>
      <c r="L967" s="13">
        <v>0</v>
      </c>
      <c r="M967" s="6">
        <v>0</v>
      </c>
      <c r="N967" s="5">
        <v>28.2</v>
      </c>
      <c r="O967" s="6">
        <v>0</v>
      </c>
      <c r="P967" s="20">
        <f t="shared" si="258"/>
        <v>103.84032000000001</v>
      </c>
      <c r="Q967" s="20">
        <f t="shared" si="259"/>
        <v>104.25984</v>
      </c>
      <c r="R967" s="20"/>
      <c r="S967" s="20"/>
      <c r="T967" s="21"/>
      <c r="U967" s="20"/>
      <c r="V967" s="20"/>
      <c r="W967" s="20">
        <f t="shared" si="264"/>
        <v>73.320000000000007</v>
      </c>
      <c r="X967" s="20"/>
      <c r="Y967" s="23" t="str">
        <f t="shared" si="260"/>
        <v>Solakpalli</v>
      </c>
      <c r="Z967" s="23"/>
      <c r="AA967" s="23"/>
      <c r="AB967" s="23"/>
      <c r="AC967" s="23"/>
    </row>
    <row r="968" spans="1:30" ht="18.75" x14ac:dyDescent="0.25">
      <c r="A968" s="1">
        <f t="shared" si="261"/>
        <v>967</v>
      </c>
      <c r="B968" s="1">
        <v>50087</v>
      </c>
      <c r="C968" s="1" t="s">
        <v>2279</v>
      </c>
      <c r="D968" s="7" t="s">
        <v>3780</v>
      </c>
      <c r="E968" s="1" t="s">
        <v>1338</v>
      </c>
      <c r="F968" s="13">
        <v>26.46</v>
      </c>
      <c r="G968" s="13">
        <v>26.597999999999999</v>
      </c>
      <c r="H968" s="6">
        <v>0</v>
      </c>
      <c r="I968" s="13">
        <v>0</v>
      </c>
      <c r="J968" s="13">
        <v>0</v>
      </c>
      <c r="K968" s="13">
        <v>0</v>
      </c>
      <c r="L968" s="13">
        <v>0</v>
      </c>
      <c r="M968" s="6">
        <v>0</v>
      </c>
      <c r="N968" s="5">
        <v>25</v>
      </c>
      <c r="O968" s="5">
        <v>30.5</v>
      </c>
      <c r="P968" s="20">
        <f t="shared" si="258"/>
        <v>80.438400000000001</v>
      </c>
      <c r="Q968" s="20">
        <f t="shared" si="259"/>
        <v>80.857919999999993</v>
      </c>
      <c r="R968" s="20"/>
      <c r="S968" s="20"/>
      <c r="T968" s="21"/>
      <c r="U968" s="20"/>
      <c r="V968" s="20"/>
      <c r="W968" s="20">
        <f t="shared" si="264"/>
        <v>65</v>
      </c>
      <c r="X968" s="20">
        <f t="shared" si="265"/>
        <v>91.5</v>
      </c>
      <c r="Y968" s="23" t="str">
        <f t="shared" si="260"/>
        <v>Solakpalli</v>
      </c>
      <c r="Z968" s="23" t="str">
        <f>INDEX($P$1:$X$1,MATCH(MAX(P968:X968),P968:X968,0))</f>
        <v>Bommrajpeth</v>
      </c>
      <c r="AB968" s="23"/>
      <c r="AC968"/>
    </row>
    <row r="969" spans="1:30" ht="18.75" x14ac:dyDescent="0.25">
      <c r="A969" s="1">
        <f t="shared" si="261"/>
        <v>968</v>
      </c>
      <c r="B969" s="1">
        <v>46244</v>
      </c>
      <c r="C969" s="1" t="s">
        <v>511</v>
      </c>
      <c r="D969" s="7" t="s">
        <v>3781</v>
      </c>
      <c r="E969" s="1" t="s">
        <v>1419</v>
      </c>
      <c r="F969" s="13">
        <v>28.867000000000001</v>
      </c>
      <c r="G969" s="13">
        <v>29.004999999999999</v>
      </c>
      <c r="H969" s="6">
        <v>0</v>
      </c>
      <c r="I969" s="13">
        <v>0</v>
      </c>
      <c r="J969" s="13">
        <v>0</v>
      </c>
      <c r="K969" s="13">
        <v>0</v>
      </c>
      <c r="L969" s="13">
        <v>0</v>
      </c>
      <c r="M969" s="5">
        <v>29.5</v>
      </c>
      <c r="N969" s="6">
        <v>0</v>
      </c>
      <c r="O969" s="6">
        <v>0</v>
      </c>
      <c r="P969" s="20">
        <f t="shared" si="258"/>
        <v>87.755679999999998</v>
      </c>
      <c r="Q969" s="20">
        <f t="shared" si="259"/>
        <v>88.175200000000004</v>
      </c>
      <c r="R969" s="20"/>
      <c r="S969" s="20"/>
      <c r="T969" s="21"/>
      <c r="U969" s="20"/>
      <c r="V969" s="20">
        <f t="shared" si="263"/>
        <v>89.68</v>
      </c>
      <c r="W969" s="20"/>
      <c r="X969" s="20"/>
      <c r="Y969" s="23" t="str">
        <f t="shared" si="260"/>
        <v>GIR</v>
      </c>
      <c r="Z969" s="23"/>
      <c r="AA969" s="23"/>
      <c r="AB969" s="23"/>
      <c r="AC969" s="23"/>
    </row>
    <row r="970" spans="1:30" ht="18.75" x14ac:dyDescent="0.25">
      <c r="A970" s="1">
        <f t="shared" si="261"/>
        <v>969</v>
      </c>
      <c r="B970" s="1">
        <v>46483</v>
      </c>
      <c r="C970" s="1" t="s">
        <v>539</v>
      </c>
      <c r="D970" s="7" t="s">
        <v>3779</v>
      </c>
      <c r="E970" s="1" t="s">
        <v>1436</v>
      </c>
      <c r="F970" s="13">
        <v>30.518999999999998</v>
      </c>
      <c r="G970" s="13">
        <v>30.657</v>
      </c>
      <c r="H970" s="6">
        <v>0</v>
      </c>
      <c r="I970" s="13">
        <v>0</v>
      </c>
      <c r="J970" s="13">
        <v>0</v>
      </c>
      <c r="K970" s="13">
        <v>0</v>
      </c>
      <c r="L970" s="13">
        <v>0</v>
      </c>
      <c r="M970" s="5">
        <v>31</v>
      </c>
      <c r="N970" s="6">
        <v>0</v>
      </c>
      <c r="O970" s="6">
        <v>0</v>
      </c>
      <c r="P970" s="20">
        <f t="shared" si="258"/>
        <v>92.777760000000001</v>
      </c>
      <c r="Q970" s="20">
        <f t="shared" si="259"/>
        <v>93.197280000000006</v>
      </c>
      <c r="R970" s="20"/>
      <c r="S970" s="20"/>
      <c r="T970" s="21"/>
      <c r="U970" s="20"/>
      <c r="V970" s="20">
        <f t="shared" si="263"/>
        <v>94.24</v>
      </c>
      <c r="W970" s="20"/>
      <c r="X970" s="20"/>
      <c r="Y970" s="23" t="str">
        <f t="shared" si="260"/>
        <v>GIR</v>
      </c>
      <c r="Z970" s="23"/>
      <c r="AA970" s="23"/>
      <c r="AB970" s="23"/>
      <c r="AC970" s="23"/>
    </row>
    <row r="971" spans="1:30" ht="18.75" x14ac:dyDescent="0.25">
      <c r="A971" s="1">
        <f t="shared" si="261"/>
        <v>970</v>
      </c>
      <c r="B971" s="1">
        <v>46281</v>
      </c>
      <c r="C971" s="1" t="s">
        <v>1808</v>
      </c>
      <c r="D971" s="7" t="s">
        <v>3782</v>
      </c>
      <c r="E971" s="1" t="s">
        <v>2260</v>
      </c>
      <c r="F971" s="13">
        <v>26.526</v>
      </c>
      <c r="G971" s="13">
        <v>26.664000000000001</v>
      </c>
      <c r="H971" s="6">
        <v>0</v>
      </c>
      <c r="I971" s="13">
        <v>0</v>
      </c>
      <c r="J971" s="13">
        <v>0</v>
      </c>
      <c r="K971" s="13">
        <v>0</v>
      </c>
      <c r="L971" s="13">
        <v>0</v>
      </c>
      <c r="M971" s="6">
        <v>0</v>
      </c>
      <c r="N971" s="6">
        <v>0</v>
      </c>
      <c r="O971" s="6">
        <v>0</v>
      </c>
      <c r="P971" s="20">
        <f t="shared" si="258"/>
        <v>80.639039999999994</v>
      </c>
      <c r="Q971" s="20">
        <f t="shared" si="259"/>
        <v>81.05856</v>
      </c>
      <c r="R971" s="20"/>
      <c r="S971" s="20"/>
      <c r="T971" s="21"/>
      <c r="U971" s="20"/>
      <c r="V971" s="20"/>
      <c r="W971" s="20"/>
      <c r="X971" s="20"/>
      <c r="Y971" s="23" t="str">
        <f t="shared" si="260"/>
        <v>GIR</v>
      </c>
      <c r="Z971" s="23"/>
      <c r="AA971" s="23"/>
      <c r="AB971" s="23"/>
      <c r="AC971" s="23"/>
      <c r="AD971" s="23"/>
    </row>
    <row r="972" spans="1:30" ht="18.75" x14ac:dyDescent="0.25">
      <c r="A972" s="1">
        <f t="shared" si="261"/>
        <v>971</v>
      </c>
      <c r="B972" s="1">
        <v>43972</v>
      </c>
      <c r="C972" s="1" t="s">
        <v>1776</v>
      </c>
      <c r="D972" s="7" t="s">
        <v>3783</v>
      </c>
      <c r="E972" s="1" t="s">
        <v>2780</v>
      </c>
      <c r="F972" s="13">
        <v>43.139000000000003</v>
      </c>
      <c r="G972" s="13">
        <v>43.277000000000001</v>
      </c>
      <c r="H972" s="6">
        <v>0</v>
      </c>
      <c r="I972" s="13">
        <v>0</v>
      </c>
      <c r="J972" s="13">
        <v>22.169</v>
      </c>
      <c r="K972" s="13">
        <v>21.628</v>
      </c>
      <c r="L972" s="13">
        <v>0</v>
      </c>
      <c r="M972" s="6">
        <v>0</v>
      </c>
      <c r="N972" s="6">
        <v>0</v>
      </c>
      <c r="O972" s="6">
        <v>0</v>
      </c>
      <c r="P972" s="20">
        <f t="shared" si="258"/>
        <v>131.14256</v>
      </c>
      <c r="Q972" s="20">
        <f t="shared" si="259"/>
        <v>131.56208000000001</v>
      </c>
      <c r="R972" s="20"/>
      <c r="S972" s="20">
        <f t="shared" ref="S972:S1026" si="266">J972*2.6</f>
        <v>57.639400000000002</v>
      </c>
      <c r="T972" s="21">
        <f t="shared" si="262"/>
        <v>56.232800000000005</v>
      </c>
      <c r="U972" s="20"/>
      <c r="V972" s="20"/>
      <c r="W972" s="20"/>
      <c r="X972" s="20"/>
      <c r="Y972" s="23" t="str">
        <f t="shared" si="260"/>
        <v>LKDRAM4</v>
      </c>
      <c r="Z972" s="23" t="str">
        <f>INDEX($P$1:$X$1,MATCH(MAX(P972:X972),P972:X972,0))</f>
        <v>GIR2</v>
      </c>
      <c r="AA972" s="23"/>
      <c r="AB972" s="23"/>
      <c r="AC972"/>
    </row>
    <row r="973" spans="1:30" ht="18.75" x14ac:dyDescent="0.25">
      <c r="A973" s="1">
        <f t="shared" si="261"/>
        <v>972</v>
      </c>
      <c r="B973" s="1">
        <v>50818</v>
      </c>
      <c r="C973" s="1" t="s">
        <v>2403</v>
      </c>
      <c r="D973" s="7" t="s">
        <v>3784</v>
      </c>
      <c r="E973" s="1" t="s">
        <v>1309</v>
      </c>
      <c r="F973" s="13">
        <v>32.576000000000001</v>
      </c>
      <c r="G973" s="13">
        <v>32.713999999999999</v>
      </c>
      <c r="H973" s="6">
        <v>0</v>
      </c>
      <c r="I973" s="13">
        <v>0</v>
      </c>
      <c r="J973" s="13">
        <v>0</v>
      </c>
      <c r="K973" s="13">
        <v>0</v>
      </c>
      <c r="L973" s="13">
        <v>0</v>
      </c>
      <c r="M973" s="6">
        <v>0</v>
      </c>
      <c r="N973" s="5">
        <v>25</v>
      </c>
      <c r="O973" s="5">
        <v>30</v>
      </c>
      <c r="P973" s="20">
        <f t="shared" si="258"/>
        <v>99.031040000000004</v>
      </c>
      <c r="Q973" s="20">
        <f t="shared" si="259"/>
        <v>99.450559999999996</v>
      </c>
      <c r="R973" s="20"/>
      <c r="S973" s="20"/>
      <c r="T973" s="21"/>
      <c r="U973" s="20"/>
      <c r="V973" s="20"/>
      <c r="W973" s="20">
        <f t="shared" si="264"/>
        <v>65</v>
      </c>
      <c r="X973" s="20">
        <f t="shared" si="265"/>
        <v>90</v>
      </c>
      <c r="Y973" s="23" t="str">
        <f t="shared" si="260"/>
        <v>Solakpalli</v>
      </c>
      <c r="Z973" s="23" t="str">
        <f>INDEX($P$1:$X$1,MATCH(MAX(P973:X973),P973:X973,0))</f>
        <v>GIR2</v>
      </c>
      <c r="AA973" s="23"/>
      <c r="AB973" s="23"/>
      <c r="AC973"/>
    </row>
    <row r="974" spans="1:30" ht="18.75" x14ac:dyDescent="0.25">
      <c r="A974" s="1">
        <f t="shared" si="261"/>
        <v>973</v>
      </c>
      <c r="B974" s="1">
        <v>48067</v>
      </c>
      <c r="C974" s="1" t="s">
        <v>2054</v>
      </c>
      <c r="D974" s="7" t="s">
        <v>3785</v>
      </c>
      <c r="E974" s="1" t="s">
        <v>2694</v>
      </c>
      <c r="F974" s="13">
        <v>14.47</v>
      </c>
      <c r="G974" s="13">
        <v>14.608000000000001</v>
      </c>
      <c r="H974" s="6">
        <v>0</v>
      </c>
      <c r="I974" s="13">
        <v>0</v>
      </c>
      <c r="J974" s="13">
        <v>0</v>
      </c>
      <c r="K974" s="13">
        <v>0</v>
      </c>
      <c r="L974" s="13">
        <v>0</v>
      </c>
      <c r="M974" s="5">
        <v>14.5</v>
      </c>
      <c r="N974" s="5">
        <v>29.857142857142858</v>
      </c>
      <c r="O974" s="5">
        <v>30</v>
      </c>
      <c r="P974" s="20">
        <f t="shared" si="258"/>
        <v>43.988800000000005</v>
      </c>
      <c r="Q974" s="20">
        <f t="shared" si="259"/>
        <v>44.408320000000003</v>
      </c>
      <c r="R974" s="20"/>
      <c r="S974" s="20"/>
      <c r="T974" s="21"/>
      <c r="U974" s="20"/>
      <c r="V974" s="20">
        <f t="shared" si="263"/>
        <v>44.08</v>
      </c>
      <c r="W974" s="20">
        <f t="shared" si="264"/>
        <v>77.628571428571433</v>
      </c>
      <c r="X974" s="20">
        <f t="shared" si="265"/>
        <v>90</v>
      </c>
      <c r="Y974" s="23" t="str">
        <f t="shared" si="260"/>
        <v>GIR</v>
      </c>
      <c r="Z974" s="23" t="str">
        <f>INDEX($P$1:$X$1,MATCH(LARGE(P974:X974,2),P974:X974,0))</f>
        <v>Solakpalli</v>
      </c>
      <c r="AA974" s="23" t="str">
        <f>INDEX($P$1:$X$1,MATCH(MAX(P974:X974),P974:X974,0))</f>
        <v>Bommrajpeth</v>
      </c>
      <c r="AB974"/>
      <c r="AC974"/>
    </row>
    <row r="975" spans="1:30" ht="18.75" x14ac:dyDescent="0.25">
      <c r="A975" s="1">
        <f t="shared" si="261"/>
        <v>974</v>
      </c>
      <c r="B975" s="1">
        <v>53489</v>
      </c>
      <c r="C975" s="1" t="s">
        <v>289</v>
      </c>
      <c r="D975" s="7" t="s">
        <v>3786</v>
      </c>
      <c r="E975" s="1" t="s">
        <v>2892</v>
      </c>
      <c r="F975" s="13">
        <v>30.053999999999998</v>
      </c>
      <c r="G975" s="13">
        <v>29.75</v>
      </c>
      <c r="H975" s="6">
        <v>0</v>
      </c>
      <c r="I975" s="13">
        <v>0</v>
      </c>
      <c r="J975" s="13">
        <v>22.81</v>
      </c>
      <c r="K975" s="13">
        <v>22.288</v>
      </c>
      <c r="L975" s="13">
        <v>0</v>
      </c>
      <c r="M975" s="6">
        <v>0</v>
      </c>
      <c r="N975" s="6">
        <v>0</v>
      </c>
      <c r="O975" s="6">
        <v>0</v>
      </c>
      <c r="P975" s="20">
        <f t="shared" si="258"/>
        <v>91.364159999999998</v>
      </c>
      <c r="Q975" s="20">
        <f t="shared" si="259"/>
        <v>90.44</v>
      </c>
      <c r="R975" s="20"/>
      <c r="S975" s="20">
        <f t="shared" si="266"/>
        <v>59.305999999999997</v>
      </c>
      <c r="T975" s="21">
        <f t="shared" si="262"/>
        <v>57.948800000000006</v>
      </c>
      <c r="U975" s="20"/>
      <c r="V975" s="20"/>
      <c r="W975" s="20"/>
      <c r="X975" s="20"/>
      <c r="Y975" s="23" t="str">
        <f t="shared" si="260"/>
        <v>LKDRAM4</v>
      </c>
      <c r="Z975" s="23" t="str">
        <f>INDEX($P$1:$X$1,MATCH(MAX(P975:X975),P975:X975,0))</f>
        <v>GIR</v>
      </c>
      <c r="AA975" s="23"/>
      <c r="AB975" s="23"/>
      <c r="AC975"/>
    </row>
    <row r="976" spans="1:30" ht="18.75" x14ac:dyDescent="0.25">
      <c r="A976" s="1">
        <f t="shared" si="261"/>
        <v>975</v>
      </c>
      <c r="B976" s="1">
        <v>54181</v>
      </c>
      <c r="C976" s="1" t="s">
        <v>963</v>
      </c>
      <c r="D976" s="7" t="s">
        <v>3787</v>
      </c>
      <c r="E976" s="1" t="s">
        <v>2920</v>
      </c>
      <c r="F976" s="13">
        <v>71.210999999999999</v>
      </c>
      <c r="G976" s="13">
        <v>0</v>
      </c>
      <c r="H976" s="6">
        <v>0</v>
      </c>
      <c r="I976" s="13">
        <v>0</v>
      </c>
      <c r="J976" s="13">
        <v>64.891999999999996</v>
      </c>
      <c r="K976" s="13">
        <v>0</v>
      </c>
      <c r="L976" s="13">
        <v>0</v>
      </c>
      <c r="M976" s="6">
        <v>0</v>
      </c>
      <c r="N976" s="6">
        <v>0</v>
      </c>
      <c r="O976" s="6">
        <v>0</v>
      </c>
      <c r="P976" s="20">
        <f t="shared" si="258"/>
        <v>216.48143999999999</v>
      </c>
      <c r="Q976" s="20"/>
      <c r="R976" s="20"/>
      <c r="S976" s="20">
        <f t="shared" si="266"/>
        <v>168.7192</v>
      </c>
      <c r="T976" s="21"/>
      <c r="U976" s="20"/>
      <c r="V976" s="20"/>
      <c r="W976" s="20"/>
      <c r="X976" s="20"/>
      <c r="Y976" s="23" t="str">
        <f t="shared" si="260"/>
        <v>LKDRM2</v>
      </c>
      <c r="Z976" s="23"/>
      <c r="AA976" s="23"/>
      <c r="AB976" s="23"/>
      <c r="AC976" s="23"/>
      <c r="AD976" s="23"/>
    </row>
    <row r="977" spans="1:31" ht="18.75" x14ac:dyDescent="0.25">
      <c r="A977" s="1">
        <f t="shared" si="261"/>
        <v>976</v>
      </c>
      <c r="B977" s="1">
        <v>42962</v>
      </c>
      <c r="C977" s="1" t="s">
        <v>1706</v>
      </c>
      <c r="D977" s="7" t="s">
        <v>3787</v>
      </c>
      <c r="E977" s="1" t="s">
        <v>1407</v>
      </c>
      <c r="F977" s="13">
        <v>40.027000000000001</v>
      </c>
      <c r="G977" s="13">
        <v>40.164999999999999</v>
      </c>
      <c r="H977" s="6">
        <v>0</v>
      </c>
      <c r="I977" s="13">
        <v>0</v>
      </c>
      <c r="J977" s="13">
        <v>28.396000000000001</v>
      </c>
      <c r="K977" s="13">
        <v>27.876999999999999</v>
      </c>
      <c r="L977" s="13">
        <v>0</v>
      </c>
      <c r="M977" s="6">
        <v>0</v>
      </c>
      <c r="N977" s="6">
        <v>0</v>
      </c>
      <c r="O977" s="5">
        <v>30</v>
      </c>
      <c r="P977" s="20">
        <f t="shared" si="258"/>
        <v>121.68208</v>
      </c>
      <c r="Q977" s="20">
        <f t="shared" si="259"/>
        <v>122.1016</v>
      </c>
      <c r="R977" s="20"/>
      <c r="S977" s="20">
        <f t="shared" si="266"/>
        <v>73.829599999999999</v>
      </c>
      <c r="T977" s="21">
        <f t="shared" si="262"/>
        <v>72.480199999999996</v>
      </c>
      <c r="U977" s="20"/>
      <c r="V977" s="20"/>
      <c r="W977" s="20"/>
      <c r="X977" s="20">
        <f t="shared" si="265"/>
        <v>90</v>
      </c>
      <c r="Y977" s="23" t="str">
        <f t="shared" si="260"/>
        <v>LKDRAM4</v>
      </c>
      <c r="Z977" s="23" t="str">
        <f>INDEX($P$1:$X$1,MATCH(LARGE(P977:X977,2),P977:X977,0))</f>
        <v>GIR</v>
      </c>
      <c r="AA977" s="23" t="str">
        <f>INDEX($P$1:$X$1,MATCH(MAX(P977:X977),P977:X977,0))</f>
        <v>GIR2</v>
      </c>
      <c r="AB977"/>
      <c r="AC977"/>
    </row>
    <row r="978" spans="1:31" ht="18.75" x14ac:dyDescent="0.25">
      <c r="A978" s="1">
        <f t="shared" si="261"/>
        <v>977</v>
      </c>
      <c r="B978" s="1">
        <v>43910</v>
      </c>
      <c r="C978" s="1" t="s">
        <v>457</v>
      </c>
      <c r="D978" s="7" t="s">
        <v>3746</v>
      </c>
      <c r="E978" s="1" t="s">
        <v>1397</v>
      </c>
      <c r="F978" s="13">
        <v>36.914000000000001</v>
      </c>
      <c r="G978" s="13">
        <v>37.052</v>
      </c>
      <c r="H978" s="6">
        <v>0</v>
      </c>
      <c r="I978" s="13">
        <v>0</v>
      </c>
      <c r="J978" s="13">
        <v>20.577000000000002</v>
      </c>
      <c r="K978" s="13">
        <v>20.056000000000001</v>
      </c>
      <c r="L978" s="13">
        <v>0</v>
      </c>
      <c r="M978" s="5">
        <v>37.5</v>
      </c>
      <c r="N978" s="6">
        <v>0</v>
      </c>
      <c r="O978" s="6">
        <v>0</v>
      </c>
      <c r="P978" s="20">
        <f t="shared" si="258"/>
        <v>112.21856000000001</v>
      </c>
      <c r="Q978" s="20">
        <f t="shared" si="259"/>
        <v>112.63808</v>
      </c>
      <c r="R978" s="20"/>
      <c r="S978" s="20">
        <f t="shared" si="266"/>
        <v>53.500200000000007</v>
      </c>
      <c r="T978" s="21">
        <f t="shared" si="262"/>
        <v>52.145600000000002</v>
      </c>
      <c r="U978" s="20"/>
      <c r="V978" s="20">
        <f t="shared" si="263"/>
        <v>114</v>
      </c>
      <c r="W978" s="20"/>
      <c r="X978" s="20"/>
      <c r="Y978" s="23" t="str">
        <f t="shared" si="260"/>
        <v>LKDRAM4</v>
      </c>
      <c r="Z978" s="23" t="str">
        <f>INDEX($P$1:$X$1,MATCH(LARGE(P978:X978,2),P978:X978,0))</f>
        <v>GIR2</v>
      </c>
      <c r="AA978" s="23" t="str">
        <f>INDEX($P$1:$X$1,MATCH(MAX(P978:X978),P978:X978,0))</f>
        <v>RS_GIR</v>
      </c>
      <c r="AB978"/>
      <c r="AC978"/>
    </row>
    <row r="979" spans="1:31" ht="18.75" x14ac:dyDescent="0.25">
      <c r="A979" s="1">
        <f t="shared" si="261"/>
        <v>978</v>
      </c>
      <c r="B979" s="1">
        <v>48984</v>
      </c>
      <c r="C979" s="1" t="s">
        <v>2163</v>
      </c>
      <c r="D979" s="7" t="s">
        <v>3788</v>
      </c>
      <c r="E979" s="1" t="s">
        <v>1355</v>
      </c>
      <c r="F979" s="13">
        <v>55.911999999999999</v>
      </c>
      <c r="G979" s="13">
        <v>0</v>
      </c>
      <c r="H979" s="6">
        <v>0</v>
      </c>
      <c r="I979" s="13">
        <v>0</v>
      </c>
      <c r="J979" s="13">
        <v>23.094999999999999</v>
      </c>
      <c r="K979" s="13">
        <v>22.571000000000002</v>
      </c>
      <c r="L979" s="13">
        <v>0</v>
      </c>
      <c r="M979" s="6">
        <v>0</v>
      </c>
      <c r="N979" s="6">
        <v>0</v>
      </c>
      <c r="O979" s="6">
        <v>0</v>
      </c>
      <c r="P979" s="20">
        <f t="shared" si="258"/>
        <v>169.97247999999999</v>
      </c>
      <c r="Q979" s="20"/>
      <c r="R979" s="20"/>
      <c r="S979" s="20">
        <f t="shared" si="266"/>
        <v>60.046999999999997</v>
      </c>
      <c r="T979" s="21">
        <f t="shared" si="262"/>
        <v>58.684600000000003</v>
      </c>
      <c r="U979" s="20"/>
      <c r="V979" s="20"/>
      <c r="W979" s="20"/>
      <c r="X979" s="20"/>
      <c r="Y979" s="23" t="str">
        <f t="shared" si="260"/>
        <v>LKDRAM4</v>
      </c>
      <c r="Z979" s="23"/>
      <c r="AA979" s="23"/>
      <c r="AB979" s="23"/>
      <c r="AC979" s="23"/>
    </row>
    <row r="980" spans="1:31" ht="18.75" x14ac:dyDescent="0.25">
      <c r="A980" s="1">
        <f t="shared" si="261"/>
        <v>979</v>
      </c>
      <c r="B980" s="1">
        <v>50192</v>
      </c>
      <c r="C980" s="1" t="s">
        <v>2297</v>
      </c>
      <c r="D980" s="7" t="s">
        <v>3789</v>
      </c>
      <c r="E980" s="1" t="s">
        <v>1419</v>
      </c>
      <c r="F980" s="13">
        <v>30.39</v>
      </c>
      <c r="G980" s="13">
        <v>30.527999999999999</v>
      </c>
      <c r="H980" s="6">
        <v>0</v>
      </c>
      <c r="I980" s="13">
        <v>0</v>
      </c>
      <c r="J980" s="13">
        <v>0</v>
      </c>
      <c r="K980" s="13">
        <v>0</v>
      </c>
      <c r="L980" s="13">
        <v>0</v>
      </c>
      <c r="M980" s="6">
        <v>0</v>
      </c>
      <c r="N980" s="6">
        <v>0</v>
      </c>
      <c r="O980" s="6">
        <v>0</v>
      </c>
      <c r="P980" s="20">
        <f t="shared" si="258"/>
        <v>92.385599999999997</v>
      </c>
      <c r="Q980" s="20">
        <f t="shared" si="259"/>
        <v>92.805120000000002</v>
      </c>
      <c r="R980" s="20"/>
      <c r="S980" s="20"/>
      <c r="T980" s="21"/>
      <c r="U980" s="20"/>
      <c r="V980" s="20"/>
      <c r="W980" s="20"/>
      <c r="X980" s="20"/>
      <c r="Y980" s="23" t="str">
        <f t="shared" si="260"/>
        <v>GIR</v>
      </c>
      <c r="Z980" s="23"/>
      <c r="AA980" s="23"/>
      <c r="AB980" s="23"/>
      <c r="AC980" s="23"/>
      <c r="AD980" s="23"/>
    </row>
    <row r="981" spans="1:31" ht="18.75" x14ac:dyDescent="0.25">
      <c r="A981" s="1">
        <f t="shared" si="261"/>
        <v>980</v>
      </c>
      <c r="B981" s="1">
        <v>49821</v>
      </c>
      <c r="C981" s="1" t="s">
        <v>2254</v>
      </c>
      <c r="D981" s="7" t="s">
        <v>3778</v>
      </c>
      <c r="E981" s="1" t="s">
        <v>1633</v>
      </c>
      <c r="F981" s="13">
        <v>0</v>
      </c>
      <c r="G981" s="13">
        <v>0</v>
      </c>
      <c r="H981" s="5">
        <v>34.722999999999999</v>
      </c>
      <c r="I981" s="13">
        <v>42.722999999999999</v>
      </c>
      <c r="J981" s="13">
        <v>0</v>
      </c>
      <c r="K981" s="13">
        <v>0</v>
      </c>
      <c r="L981" s="13">
        <v>0</v>
      </c>
      <c r="M981" s="6">
        <v>0</v>
      </c>
      <c r="N981" s="6">
        <v>0</v>
      </c>
      <c r="O981" s="6">
        <v>0</v>
      </c>
      <c r="P981" s="20"/>
      <c r="Q981" s="20"/>
      <c r="R981" s="20">
        <f t="shared" ref="R981:R1026" si="267">I981*3</f>
        <v>128.16899999999998</v>
      </c>
      <c r="S981" s="20"/>
      <c r="T981" s="21"/>
      <c r="U981" s="20"/>
      <c r="V981" s="20"/>
      <c r="W981" s="20"/>
      <c r="X981" s="20"/>
      <c r="Y981" s="23" t="str">
        <f t="shared" si="260"/>
        <v>KSR3</v>
      </c>
      <c r="Z981" s="23"/>
      <c r="AA981" s="23"/>
      <c r="AB981" s="23"/>
      <c r="AC981" s="23"/>
      <c r="AD981" s="23"/>
      <c r="AE981" s="23"/>
    </row>
    <row r="982" spans="1:31" ht="18.75" x14ac:dyDescent="0.25">
      <c r="A982" s="1">
        <f t="shared" si="261"/>
        <v>981</v>
      </c>
      <c r="B982" s="1">
        <v>28483</v>
      </c>
      <c r="C982" s="1" t="s">
        <v>211</v>
      </c>
      <c r="D982" s="7" t="s">
        <v>3790</v>
      </c>
      <c r="E982" s="1" t="s">
        <v>1407</v>
      </c>
      <c r="F982" s="13">
        <v>38.095999999999997</v>
      </c>
      <c r="G982" s="13">
        <v>38.234999999999999</v>
      </c>
      <c r="H982" s="6">
        <v>0</v>
      </c>
      <c r="I982" s="13">
        <v>0</v>
      </c>
      <c r="J982" s="13">
        <v>26.289000000000001</v>
      </c>
      <c r="K982" s="13">
        <v>25.933</v>
      </c>
      <c r="L982" s="13">
        <v>0</v>
      </c>
      <c r="M982" s="6">
        <v>0</v>
      </c>
      <c r="N982" s="6">
        <v>0</v>
      </c>
      <c r="O982" s="5">
        <v>30</v>
      </c>
      <c r="P982" s="20">
        <f t="shared" si="258"/>
        <v>115.81183999999999</v>
      </c>
      <c r="Q982" s="20">
        <f t="shared" si="259"/>
        <v>116.23439999999999</v>
      </c>
      <c r="R982" s="20"/>
      <c r="S982" s="20">
        <f t="shared" si="266"/>
        <v>68.351400000000012</v>
      </c>
      <c r="T982" s="21">
        <f t="shared" si="262"/>
        <v>67.425799999999995</v>
      </c>
      <c r="U982" s="20"/>
      <c r="V982" s="20"/>
      <c r="W982" s="20"/>
      <c r="X982" s="20">
        <f t="shared" si="265"/>
        <v>90</v>
      </c>
      <c r="Y982" s="23" t="str">
        <f t="shared" si="260"/>
        <v>LKDRAM4</v>
      </c>
      <c r="Z982" s="23" t="str">
        <f>INDEX($P$1:$X$1,MATCH(LARGE(P982:X982,2),P982:X982,0))</f>
        <v>GIR</v>
      </c>
      <c r="AA982" s="23" t="str">
        <f>INDEX($P$1:$X$1,MATCH(MAX(P982:X982),P982:X982,0))</f>
        <v>GIR2</v>
      </c>
      <c r="AB982"/>
      <c r="AC982"/>
    </row>
    <row r="983" spans="1:31" ht="18.75" x14ac:dyDescent="0.25">
      <c r="A983" s="1">
        <f t="shared" si="261"/>
        <v>982</v>
      </c>
      <c r="B983" s="1">
        <v>53297</v>
      </c>
      <c r="C983" s="1" t="s">
        <v>675</v>
      </c>
      <c r="D983" s="7" t="s">
        <v>3791</v>
      </c>
      <c r="E983" s="1" t="s">
        <v>2888</v>
      </c>
      <c r="F983" s="13">
        <v>27.378</v>
      </c>
      <c r="G983" s="13">
        <v>27.515999999999998</v>
      </c>
      <c r="H983" s="6">
        <v>0</v>
      </c>
      <c r="I983" s="13">
        <v>0</v>
      </c>
      <c r="J983" s="13">
        <v>0</v>
      </c>
      <c r="K983" s="13">
        <v>0</v>
      </c>
      <c r="L983" s="13">
        <v>0</v>
      </c>
      <c r="M983" s="6">
        <v>0</v>
      </c>
      <c r="N983" s="6">
        <v>0</v>
      </c>
      <c r="O983" s="6">
        <v>0</v>
      </c>
      <c r="P983" s="20">
        <f t="shared" si="258"/>
        <v>83.229119999999995</v>
      </c>
      <c r="Q983" s="20">
        <f t="shared" si="259"/>
        <v>83.64864</v>
      </c>
      <c r="R983" s="20"/>
      <c r="S983" s="20"/>
      <c r="T983" s="21"/>
      <c r="U983" s="20"/>
      <c r="V983" s="20"/>
      <c r="W983" s="20"/>
      <c r="X983" s="20"/>
      <c r="Y983" s="23" t="str">
        <f t="shared" si="260"/>
        <v>GIR</v>
      </c>
      <c r="Z983" s="23"/>
      <c r="AA983" s="23"/>
      <c r="AB983" s="23"/>
      <c r="AC983" s="23"/>
    </row>
    <row r="984" spans="1:31" ht="18.75" x14ac:dyDescent="0.25">
      <c r="A984" s="1">
        <f t="shared" si="261"/>
        <v>983</v>
      </c>
      <c r="B984" s="1">
        <v>51533</v>
      </c>
      <c r="C984" s="1" t="s">
        <v>231</v>
      </c>
      <c r="D984" s="7" t="s">
        <v>3766</v>
      </c>
      <c r="E984" s="1" t="s">
        <v>2859</v>
      </c>
      <c r="F984" s="13">
        <v>20.289000000000001</v>
      </c>
      <c r="G984" s="13">
        <v>20.427</v>
      </c>
      <c r="H984" s="6">
        <v>0</v>
      </c>
      <c r="I984" s="13">
        <v>0</v>
      </c>
      <c r="J984" s="13">
        <v>0</v>
      </c>
      <c r="K984" s="13">
        <v>0</v>
      </c>
      <c r="L984" s="13">
        <v>0</v>
      </c>
      <c r="M984" s="6">
        <v>0</v>
      </c>
      <c r="N984" s="6">
        <v>0</v>
      </c>
      <c r="O984" s="6">
        <v>0</v>
      </c>
      <c r="P984" s="20">
        <f t="shared" si="258"/>
        <v>61.678560000000004</v>
      </c>
      <c r="Q984" s="20">
        <f t="shared" si="259"/>
        <v>62.098080000000003</v>
      </c>
      <c r="R984" s="20"/>
      <c r="S984" s="20"/>
      <c r="T984" s="21"/>
      <c r="U984" s="20"/>
      <c r="V984" s="20"/>
      <c r="W984" s="20"/>
      <c r="X984" s="20"/>
      <c r="Y984" s="23" t="str">
        <f t="shared" si="260"/>
        <v>GIR</v>
      </c>
      <c r="Z984" s="23"/>
      <c r="AA984" s="23"/>
      <c r="AB984" s="23"/>
      <c r="AC984" s="23"/>
    </row>
    <row r="985" spans="1:31" ht="18.75" x14ac:dyDescent="0.25">
      <c r="A985" s="1">
        <f t="shared" si="261"/>
        <v>984</v>
      </c>
      <c r="B985" s="1">
        <v>46084</v>
      </c>
      <c r="C985" s="1" t="s">
        <v>121</v>
      </c>
      <c r="D985" s="7" t="s">
        <v>3340</v>
      </c>
      <c r="E985" s="1" t="s">
        <v>1377</v>
      </c>
      <c r="F985" s="13">
        <v>39.744999999999997</v>
      </c>
      <c r="G985" s="13">
        <v>39.883000000000003</v>
      </c>
      <c r="H985" s="6">
        <v>0</v>
      </c>
      <c r="I985" s="13">
        <v>0</v>
      </c>
      <c r="J985" s="13">
        <v>0</v>
      </c>
      <c r="K985" s="13">
        <v>34.694000000000003</v>
      </c>
      <c r="L985" s="13">
        <v>0</v>
      </c>
      <c r="M985" s="6">
        <v>0</v>
      </c>
      <c r="N985" s="5">
        <v>44</v>
      </c>
      <c r="O985" s="5">
        <v>32</v>
      </c>
      <c r="P985" s="20">
        <f t="shared" si="258"/>
        <v>120.8248</v>
      </c>
      <c r="Q985" s="20">
        <f t="shared" si="259"/>
        <v>121.24432000000002</v>
      </c>
      <c r="R985" s="20"/>
      <c r="S985" s="20"/>
      <c r="T985" s="21">
        <f t="shared" si="262"/>
        <v>90.204400000000007</v>
      </c>
      <c r="U985" s="20"/>
      <c r="V985" s="20"/>
      <c r="W985" s="20">
        <f t="shared" si="264"/>
        <v>114.4</v>
      </c>
      <c r="X985" s="20">
        <f t="shared" si="265"/>
        <v>96</v>
      </c>
      <c r="Y985" s="23" t="str">
        <f t="shared" si="260"/>
        <v>LKDRAM4</v>
      </c>
      <c r="Z985" s="23" t="str">
        <f>INDEX($P$1:$X$1,MATCH(LARGE(P985:X985,3),P985:X985,0))</f>
        <v>Solakpalli</v>
      </c>
      <c r="AA985" s="23" t="str">
        <f>INDEX($P$1:$X$1,MATCH(LARGE(P985:X985,2),P985:X985,0))</f>
        <v>GIR</v>
      </c>
      <c r="AB985" s="23" t="str">
        <f>INDEX($P$1:$X$1,MATCH(MAX(P985:X985),P985:X985,0))</f>
        <v>GIR2</v>
      </c>
      <c r="AC985"/>
    </row>
    <row r="986" spans="1:31" ht="18.75" x14ac:dyDescent="0.25">
      <c r="A986" s="1">
        <f t="shared" si="261"/>
        <v>985</v>
      </c>
      <c r="B986" s="1">
        <v>46133</v>
      </c>
      <c r="C986" s="1" t="s">
        <v>431</v>
      </c>
      <c r="D986" s="7" t="s">
        <v>3792</v>
      </c>
      <c r="E986" s="1" t="s">
        <v>2706</v>
      </c>
      <c r="F986" s="13">
        <v>21.774000000000001</v>
      </c>
      <c r="G986" s="13">
        <v>21.911999999999999</v>
      </c>
      <c r="H986" s="6">
        <v>0</v>
      </c>
      <c r="I986" s="13">
        <v>0</v>
      </c>
      <c r="J986" s="13">
        <v>0</v>
      </c>
      <c r="K986" s="13">
        <v>0</v>
      </c>
      <c r="L986" s="13">
        <v>0</v>
      </c>
      <c r="M986" s="5">
        <v>21.5</v>
      </c>
      <c r="N986" s="5">
        <v>26.846153846153847</v>
      </c>
      <c r="O986" s="6">
        <v>0</v>
      </c>
      <c r="P986" s="20">
        <f t="shared" si="258"/>
        <v>66.192959999999999</v>
      </c>
      <c r="Q986" s="20">
        <f t="shared" si="259"/>
        <v>66.612479999999991</v>
      </c>
      <c r="R986" s="20"/>
      <c r="S986" s="20"/>
      <c r="T986" s="21"/>
      <c r="U986" s="20"/>
      <c r="V986" s="20">
        <f t="shared" si="263"/>
        <v>65.36</v>
      </c>
      <c r="W986" s="20">
        <f t="shared" si="264"/>
        <v>69.8</v>
      </c>
      <c r="X986" s="20"/>
      <c r="Y986" s="23" t="str">
        <f t="shared" si="260"/>
        <v>RS_GIR</v>
      </c>
      <c r="Z986" s="23" t="str">
        <f>INDEX($P$1:$X$1,MATCH(LARGE(P986:X986,2),P986:X986,0))</f>
        <v>GIR2</v>
      </c>
      <c r="AA986" s="23" t="str">
        <f>INDEX($P$1:$X$1,MATCH(MAX(P986:X986),P986:X986,0))</f>
        <v>Solakpalli</v>
      </c>
      <c r="AB986" s="23"/>
      <c r="AC986" s="23"/>
    </row>
    <row r="987" spans="1:31" ht="18.75" x14ac:dyDescent="0.25">
      <c r="A987" s="1">
        <f t="shared" si="261"/>
        <v>986</v>
      </c>
      <c r="B987" s="1">
        <v>25962</v>
      </c>
      <c r="C987" s="1" t="s">
        <v>1393</v>
      </c>
      <c r="D987" s="7" t="s">
        <v>3793</v>
      </c>
      <c r="E987" s="1" t="s">
        <v>2737</v>
      </c>
      <c r="F987" s="13">
        <v>31.332999999999998</v>
      </c>
      <c r="G987" s="13">
        <v>31.472000000000001</v>
      </c>
      <c r="H987" s="6">
        <v>0</v>
      </c>
      <c r="I987" s="13">
        <v>0</v>
      </c>
      <c r="J987" s="13">
        <v>0</v>
      </c>
      <c r="K987" s="13">
        <v>0</v>
      </c>
      <c r="L987" s="13">
        <v>0</v>
      </c>
      <c r="M987" s="6">
        <v>0</v>
      </c>
      <c r="N987" s="6">
        <v>0</v>
      </c>
      <c r="O987" s="6">
        <v>0</v>
      </c>
      <c r="P987" s="20">
        <f t="shared" si="258"/>
        <v>95.252319999999997</v>
      </c>
      <c r="Q987" s="20">
        <f t="shared" si="259"/>
        <v>95.674880000000002</v>
      </c>
      <c r="R987" s="20"/>
      <c r="S987" s="20"/>
      <c r="T987" s="21"/>
      <c r="U987" s="20"/>
      <c r="V987" s="20"/>
      <c r="W987" s="20"/>
      <c r="X987" s="20"/>
      <c r="Y987" s="23" t="str">
        <f t="shared" si="260"/>
        <v>GIR</v>
      </c>
      <c r="Z987" s="23"/>
      <c r="AA987" s="23"/>
      <c r="AB987" s="23"/>
      <c r="AC987" s="23"/>
      <c r="AD987" s="23"/>
      <c r="AE987" s="23"/>
    </row>
    <row r="988" spans="1:31" ht="18.75" x14ac:dyDescent="0.25">
      <c r="A988" s="1">
        <f t="shared" si="261"/>
        <v>987</v>
      </c>
      <c r="B988" s="1">
        <v>48798</v>
      </c>
      <c r="C988" s="1" t="s">
        <v>2143</v>
      </c>
      <c r="D988" s="7" t="s">
        <v>3794</v>
      </c>
      <c r="E988" s="1" t="s">
        <v>1309</v>
      </c>
      <c r="F988" s="13">
        <v>32.335000000000001</v>
      </c>
      <c r="G988" s="13">
        <v>32.472999999999999</v>
      </c>
      <c r="H988" s="6">
        <v>0</v>
      </c>
      <c r="I988" s="13">
        <v>0</v>
      </c>
      <c r="J988" s="13">
        <v>0</v>
      </c>
      <c r="K988" s="13">
        <v>0</v>
      </c>
      <c r="L988" s="13">
        <v>0</v>
      </c>
      <c r="M988" s="6">
        <v>0</v>
      </c>
      <c r="N988" s="5">
        <v>25</v>
      </c>
      <c r="O988" s="5">
        <v>30</v>
      </c>
      <c r="P988" s="20">
        <f t="shared" si="258"/>
        <v>98.298400000000001</v>
      </c>
      <c r="Q988" s="20">
        <f t="shared" si="259"/>
        <v>98.717919999999992</v>
      </c>
      <c r="R988" s="20"/>
      <c r="S988" s="20"/>
      <c r="T988" s="21"/>
      <c r="U988" s="20"/>
      <c r="V988" s="20"/>
      <c r="W988" s="20">
        <f t="shared" si="264"/>
        <v>65</v>
      </c>
      <c r="X988" s="20">
        <f t="shared" si="265"/>
        <v>90</v>
      </c>
      <c r="Y988" s="23" t="str">
        <f t="shared" si="260"/>
        <v>Solakpalli</v>
      </c>
      <c r="Z988" s="23" t="str">
        <f>INDEX($P$1:$X$1,MATCH(LARGE(P988:X988,2),P988:X988,0))</f>
        <v>GIR</v>
      </c>
      <c r="AA988" s="23" t="str">
        <f>INDEX($P$1:$X$1,MATCH(MAX(P988:X988),P988:X988,0))</f>
        <v>GIR2</v>
      </c>
      <c r="AB988" s="23"/>
      <c r="AC988" s="23"/>
    </row>
    <row r="989" spans="1:31" ht="18.75" x14ac:dyDescent="0.25">
      <c r="A989" s="1">
        <f t="shared" si="261"/>
        <v>988</v>
      </c>
      <c r="B989" s="1">
        <v>49074</v>
      </c>
      <c r="C989" s="1" t="s">
        <v>2182</v>
      </c>
      <c r="D989" s="7" t="s">
        <v>3795</v>
      </c>
      <c r="E989" s="1" t="s">
        <v>1419</v>
      </c>
      <c r="F989" s="13">
        <v>27.855</v>
      </c>
      <c r="G989" s="13">
        <v>27.992999999999999</v>
      </c>
      <c r="H989" s="6">
        <v>0</v>
      </c>
      <c r="I989" s="13">
        <v>0</v>
      </c>
      <c r="J989" s="13">
        <v>0</v>
      </c>
      <c r="K989" s="13">
        <v>0</v>
      </c>
      <c r="L989" s="13">
        <v>0</v>
      </c>
      <c r="M989" s="6">
        <v>0</v>
      </c>
      <c r="N989" s="6">
        <v>0</v>
      </c>
      <c r="O989" s="6">
        <v>0</v>
      </c>
      <c r="P989" s="20">
        <f t="shared" si="258"/>
        <v>84.679200000000009</v>
      </c>
      <c r="Q989" s="20">
        <f t="shared" si="259"/>
        <v>85.09872</v>
      </c>
      <c r="R989" s="20"/>
      <c r="S989" s="20"/>
      <c r="T989" s="21"/>
      <c r="U989" s="20"/>
      <c r="V989" s="20"/>
      <c r="W989" s="20"/>
      <c r="X989" s="20"/>
      <c r="Y989" s="23" t="str">
        <f t="shared" si="260"/>
        <v>GIR</v>
      </c>
      <c r="Z989" s="23"/>
      <c r="AA989" s="23"/>
      <c r="AB989" s="23"/>
      <c r="AC989" s="23"/>
      <c r="AD989" s="23"/>
      <c r="AE989" s="23"/>
    </row>
    <row r="990" spans="1:31" ht="18.75" x14ac:dyDescent="0.25">
      <c r="A990" s="1">
        <f t="shared" si="261"/>
        <v>989</v>
      </c>
      <c r="B990" s="1">
        <v>50616</v>
      </c>
      <c r="C990" s="1" t="s">
        <v>579</v>
      </c>
      <c r="D990" s="7" t="s">
        <v>3796</v>
      </c>
      <c r="E990" s="1" t="s">
        <v>2782</v>
      </c>
      <c r="F990" s="13">
        <v>33.746000000000002</v>
      </c>
      <c r="G990" s="13">
        <v>33.884</v>
      </c>
      <c r="H990" s="6">
        <v>0</v>
      </c>
      <c r="I990" s="13">
        <v>0</v>
      </c>
      <c r="J990" s="13">
        <v>29.216999999999999</v>
      </c>
      <c r="K990" s="13">
        <v>0</v>
      </c>
      <c r="L990" s="13">
        <v>0</v>
      </c>
      <c r="M990" s="6">
        <v>0</v>
      </c>
      <c r="N990" s="6">
        <v>0</v>
      </c>
      <c r="O990" s="6">
        <v>0</v>
      </c>
      <c r="P990" s="20">
        <f t="shared" si="258"/>
        <v>102.58784000000001</v>
      </c>
      <c r="Q990" s="20">
        <f t="shared" si="259"/>
        <v>103.00736000000001</v>
      </c>
      <c r="R990" s="20"/>
      <c r="S990" s="20">
        <f t="shared" si="266"/>
        <v>75.964200000000005</v>
      </c>
      <c r="T990" s="21"/>
      <c r="U990" s="20"/>
      <c r="V990" s="20"/>
      <c r="W990" s="20"/>
      <c r="X990" s="20"/>
      <c r="Y990" s="23" t="str">
        <f t="shared" si="260"/>
        <v>LKDRM2</v>
      </c>
      <c r="Z990" s="23" t="str">
        <f>INDEX($P$1:$X$1,MATCH(MAX(P990:X990),P990:X990,0))</f>
        <v>GIR2</v>
      </c>
      <c r="AA990" s="23"/>
      <c r="AB990" s="23"/>
      <c r="AC990" s="23"/>
      <c r="AD990" s="23"/>
    </row>
    <row r="991" spans="1:31" ht="18.75" x14ac:dyDescent="0.25">
      <c r="A991" s="1">
        <f t="shared" si="261"/>
        <v>990</v>
      </c>
      <c r="B991" s="1">
        <v>46571</v>
      </c>
      <c r="C991" s="1" t="s">
        <v>1844</v>
      </c>
      <c r="D991" s="7" t="s">
        <v>3797</v>
      </c>
      <c r="E991" s="1" t="s">
        <v>1419</v>
      </c>
      <c r="F991" s="13">
        <v>29.184999999999999</v>
      </c>
      <c r="G991" s="13">
        <v>29.323</v>
      </c>
      <c r="H991" s="6">
        <v>0</v>
      </c>
      <c r="I991" s="13">
        <v>0</v>
      </c>
      <c r="J991" s="13">
        <v>0</v>
      </c>
      <c r="K991" s="13">
        <v>0</v>
      </c>
      <c r="L991" s="13">
        <v>0</v>
      </c>
      <c r="M991" s="5">
        <v>28.5</v>
      </c>
      <c r="N991" s="6">
        <v>0</v>
      </c>
      <c r="O991" s="6">
        <v>0</v>
      </c>
      <c r="P991" s="20">
        <f t="shared" si="258"/>
        <v>88.722399999999993</v>
      </c>
      <c r="Q991" s="20">
        <f t="shared" si="259"/>
        <v>89.141919999999999</v>
      </c>
      <c r="R991" s="20"/>
      <c r="S991" s="20"/>
      <c r="T991" s="21"/>
      <c r="U991" s="20"/>
      <c r="V991" s="20">
        <f t="shared" si="263"/>
        <v>86.64</v>
      </c>
      <c r="W991" s="20"/>
      <c r="X991" s="20"/>
      <c r="Y991" s="23" t="str">
        <f t="shared" si="260"/>
        <v>RS_GIR</v>
      </c>
      <c r="Z991" s="23" t="str">
        <f>INDEX($P$1:$X$1,MATCH(MAX(P991:X991),P991:X991,0))</f>
        <v>GIR2</v>
      </c>
      <c r="AB991" s="23"/>
      <c r="AC991" s="23"/>
      <c r="AD991" s="23"/>
    </row>
    <row r="992" spans="1:31" ht="18.75" x14ac:dyDescent="0.25">
      <c r="A992" s="1">
        <f t="shared" si="261"/>
        <v>991</v>
      </c>
      <c r="B992" s="1">
        <v>52187</v>
      </c>
      <c r="C992" s="1" t="s">
        <v>875</v>
      </c>
      <c r="D992" s="7" t="s">
        <v>3798</v>
      </c>
      <c r="E992" s="1" t="s">
        <v>1528</v>
      </c>
      <c r="F992" s="13">
        <v>20.024999999999999</v>
      </c>
      <c r="G992" s="13">
        <v>20.163</v>
      </c>
      <c r="H992" s="6">
        <v>0</v>
      </c>
      <c r="I992" s="13">
        <v>0</v>
      </c>
      <c r="J992" s="13">
        <v>0</v>
      </c>
      <c r="K992" s="13">
        <v>0</v>
      </c>
      <c r="L992" s="13">
        <v>0</v>
      </c>
      <c r="M992" s="6">
        <v>0</v>
      </c>
      <c r="N992" s="6">
        <v>0</v>
      </c>
      <c r="O992" s="5">
        <v>32</v>
      </c>
      <c r="P992" s="20">
        <f t="shared" si="258"/>
        <v>60.875999999999998</v>
      </c>
      <c r="Q992" s="20">
        <f t="shared" si="259"/>
        <v>61.295520000000003</v>
      </c>
      <c r="R992" s="20"/>
      <c r="S992" s="20"/>
      <c r="T992" s="21"/>
      <c r="U992" s="20"/>
      <c r="V992" s="20"/>
      <c r="W992" s="20"/>
      <c r="X992" s="20">
        <f t="shared" si="265"/>
        <v>96</v>
      </c>
      <c r="Y992" s="23" t="str">
        <f t="shared" si="260"/>
        <v>GIR</v>
      </c>
      <c r="Z992" s="23" t="str">
        <f>INDEX($P$1:$X$1,MATCH(MAX(P992:X992),P992:X992,0))</f>
        <v>Bommrajpeth</v>
      </c>
      <c r="AB992" s="23"/>
      <c r="AC992" s="23"/>
      <c r="AD992" s="23"/>
    </row>
    <row r="993" spans="1:32" ht="18.75" x14ac:dyDescent="0.25">
      <c r="A993" s="1">
        <f t="shared" si="261"/>
        <v>992</v>
      </c>
      <c r="B993" s="1">
        <v>46636</v>
      </c>
      <c r="C993" s="1" t="s">
        <v>1859</v>
      </c>
      <c r="D993" s="7" t="s">
        <v>3799</v>
      </c>
      <c r="E993" s="1" t="s">
        <v>2695</v>
      </c>
      <c r="F993" s="13">
        <v>32.472000000000001</v>
      </c>
      <c r="G993" s="13">
        <v>32.61</v>
      </c>
      <c r="H993" s="6">
        <v>0</v>
      </c>
      <c r="I993" s="13">
        <v>0</v>
      </c>
      <c r="J993" s="13">
        <v>0</v>
      </c>
      <c r="K993" s="13">
        <v>0</v>
      </c>
      <c r="L993" s="13">
        <v>0</v>
      </c>
      <c r="M993" s="5">
        <v>31.5</v>
      </c>
      <c r="N993" s="5">
        <v>29</v>
      </c>
      <c r="O993" s="6">
        <v>0</v>
      </c>
      <c r="P993" s="20">
        <f t="shared" si="258"/>
        <v>98.714880000000008</v>
      </c>
      <c r="Q993" s="20">
        <f t="shared" si="259"/>
        <v>99.134399999999999</v>
      </c>
      <c r="R993" s="20"/>
      <c r="S993" s="20"/>
      <c r="T993" s="21"/>
      <c r="U993" s="20"/>
      <c r="V993" s="20">
        <f t="shared" si="263"/>
        <v>95.76</v>
      </c>
      <c r="W993" s="20">
        <f t="shared" si="264"/>
        <v>75.400000000000006</v>
      </c>
      <c r="X993" s="20"/>
      <c r="Y993" s="23" t="str">
        <f t="shared" si="260"/>
        <v>Solakpalli</v>
      </c>
      <c r="Z993" s="23" t="str">
        <f>INDEX($P$1:$X$1,MATCH(LARGE(P993:X993,2),P993:X993,0))</f>
        <v>GIR</v>
      </c>
      <c r="AA993" s="23" t="str">
        <f>INDEX($P$1:$X$1,MATCH(MAX(P993:X993),P993:X993,0))</f>
        <v>GIR2</v>
      </c>
      <c r="AB993" s="23"/>
      <c r="AC993" s="23"/>
    </row>
    <row r="994" spans="1:32" ht="18.75" x14ac:dyDescent="0.25">
      <c r="A994" s="1">
        <f t="shared" si="261"/>
        <v>993</v>
      </c>
      <c r="B994" s="1">
        <v>51633</v>
      </c>
      <c r="C994" s="1" t="s">
        <v>2514</v>
      </c>
      <c r="D994" s="7" t="s">
        <v>3800</v>
      </c>
      <c r="E994" s="1" t="s">
        <v>1309</v>
      </c>
      <c r="F994" s="13">
        <v>32.587000000000003</v>
      </c>
      <c r="G994" s="13">
        <v>32.725000000000001</v>
      </c>
      <c r="H994" s="6">
        <v>0</v>
      </c>
      <c r="I994" s="13">
        <v>0</v>
      </c>
      <c r="J994" s="13">
        <v>27.497</v>
      </c>
      <c r="K994" s="13">
        <v>0</v>
      </c>
      <c r="L994" s="13">
        <v>0</v>
      </c>
      <c r="M994" s="6">
        <v>0</v>
      </c>
      <c r="N994" s="5">
        <v>25</v>
      </c>
      <c r="O994" s="5">
        <v>30</v>
      </c>
      <c r="P994" s="20">
        <f t="shared" si="258"/>
        <v>99.064480000000017</v>
      </c>
      <c r="Q994" s="20">
        <f t="shared" si="259"/>
        <v>99.484000000000009</v>
      </c>
      <c r="R994" s="20"/>
      <c r="S994" s="20">
        <f t="shared" si="266"/>
        <v>71.492199999999997</v>
      </c>
      <c r="T994" s="21"/>
      <c r="U994" s="20"/>
      <c r="V994" s="20"/>
      <c r="W994" s="20">
        <f t="shared" si="264"/>
        <v>65</v>
      </c>
      <c r="X994" s="20">
        <f t="shared" si="265"/>
        <v>90</v>
      </c>
      <c r="Y994" s="23" t="str">
        <f t="shared" si="260"/>
        <v>Solakpalli</v>
      </c>
      <c r="Z994" s="23" t="str">
        <f>INDEX($P$1:$X$1,MATCH(LARGE(P994:X994,3),P994:X994,0))</f>
        <v>Bommrajpeth</v>
      </c>
      <c r="AA994" s="23" t="str">
        <f>INDEX($P$1:$X$1,MATCH(LARGE(P994:X994,2),P994:X994,0))</f>
        <v>GIR</v>
      </c>
      <c r="AB994" s="23" t="str">
        <f>INDEX($P$1:$X$1,MATCH(MAX(P994:X994),P994:X994,0))</f>
        <v>GIR2</v>
      </c>
      <c r="AC994"/>
    </row>
    <row r="995" spans="1:32" ht="18.75" x14ac:dyDescent="0.25">
      <c r="A995" s="1">
        <f t="shared" si="261"/>
        <v>994</v>
      </c>
      <c r="B995" s="1">
        <v>53957</v>
      </c>
      <c r="C995" s="1" t="s">
        <v>793</v>
      </c>
      <c r="D995" s="7" t="s">
        <v>3801</v>
      </c>
      <c r="E995" s="1" t="s">
        <v>2913</v>
      </c>
      <c r="F995" s="13">
        <v>18.221</v>
      </c>
      <c r="G995" s="13">
        <v>18.361000000000001</v>
      </c>
      <c r="H995" s="6">
        <v>0</v>
      </c>
      <c r="I995" s="13">
        <v>0</v>
      </c>
      <c r="J995" s="13">
        <v>0</v>
      </c>
      <c r="K995" s="13">
        <v>0</v>
      </c>
      <c r="L995" s="13">
        <v>0</v>
      </c>
      <c r="M995" s="6">
        <v>0</v>
      </c>
      <c r="N995" s="6">
        <v>0</v>
      </c>
      <c r="O995" s="6">
        <v>0</v>
      </c>
      <c r="P995" s="20">
        <f t="shared" si="258"/>
        <v>55.391840000000002</v>
      </c>
      <c r="Q995" s="20">
        <f t="shared" si="259"/>
        <v>55.817440000000005</v>
      </c>
      <c r="R995" s="20"/>
      <c r="S995" s="20"/>
      <c r="T995" s="21"/>
      <c r="U995" s="20"/>
      <c r="V995" s="20"/>
      <c r="W995" s="20"/>
      <c r="X995" s="20"/>
      <c r="Y995" s="23" t="str">
        <f t="shared" si="260"/>
        <v>GIR</v>
      </c>
      <c r="Z995" s="23"/>
      <c r="AA995" s="23"/>
      <c r="AB995" s="23"/>
      <c r="AC995" s="23"/>
      <c r="AD995" s="23"/>
      <c r="AE995" s="23"/>
    </row>
    <row r="996" spans="1:32" ht="18.75" x14ac:dyDescent="0.25">
      <c r="A996" s="1">
        <f t="shared" si="261"/>
        <v>995</v>
      </c>
      <c r="B996" s="1">
        <v>54049</v>
      </c>
      <c r="C996" s="1" t="s">
        <v>891</v>
      </c>
      <c r="D996" s="7" t="s">
        <v>3802</v>
      </c>
      <c r="E996" s="1" t="s">
        <v>2917</v>
      </c>
      <c r="F996" s="13">
        <v>0</v>
      </c>
      <c r="G996" s="13">
        <v>0</v>
      </c>
      <c r="H996" s="6">
        <v>0</v>
      </c>
      <c r="I996" s="13">
        <v>0</v>
      </c>
      <c r="J996" s="13">
        <v>49.218000000000004</v>
      </c>
      <c r="K996" s="13">
        <v>48.694000000000003</v>
      </c>
      <c r="L996" s="13">
        <v>0</v>
      </c>
      <c r="M996" s="6">
        <v>0</v>
      </c>
      <c r="N996" s="6">
        <v>0</v>
      </c>
      <c r="O996" s="6">
        <v>0</v>
      </c>
      <c r="P996" s="20"/>
      <c r="Q996" s="20"/>
      <c r="R996" s="20"/>
      <c r="S996" s="20">
        <f t="shared" si="266"/>
        <v>127.96680000000002</v>
      </c>
      <c r="T996" s="21">
        <f t="shared" si="262"/>
        <v>126.60440000000001</v>
      </c>
      <c r="U996" s="20"/>
      <c r="V996" s="20"/>
      <c r="W996" s="20"/>
      <c r="X996" s="20"/>
      <c r="Y996" s="23" t="str">
        <f t="shared" si="260"/>
        <v>LKDRAM4</v>
      </c>
      <c r="Z996" s="23"/>
      <c r="AA996" s="23"/>
      <c r="AB996" s="23"/>
      <c r="AC996" s="23"/>
      <c r="AD996" s="23"/>
      <c r="AE996" s="23"/>
    </row>
    <row r="997" spans="1:32" ht="18.75" x14ac:dyDescent="0.25">
      <c r="A997" s="1">
        <f t="shared" si="261"/>
        <v>996</v>
      </c>
      <c r="B997" s="1">
        <v>53559</v>
      </c>
      <c r="C997" s="1" t="s">
        <v>985</v>
      </c>
      <c r="D997" s="7" t="s">
        <v>3767</v>
      </c>
      <c r="E997" s="1" t="s">
        <v>1115</v>
      </c>
      <c r="F997" s="13">
        <v>30.126999999999999</v>
      </c>
      <c r="G997" s="13">
        <v>0</v>
      </c>
      <c r="H997" s="6">
        <v>0</v>
      </c>
      <c r="I997" s="13">
        <v>0</v>
      </c>
      <c r="J997" s="13">
        <v>22.841999999999999</v>
      </c>
      <c r="K997" s="13">
        <v>0</v>
      </c>
      <c r="L997" s="13">
        <v>0</v>
      </c>
      <c r="M997" s="6">
        <v>0</v>
      </c>
      <c r="N997" s="5">
        <v>20.928571428571427</v>
      </c>
      <c r="O997" s="6">
        <v>0</v>
      </c>
      <c r="P997" s="20">
        <f t="shared" si="258"/>
        <v>91.586079999999995</v>
      </c>
      <c r="Q997" s="20"/>
      <c r="R997" s="20"/>
      <c r="S997" s="20">
        <f t="shared" si="266"/>
        <v>59.389199999999995</v>
      </c>
      <c r="T997" s="21"/>
      <c r="U997" s="20"/>
      <c r="V997" s="20"/>
      <c r="W997" s="20">
        <f t="shared" si="264"/>
        <v>54.414285714285711</v>
      </c>
      <c r="X997" s="20"/>
      <c r="Y997" s="23" t="str">
        <f t="shared" si="260"/>
        <v>Solakpalli</v>
      </c>
      <c r="Z997" s="23" t="str">
        <f>INDEX($P$1:$X$1,MATCH(MAX(P997:X997),P997:X997,0))</f>
        <v>GIR</v>
      </c>
      <c r="AA997" s="23"/>
      <c r="AB997" s="23"/>
      <c r="AC997" s="23"/>
      <c r="AD997" s="23"/>
    </row>
    <row r="998" spans="1:32" ht="18.75" x14ac:dyDescent="0.25">
      <c r="A998" s="1">
        <f t="shared" si="261"/>
        <v>997</v>
      </c>
      <c r="B998" s="1">
        <v>46751</v>
      </c>
      <c r="C998" s="1" t="s">
        <v>1872</v>
      </c>
      <c r="D998" s="7" t="s">
        <v>3670</v>
      </c>
      <c r="E998" s="1" t="s">
        <v>1803</v>
      </c>
      <c r="F998" s="13">
        <v>26.416</v>
      </c>
      <c r="G998" s="13">
        <v>26.553999999999998</v>
      </c>
      <c r="H998" s="6">
        <v>0</v>
      </c>
      <c r="I998" s="13">
        <v>0</v>
      </c>
      <c r="J998" s="13">
        <v>22.77</v>
      </c>
      <c r="K998" s="13">
        <v>22.245999999999999</v>
      </c>
      <c r="L998" s="13">
        <v>0</v>
      </c>
      <c r="M998" s="6">
        <v>0</v>
      </c>
      <c r="N998" s="5">
        <v>27</v>
      </c>
      <c r="O998" s="6">
        <v>0</v>
      </c>
      <c r="P998" s="20">
        <f t="shared" si="258"/>
        <v>80.304640000000006</v>
      </c>
      <c r="Q998" s="20">
        <f t="shared" si="259"/>
        <v>80.724159999999998</v>
      </c>
      <c r="R998" s="20"/>
      <c r="S998" s="20">
        <f t="shared" si="266"/>
        <v>59.201999999999998</v>
      </c>
      <c r="T998" s="21">
        <f t="shared" si="262"/>
        <v>57.839599999999997</v>
      </c>
      <c r="U998" s="20"/>
      <c r="V998" s="20"/>
      <c r="W998" s="20">
        <f t="shared" si="264"/>
        <v>70.2</v>
      </c>
      <c r="X998" s="20"/>
      <c r="Y998" s="23" t="str">
        <f t="shared" si="260"/>
        <v>LKDRAM4</v>
      </c>
      <c r="Z998" s="23" t="str">
        <f>INDEX($P$1:$X$1,MATCH(LARGE(P998:X998,3),P998:X998,0))</f>
        <v>Solakpalli</v>
      </c>
      <c r="AA998" s="23" t="str">
        <f>INDEX($P$1:$X$1,MATCH(LARGE(P998:X998,2),P998:X998,0))</f>
        <v>GIR</v>
      </c>
      <c r="AB998" s="23" t="str">
        <f>INDEX($P$1:$X$1,MATCH(MAX(P998:X998),P998:X998,0))</f>
        <v>GIR2</v>
      </c>
      <c r="AC998"/>
    </row>
    <row r="999" spans="1:32" ht="18.75" x14ac:dyDescent="0.25">
      <c r="A999" s="1">
        <f t="shared" si="261"/>
        <v>998</v>
      </c>
      <c r="B999" s="1">
        <v>53670</v>
      </c>
      <c r="C999" s="1" t="s">
        <v>429</v>
      </c>
      <c r="D999" s="7" t="s">
        <v>3385</v>
      </c>
      <c r="E999" s="1" t="s">
        <v>2880</v>
      </c>
      <c r="F999" s="13">
        <v>19.010999999999999</v>
      </c>
      <c r="G999" s="13">
        <v>19.149000000000001</v>
      </c>
      <c r="H999" s="6">
        <v>0</v>
      </c>
      <c r="I999" s="13">
        <v>0</v>
      </c>
      <c r="J999" s="13">
        <v>0</v>
      </c>
      <c r="K999" s="13">
        <v>0</v>
      </c>
      <c r="L999" s="13">
        <v>0</v>
      </c>
      <c r="M999" s="6">
        <v>0</v>
      </c>
      <c r="N999" s="6">
        <v>0</v>
      </c>
      <c r="O999" s="6">
        <v>0</v>
      </c>
      <c r="P999" s="20">
        <f t="shared" si="258"/>
        <v>57.793439999999997</v>
      </c>
      <c r="Q999" s="20">
        <f t="shared" si="259"/>
        <v>58.212960000000002</v>
      </c>
      <c r="R999" s="20"/>
      <c r="S999" s="20"/>
      <c r="T999" s="21"/>
      <c r="U999" s="20"/>
      <c r="V999" s="20"/>
      <c r="W999" s="20"/>
      <c r="X999" s="20"/>
      <c r="Y999" s="23" t="str">
        <f t="shared" si="260"/>
        <v>GIR</v>
      </c>
      <c r="Z999" s="23"/>
      <c r="AA999" s="23"/>
      <c r="AB999" s="23"/>
      <c r="AC999" s="23"/>
      <c r="AD999" s="23"/>
      <c r="AE999" s="23"/>
    </row>
    <row r="1000" spans="1:32" ht="18.75" x14ac:dyDescent="0.25">
      <c r="A1000" s="1">
        <f t="shared" si="261"/>
        <v>999</v>
      </c>
      <c r="B1000" s="1">
        <v>51539</v>
      </c>
      <c r="C1000" s="1" t="s">
        <v>2495</v>
      </c>
      <c r="D1000" s="7" t="s">
        <v>3803</v>
      </c>
      <c r="E1000" s="1" t="s">
        <v>2833</v>
      </c>
      <c r="F1000" s="13">
        <v>26.933</v>
      </c>
      <c r="G1000" s="13">
        <v>27.071000000000002</v>
      </c>
      <c r="H1000" s="6">
        <v>0</v>
      </c>
      <c r="I1000" s="13">
        <v>0</v>
      </c>
      <c r="J1000" s="13">
        <v>0</v>
      </c>
      <c r="K1000" s="13">
        <v>0</v>
      </c>
      <c r="L1000" s="13">
        <v>0</v>
      </c>
      <c r="M1000" s="6">
        <v>0</v>
      </c>
      <c r="N1000" s="6">
        <v>0</v>
      </c>
      <c r="O1000" s="6">
        <v>0</v>
      </c>
      <c r="P1000" s="20">
        <f t="shared" si="258"/>
        <v>81.876320000000007</v>
      </c>
      <c r="Q1000" s="20">
        <f t="shared" si="259"/>
        <v>82.295840000000013</v>
      </c>
      <c r="R1000" s="20"/>
      <c r="S1000" s="20"/>
      <c r="T1000" s="21"/>
      <c r="U1000" s="20"/>
      <c r="V1000" s="20"/>
      <c r="W1000" s="20"/>
      <c r="X1000" s="20"/>
      <c r="Y1000" s="23" t="str">
        <f t="shared" si="260"/>
        <v>GIR</v>
      </c>
      <c r="Z1000" s="23"/>
      <c r="AA1000" s="23"/>
      <c r="AB1000" s="23"/>
      <c r="AC1000" s="23"/>
      <c r="AD1000" s="23"/>
      <c r="AE1000" s="23"/>
    </row>
    <row r="1001" spans="1:32" ht="18.75" x14ac:dyDescent="0.25">
      <c r="A1001" s="1">
        <f t="shared" si="261"/>
        <v>1000</v>
      </c>
      <c r="B1001" s="1">
        <v>43788</v>
      </c>
      <c r="C1001" s="1" t="s">
        <v>1770</v>
      </c>
      <c r="D1001" s="7" t="s">
        <v>3804</v>
      </c>
      <c r="E1001" s="1" t="s">
        <v>1350</v>
      </c>
      <c r="F1001" s="13">
        <v>25.199000000000002</v>
      </c>
      <c r="G1001" s="13">
        <v>25.337</v>
      </c>
      <c r="H1001" s="6">
        <v>0</v>
      </c>
      <c r="I1001" s="13">
        <v>0</v>
      </c>
      <c r="J1001" s="13">
        <v>0</v>
      </c>
      <c r="K1001" s="13">
        <v>31.094999999999999</v>
      </c>
      <c r="L1001" s="13">
        <v>0</v>
      </c>
      <c r="M1001" s="5">
        <v>26</v>
      </c>
      <c r="N1001" s="6">
        <v>0</v>
      </c>
      <c r="O1001" s="6">
        <v>0</v>
      </c>
      <c r="P1001" s="20">
        <f t="shared" si="258"/>
        <v>76.604960000000005</v>
      </c>
      <c r="Q1001" s="20">
        <f t="shared" si="259"/>
        <v>77.024479999999997</v>
      </c>
      <c r="R1001" s="20"/>
      <c r="S1001" s="20"/>
      <c r="T1001" s="21">
        <f t="shared" si="262"/>
        <v>80.846999999999994</v>
      </c>
      <c r="U1001" s="20"/>
      <c r="V1001" s="20">
        <f t="shared" si="263"/>
        <v>79.040000000000006</v>
      </c>
      <c r="W1001" s="20"/>
      <c r="X1001" s="20"/>
      <c r="Y1001" s="23" t="str">
        <f t="shared" si="260"/>
        <v>GIR</v>
      </c>
      <c r="Z1001" s="23" t="str">
        <f>INDEX($P$1:$X$1,MATCH(LARGE(P1001:X1001,2),P1001:X1001,0))</f>
        <v>RS_GIR</v>
      </c>
      <c r="AA1001" s="23" t="str">
        <f>INDEX($P$1:$X$1,MATCH(MAX(P1001:X1001),P1001:X1001,0))</f>
        <v>LKDRAM4</v>
      </c>
      <c r="AB1001" s="23"/>
      <c r="AC1001" s="23"/>
    </row>
    <row r="1002" spans="1:32" ht="18.75" x14ac:dyDescent="0.25">
      <c r="A1002" s="1">
        <f t="shared" si="261"/>
        <v>1001</v>
      </c>
      <c r="B1002" s="1">
        <v>53097</v>
      </c>
      <c r="C1002" s="1" t="s">
        <v>2663</v>
      </c>
      <c r="D1002" s="7" t="s">
        <v>3352</v>
      </c>
      <c r="E1002" s="1" t="s">
        <v>2869</v>
      </c>
      <c r="F1002" s="13">
        <v>36.774000000000001</v>
      </c>
      <c r="G1002" s="13">
        <v>0</v>
      </c>
      <c r="H1002" s="6">
        <v>0</v>
      </c>
      <c r="I1002" s="13">
        <v>0</v>
      </c>
      <c r="J1002" s="13">
        <v>29.654</v>
      </c>
      <c r="K1002" s="13">
        <v>0</v>
      </c>
      <c r="L1002" s="13">
        <v>0</v>
      </c>
      <c r="M1002" s="6">
        <v>0</v>
      </c>
      <c r="N1002" s="6">
        <v>0</v>
      </c>
      <c r="O1002" s="6">
        <v>0</v>
      </c>
      <c r="P1002" s="20">
        <f t="shared" si="258"/>
        <v>111.79296000000001</v>
      </c>
      <c r="Q1002" s="20"/>
      <c r="R1002" s="20"/>
      <c r="S1002" s="20">
        <f t="shared" si="266"/>
        <v>77.100400000000008</v>
      </c>
      <c r="T1002" s="21"/>
      <c r="U1002" s="20"/>
      <c r="V1002" s="20"/>
      <c r="W1002" s="20"/>
      <c r="X1002" s="20"/>
      <c r="Y1002" s="23" t="str">
        <f t="shared" si="260"/>
        <v>LKDRM2</v>
      </c>
      <c r="Z1002" s="23"/>
      <c r="AA1002" s="23"/>
      <c r="AB1002" s="23"/>
      <c r="AC1002" s="23"/>
      <c r="AD1002" s="23"/>
      <c r="AE1002" s="23"/>
    </row>
    <row r="1003" spans="1:32" ht="18.75" x14ac:dyDescent="0.25">
      <c r="A1003" s="1">
        <f t="shared" si="261"/>
        <v>1002</v>
      </c>
      <c r="B1003" s="1">
        <v>47251</v>
      </c>
      <c r="C1003" s="1" t="s">
        <v>1938</v>
      </c>
      <c r="D1003" s="7" t="s">
        <v>3805</v>
      </c>
      <c r="E1003" s="1" t="s">
        <v>2260</v>
      </c>
      <c r="F1003" s="13">
        <v>26.581</v>
      </c>
      <c r="G1003" s="13">
        <v>26.719000000000001</v>
      </c>
      <c r="H1003" s="6">
        <v>0</v>
      </c>
      <c r="I1003" s="13">
        <v>0</v>
      </c>
      <c r="J1003" s="13">
        <v>0</v>
      </c>
      <c r="K1003" s="13">
        <v>0</v>
      </c>
      <c r="L1003" s="13">
        <v>0</v>
      </c>
      <c r="M1003" s="6">
        <v>0</v>
      </c>
      <c r="N1003" s="6">
        <v>0</v>
      </c>
      <c r="O1003" s="6">
        <v>0</v>
      </c>
      <c r="P1003" s="20">
        <f t="shared" si="258"/>
        <v>80.806240000000003</v>
      </c>
      <c r="Q1003" s="20">
        <f t="shared" si="259"/>
        <v>81.225760000000008</v>
      </c>
      <c r="R1003" s="20"/>
      <c r="S1003" s="20"/>
      <c r="T1003" s="21"/>
      <c r="U1003" s="20"/>
      <c r="V1003" s="20"/>
      <c r="W1003" s="20"/>
      <c r="X1003" s="20"/>
      <c r="Y1003" s="23" t="str">
        <f t="shared" si="260"/>
        <v>GIR</v>
      </c>
      <c r="Z1003" s="23"/>
      <c r="AA1003" s="23"/>
      <c r="AB1003" s="23"/>
      <c r="AC1003" s="23"/>
      <c r="AD1003" s="23"/>
      <c r="AE1003" s="23"/>
    </row>
    <row r="1004" spans="1:32" ht="18.75" x14ac:dyDescent="0.25">
      <c r="A1004" s="1">
        <f t="shared" si="261"/>
        <v>1003</v>
      </c>
      <c r="B1004" s="1">
        <v>54029</v>
      </c>
      <c r="C1004" s="1" t="s">
        <v>835</v>
      </c>
      <c r="D1004" s="7" t="s">
        <v>3806</v>
      </c>
      <c r="E1004" s="1" t="s">
        <v>2866</v>
      </c>
      <c r="F1004" s="13">
        <v>28.984999999999999</v>
      </c>
      <c r="G1004" s="13">
        <v>29.123000000000001</v>
      </c>
      <c r="H1004" s="6">
        <v>0</v>
      </c>
      <c r="I1004" s="13">
        <v>0</v>
      </c>
      <c r="J1004" s="13">
        <v>0</v>
      </c>
      <c r="K1004" s="13">
        <v>0</v>
      </c>
      <c r="L1004" s="13">
        <v>0</v>
      </c>
      <c r="M1004" s="6">
        <v>0</v>
      </c>
      <c r="N1004" s="6">
        <v>0</v>
      </c>
      <c r="O1004" s="6">
        <v>0</v>
      </c>
      <c r="P1004" s="20">
        <f t="shared" si="258"/>
        <v>88.114400000000003</v>
      </c>
      <c r="Q1004" s="20">
        <f t="shared" si="259"/>
        <v>88.533920000000009</v>
      </c>
      <c r="R1004" s="20"/>
      <c r="S1004" s="20"/>
      <c r="T1004" s="21"/>
      <c r="U1004" s="20"/>
      <c r="V1004" s="20"/>
      <c r="W1004" s="20"/>
      <c r="X1004" s="20"/>
      <c r="Y1004" s="23" t="str">
        <f t="shared" si="260"/>
        <v>GIR</v>
      </c>
      <c r="Z1004" s="23"/>
      <c r="AA1004" s="23"/>
      <c r="AB1004" s="23"/>
      <c r="AC1004" s="23"/>
      <c r="AD1004" s="23"/>
      <c r="AE1004" s="23"/>
    </row>
    <row r="1005" spans="1:32" ht="18.75" x14ac:dyDescent="0.25">
      <c r="A1005" s="1">
        <f t="shared" si="261"/>
        <v>1004</v>
      </c>
      <c r="B1005" s="1">
        <v>51328</v>
      </c>
      <c r="C1005" s="1" t="s">
        <v>2460</v>
      </c>
      <c r="D1005" s="7" t="s">
        <v>3807</v>
      </c>
      <c r="E1005" s="1" t="s">
        <v>1303</v>
      </c>
      <c r="F1005" s="13">
        <v>48.289000000000001</v>
      </c>
      <c r="G1005" s="13">
        <v>48.424999999999997</v>
      </c>
      <c r="H1005" s="6">
        <v>0</v>
      </c>
      <c r="I1005" s="13">
        <v>0</v>
      </c>
      <c r="J1005" s="13">
        <v>18.344999999999999</v>
      </c>
      <c r="K1005" s="13">
        <v>0</v>
      </c>
      <c r="L1005" s="13">
        <v>0</v>
      </c>
      <c r="M1005" s="6">
        <v>0</v>
      </c>
      <c r="N1005" s="6">
        <v>0</v>
      </c>
      <c r="O1005" s="6">
        <v>0</v>
      </c>
      <c r="P1005" s="20">
        <f t="shared" si="258"/>
        <v>146.79856000000001</v>
      </c>
      <c r="Q1005" s="20">
        <f t="shared" si="259"/>
        <v>147.21199999999999</v>
      </c>
      <c r="R1005" s="20"/>
      <c r="S1005" s="20">
        <f t="shared" si="266"/>
        <v>47.696999999999996</v>
      </c>
      <c r="T1005" s="21"/>
      <c r="U1005" s="20"/>
      <c r="V1005" s="20"/>
      <c r="W1005" s="20"/>
      <c r="X1005" s="20"/>
      <c r="Y1005" s="23" t="str">
        <f t="shared" si="260"/>
        <v>LKDRM2</v>
      </c>
      <c r="Z1005" s="23" t="str">
        <f>INDEX($P$1:$X$1,MATCH(MAX(P1005:X1005),P1005:X1005,0))</f>
        <v>GIR2</v>
      </c>
      <c r="AA1005" s="23"/>
      <c r="AB1005" s="23"/>
      <c r="AC1005" s="23"/>
      <c r="AD1005" s="23"/>
    </row>
    <row r="1006" spans="1:32" ht="18.75" x14ac:dyDescent="0.25">
      <c r="A1006" s="1">
        <f t="shared" si="261"/>
        <v>1005</v>
      </c>
      <c r="B1006" s="1">
        <v>54124</v>
      </c>
      <c r="C1006" s="1" t="s">
        <v>909</v>
      </c>
      <c r="D1006" s="7" t="s">
        <v>3808</v>
      </c>
      <c r="E1006" s="1" t="s">
        <v>2854</v>
      </c>
      <c r="F1006" s="13">
        <v>19.998999999999999</v>
      </c>
      <c r="G1006" s="13">
        <v>20.137</v>
      </c>
      <c r="H1006" s="6">
        <v>0</v>
      </c>
      <c r="I1006" s="13">
        <v>0</v>
      </c>
      <c r="J1006" s="13">
        <v>0</v>
      </c>
      <c r="K1006" s="13">
        <v>0</v>
      </c>
      <c r="L1006" s="13">
        <v>0</v>
      </c>
      <c r="M1006" s="6">
        <v>0</v>
      </c>
      <c r="N1006" s="6">
        <v>0</v>
      </c>
      <c r="O1006" s="6">
        <v>0</v>
      </c>
      <c r="P1006" s="20">
        <f t="shared" si="258"/>
        <v>60.796959999999999</v>
      </c>
      <c r="Q1006" s="20">
        <f t="shared" si="259"/>
        <v>61.216480000000004</v>
      </c>
      <c r="R1006" s="20"/>
      <c r="S1006" s="20"/>
      <c r="T1006" s="21"/>
      <c r="U1006" s="20"/>
      <c r="V1006" s="20"/>
      <c r="W1006" s="20"/>
      <c r="X1006" s="20"/>
      <c r="Y1006" s="23" t="str">
        <f t="shared" si="260"/>
        <v>GIR</v>
      </c>
      <c r="Z1006" s="23"/>
      <c r="AA1006" s="23"/>
      <c r="AB1006" s="23"/>
      <c r="AC1006" s="23"/>
      <c r="AD1006" s="23"/>
      <c r="AE1006" s="23"/>
    </row>
    <row r="1007" spans="1:32" ht="18.75" x14ac:dyDescent="0.25">
      <c r="A1007" s="1">
        <f t="shared" si="261"/>
        <v>1006</v>
      </c>
      <c r="B1007" s="1">
        <v>51632</v>
      </c>
      <c r="C1007" s="1" t="s">
        <v>2511</v>
      </c>
      <c r="D1007" s="7" t="s">
        <v>3809</v>
      </c>
      <c r="E1007" s="1" t="s">
        <v>2513</v>
      </c>
      <c r="F1007" s="13">
        <v>0</v>
      </c>
      <c r="G1007" s="13">
        <v>0</v>
      </c>
      <c r="H1007" s="6">
        <v>0</v>
      </c>
      <c r="I1007" s="13">
        <v>0</v>
      </c>
      <c r="J1007" s="13">
        <v>11.385</v>
      </c>
      <c r="K1007" s="13">
        <v>0</v>
      </c>
      <c r="L1007" s="13">
        <v>0</v>
      </c>
      <c r="M1007" s="6">
        <v>0</v>
      </c>
      <c r="N1007" s="6">
        <v>0</v>
      </c>
      <c r="O1007" s="6">
        <v>0</v>
      </c>
      <c r="P1007" s="20"/>
      <c r="Q1007" s="20"/>
      <c r="R1007" s="20"/>
      <c r="S1007" s="20">
        <f t="shared" si="266"/>
        <v>29.600999999999999</v>
      </c>
      <c r="T1007" s="21"/>
      <c r="U1007" s="20"/>
      <c r="V1007" s="20"/>
      <c r="W1007" s="20"/>
      <c r="X1007" s="20"/>
      <c r="Y1007" s="23" t="str">
        <f t="shared" si="260"/>
        <v>LKDRM2</v>
      </c>
      <c r="Z1007" s="23"/>
      <c r="AA1007" s="23"/>
      <c r="AB1007" s="23"/>
      <c r="AC1007" s="23"/>
      <c r="AD1007" s="23"/>
      <c r="AE1007" s="23"/>
      <c r="AF1007" s="23"/>
    </row>
    <row r="1008" spans="1:32" ht="18.75" x14ac:dyDescent="0.25">
      <c r="A1008" s="1">
        <f t="shared" si="261"/>
        <v>1007</v>
      </c>
      <c r="B1008" s="1">
        <v>52639</v>
      </c>
      <c r="C1008" s="1" t="s">
        <v>2647</v>
      </c>
      <c r="D1008" s="7" t="s">
        <v>3383</v>
      </c>
      <c r="E1008" s="1" t="s">
        <v>1724</v>
      </c>
      <c r="F1008" s="13">
        <v>20.251999999999999</v>
      </c>
      <c r="G1008" s="13">
        <v>20.39</v>
      </c>
      <c r="H1008" s="6">
        <v>0</v>
      </c>
      <c r="I1008" s="13">
        <v>0</v>
      </c>
      <c r="J1008" s="13">
        <v>0</v>
      </c>
      <c r="K1008" s="13">
        <v>0</v>
      </c>
      <c r="L1008" s="13">
        <v>0</v>
      </c>
      <c r="M1008" s="6">
        <v>0</v>
      </c>
      <c r="N1008" s="5">
        <v>38</v>
      </c>
      <c r="O1008" s="5">
        <v>31</v>
      </c>
      <c r="P1008" s="20">
        <f t="shared" si="258"/>
        <v>61.566079999999999</v>
      </c>
      <c r="Q1008" s="20">
        <f t="shared" si="259"/>
        <v>61.985600000000005</v>
      </c>
      <c r="R1008" s="20"/>
      <c r="S1008" s="20"/>
      <c r="T1008" s="21"/>
      <c r="U1008" s="20"/>
      <c r="V1008" s="20"/>
      <c r="W1008" s="20">
        <f t="shared" si="264"/>
        <v>98.8</v>
      </c>
      <c r="X1008" s="20">
        <f t="shared" si="265"/>
        <v>93</v>
      </c>
      <c r="Y1008" s="23" t="str">
        <f t="shared" si="260"/>
        <v>GIR</v>
      </c>
      <c r="Z1008" s="23" t="str">
        <f>INDEX($P$1:$X$1,MATCH(LARGE(P1008:X1008,2),P1008:X1008,0))</f>
        <v>Bommrajpeth</v>
      </c>
      <c r="AA1008" s="23" t="str">
        <f>INDEX($P$1:$X$1,MATCH(MAX(P1008:X1008),P1008:X1008,0))</f>
        <v>Solakpalli</v>
      </c>
      <c r="AB1008" s="23"/>
      <c r="AC1008" s="23"/>
    </row>
    <row r="1009" spans="1:33" ht="18.75" x14ac:dyDescent="0.25">
      <c r="A1009" s="1">
        <f t="shared" si="261"/>
        <v>1008</v>
      </c>
      <c r="B1009" s="1">
        <v>51211</v>
      </c>
      <c r="C1009" s="1" t="s">
        <v>2445</v>
      </c>
      <c r="D1009" s="7" t="s">
        <v>3810</v>
      </c>
      <c r="E1009" s="1" t="s">
        <v>2782</v>
      </c>
      <c r="F1009" s="13">
        <v>33.649000000000001</v>
      </c>
      <c r="G1009" s="13">
        <v>33.786999999999999</v>
      </c>
      <c r="H1009" s="6">
        <v>0</v>
      </c>
      <c r="I1009" s="13">
        <v>0</v>
      </c>
      <c r="J1009" s="13">
        <v>29.12</v>
      </c>
      <c r="K1009" s="13">
        <v>0</v>
      </c>
      <c r="L1009" s="13">
        <v>0</v>
      </c>
      <c r="M1009" s="6">
        <v>0</v>
      </c>
      <c r="N1009" s="6">
        <v>0</v>
      </c>
      <c r="O1009" s="6">
        <v>0</v>
      </c>
      <c r="P1009" s="20">
        <f t="shared" si="258"/>
        <v>102.29296000000001</v>
      </c>
      <c r="Q1009" s="20">
        <f t="shared" si="259"/>
        <v>102.71248</v>
      </c>
      <c r="R1009" s="20"/>
      <c r="S1009" s="20">
        <f t="shared" si="266"/>
        <v>75.712000000000003</v>
      </c>
      <c r="T1009" s="21"/>
      <c r="U1009" s="20"/>
      <c r="V1009" s="20"/>
      <c r="W1009" s="20"/>
      <c r="X1009" s="20"/>
      <c r="Y1009" s="23" t="str">
        <f t="shared" si="260"/>
        <v>LKDRM2</v>
      </c>
      <c r="Z1009" s="23" t="str">
        <f>INDEX($P$1:$X$1,MATCH(MAX(P1009:X1009),P1009:X1009,0))</f>
        <v>GIR2</v>
      </c>
      <c r="AA1009" s="23"/>
      <c r="AB1009" s="23"/>
      <c r="AC1009" s="23"/>
      <c r="AD1009" s="23"/>
    </row>
    <row r="1010" spans="1:33" ht="18.75" x14ac:dyDescent="0.25">
      <c r="A1010" s="1">
        <f t="shared" si="261"/>
        <v>1009</v>
      </c>
      <c r="B1010" s="1">
        <v>30777</v>
      </c>
      <c r="C1010" s="1" t="s">
        <v>1432</v>
      </c>
      <c r="D1010" s="7" t="s">
        <v>3811</v>
      </c>
      <c r="E1010" s="1" t="s">
        <v>1335</v>
      </c>
      <c r="F1010" s="13">
        <v>31.457000000000001</v>
      </c>
      <c r="G1010" s="13">
        <v>31.596</v>
      </c>
      <c r="H1010" s="6">
        <v>0</v>
      </c>
      <c r="I1010" s="13">
        <v>0</v>
      </c>
      <c r="J1010" s="13">
        <v>0</v>
      </c>
      <c r="K1010" s="13">
        <v>0</v>
      </c>
      <c r="L1010" s="13">
        <v>0</v>
      </c>
      <c r="M1010" s="6">
        <v>0</v>
      </c>
      <c r="N1010" s="6">
        <v>0</v>
      </c>
      <c r="O1010" s="6">
        <v>0</v>
      </c>
      <c r="P1010" s="20">
        <f t="shared" si="258"/>
        <v>95.629280000000008</v>
      </c>
      <c r="Q1010" s="20">
        <f t="shared" si="259"/>
        <v>96.051839999999999</v>
      </c>
      <c r="R1010" s="20"/>
      <c r="S1010" s="20"/>
      <c r="T1010" s="21"/>
      <c r="U1010" s="20"/>
      <c r="V1010" s="20"/>
      <c r="W1010" s="20"/>
      <c r="X1010" s="20"/>
      <c r="Y1010" s="23" t="str">
        <f t="shared" si="260"/>
        <v>GIR</v>
      </c>
      <c r="Z1010" s="23"/>
      <c r="AA1010" s="23"/>
      <c r="AB1010" s="23"/>
      <c r="AC1010" s="23"/>
      <c r="AD1010" s="23"/>
      <c r="AE1010" s="23"/>
    </row>
    <row r="1011" spans="1:33" ht="18.75" x14ac:dyDescent="0.25">
      <c r="A1011" s="1">
        <f t="shared" si="261"/>
        <v>1010</v>
      </c>
      <c r="B1011" s="1">
        <v>52616</v>
      </c>
      <c r="C1011" s="1" t="s">
        <v>2645</v>
      </c>
      <c r="D1011" s="7" t="s">
        <v>3812</v>
      </c>
      <c r="E1011" s="1" t="s">
        <v>1436</v>
      </c>
      <c r="F1011" s="13">
        <v>28.516999999999999</v>
      </c>
      <c r="G1011" s="13">
        <v>28.655000000000001</v>
      </c>
      <c r="H1011" s="6">
        <v>0</v>
      </c>
      <c r="I1011" s="13">
        <v>0</v>
      </c>
      <c r="J1011" s="13">
        <v>0</v>
      </c>
      <c r="K1011" s="13">
        <v>0</v>
      </c>
      <c r="L1011" s="13">
        <v>0</v>
      </c>
      <c r="M1011" s="6">
        <v>0</v>
      </c>
      <c r="N1011" s="6">
        <v>0</v>
      </c>
      <c r="O1011" s="6">
        <v>0</v>
      </c>
      <c r="P1011" s="20">
        <f t="shared" si="258"/>
        <v>86.691680000000005</v>
      </c>
      <c r="Q1011" s="20">
        <f t="shared" si="259"/>
        <v>87.111200000000011</v>
      </c>
      <c r="R1011" s="20"/>
      <c r="S1011" s="20"/>
      <c r="T1011" s="21"/>
      <c r="U1011" s="20"/>
      <c r="V1011" s="20"/>
      <c r="W1011" s="20"/>
      <c r="X1011" s="20"/>
      <c r="Y1011" s="23" t="str">
        <f t="shared" si="260"/>
        <v>GIR</v>
      </c>
      <c r="Z1011" s="23"/>
      <c r="AA1011" s="23"/>
      <c r="AB1011" s="23"/>
      <c r="AC1011" s="23"/>
      <c r="AD1011" s="23"/>
      <c r="AE1011" s="23"/>
    </row>
    <row r="1012" spans="1:33" ht="18.75" x14ac:dyDescent="0.25">
      <c r="A1012" s="1">
        <f t="shared" si="261"/>
        <v>1011</v>
      </c>
      <c r="B1012" s="1">
        <v>42866</v>
      </c>
      <c r="C1012" s="1" t="s">
        <v>1698</v>
      </c>
      <c r="D1012" s="7" t="s">
        <v>3813</v>
      </c>
      <c r="E1012" s="1" t="s">
        <v>1338</v>
      </c>
      <c r="F1012" s="13">
        <v>24.358000000000001</v>
      </c>
      <c r="G1012" s="13">
        <v>24.495999999999999</v>
      </c>
      <c r="H1012" s="6">
        <v>0</v>
      </c>
      <c r="I1012" s="13">
        <v>0</v>
      </c>
      <c r="J1012" s="13">
        <v>0</v>
      </c>
      <c r="K1012" s="13">
        <v>0</v>
      </c>
      <c r="L1012" s="13">
        <v>0</v>
      </c>
      <c r="M1012" s="5">
        <v>25</v>
      </c>
      <c r="N1012" s="5">
        <v>33.75</v>
      </c>
      <c r="O1012" s="5">
        <v>30.5</v>
      </c>
      <c r="P1012" s="20">
        <f t="shared" si="258"/>
        <v>74.048320000000004</v>
      </c>
      <c r="Q1012" s="20">
        <f t="shared" si="259"/>
        <v>74.467839999999995</v>
      </c>
      <c r="R1012" s="20"/>
      <c r="S1012" s="20"/>
      <c r="T1012" s="21"/>
      <c r="U1012" s="20"/>
      <c r="V1012" s="20">
        <f t="shared" si="263"/>
        <v>76</v>
      </c>
      <c r="W1012" s="20">
        <f t="shared" si="264"/>
        <v>87.75</v>
      </c>
      <c r="X1012" s="20">
        <f t="shared" si="265"/>
        <v>91.5</v>
      </c>
      <c r="Y1012" s="23" t="str">
        <f t="shared" si="260"/>
        <v>GIR</v>
      </c>
      <c r="Z1012" s="23" t="str">
        <f>INDEX($P$1:$X$1,MATCH(LARGE(P1012:X1012,3),P1012:X1012,0))</f>
        <v>RS_GIR</v>
      </c>
      <c r="AA1012" s="23" t="str">
        <f>INDEX($P$1:$X$1,MATCH(LARGE(P1012:X1012,2),P1012:X1012,0))</f>
        <v>Solakpalli</v>
      </c>
      <c r="AB1012" s="23" t="str">
        <f>INDEX($P$1:$X$1,MATCH(MAX(P1012:X1012),P1012:X1012,0))</f>
        <v>Bommrajpeth</v>
      </c>
      <c r="AC1012"/>
    </row>
    <row r="1013" spans="1:33" ht="18.75" x14ac:dyDescent="0.25">
      <c r="A1013" s="1">
        <f t="shared" si="261"/>
        <v>1012</v>
      </c>
      <c r="B1013" s="1">
        <v>53950</v>
      </c>
      <c r="C1013" s="1" t="s">
        <v>777</v>
      </c>
      <c r="D1013" s="7" t="s">
        <v>3814</v>
      </c>
      <c r="E1013" s="1" t="s">
        <v>2866</v>
      </c>
      <c r="F1013" s="13">
        <v>29.268000000000001</v>
      </c>
      <c r="G1013" s="13">
        <v>29.405999999999999</v>
      </c>
      <c r="H1013" s="6">
        <v>0</v>
      </c>
      <c r="I1013" s="13">
        <v>0</v>
      </c>
      <c r="J1013" s="13">
        <v>0</v>
      </c>
      <c r="K1013" s="13">
        <v>0</v>
      </c>
      <c r="L1013" s="13">
        <v>0</v>
      </c>
      <c r="M1013" s="6">
        <v>0</v>
      </c>
      <c r="N1013" s="6">
        <v>0</v>
      </c>
      <c r="O1013" s="6">
        <v>0</v>
      </c>
      <c r="P1013" s="20">
        <f t="shared" si="258"/>
        <v>88.974720000000005</v>
      </c>
      <c r="Q1013" s="20">
        <f t="shared" si="259"/>
        <v>89.394239999999996</v>
      </c>
      <c r="R1013" s="20"/>
      <c r="S1013" s="20"/>
      <c r="T1013" s="21"/>
      <c r="U1013" s="20"/>
      <c r="V1013" s="20"/>
      <c r="W1013" s="20"/>
      <c r="X1013" s="20"/>
      <c r="Y1013" s="23" t="str">
        <f t="shared" si="260"/>
        <v>GIR</v>
      </c>
      <c r="Z1013" s="23"/>
      <c r="AA1013" s="23"/>
      <c r="AB1013" s="23"/>
      <c r="AC1013" s="23"/>
      <c r="AD1013" s="23"/>
      <c r="AE1013" s="23"/>
    </row>
    <row r="1014" spans="1:33" ht="18.75" x14ac:dyDescent="0.25">
      <c r="A1014" s="1">
        <f t="shared" si="261"/>
        <v>1013</v>
      </c>
      <c r="B1014" s="1">
        <v>46600</v>
      </c>
      <c r="C1014" s="1" t="s">
        <v>1852</v>
      </c>
      <c r="D1014" s="7" t="s">
        <v>3815</v>
      </c>
      <c r="E1014" s="1" t="s">
        <v>1376</v>
      </c>
      <c r="F1014" s="13">
        <v>31.771000000000001</v>
      </c>
      <c r="G1014" s="13">
        <v>31.908999999999999</v>
      </c>
      <c r="H1014" s="6">
        <v>0</v>
      </c>
      <c r="I1014" s="13">
        <v>0</v>
      </c>
      <c r="J1014" s="13">
        <v>26.277000000000001</v>
      </c>
      <c r="K1014" s="13">
        <v>25.753</v>
      </c>
      <c r="L1014" s="13">
        <v>0</v>
      </c>
      <c r="M1014" s="5">
        <v>32.5</v>
      </c>
      <c r="N1014" s="5">
        <v>29</v>
      </c>
      <c r="O1014" s="6">
        <v>0</v>
      </c>
      <c r="P1014" s="20">
        <f t="shared" si="258"/>
        <v>96.583840000000009</v>
      </c>
      <c r="Q1014" s="20">
        <f t="shared" si="259"/>
        <v>97.003360000000001</v>
      </c>
      <c r="R1014" s="20"/>
      <c r="S1014" s="20">
        <f t="shared" si="266"/>
        <v>68.3202</v>
      </c>
      <c r="T1014" s="21">
        <f t="shared" si="262"/>
        <v>66.957800000000006</v>
      </c>
      <c r="U1014" s="20"/>
      <c r="V1014" s="20">
        <f t="shared" si="263"/>
        <v>98.8</v>
      </c>
      <c r="W1014" s="20">
        <f t="shared" si="264"/>
        <v>75.400000000000006</v>
      </c>
      <c r="X1014" s="20"/>
      <c r="Y1014" s="23" t="str">
        <f t="shared" si="260"/>
        <v>LKDRAM4</v>
      </c>
      <c r="Z1014" s="23" t="str">
        <f>INDEX($P$1:$X$1,MATCH(LARGE(P1014:X1014,4),P1014:X1014,0))</f>
        <v>Solakpalli</v>
      </c>
      <c r="AA1014" s="23" t="str">
        <f>INDEX($P$1:$X$1,MATCH(LARGE(P1014:X1014,3),P1014:X1014,0))</f>
        <v>GIR</v>
      </c>
      <c r="AB1014" s="23" t="str">
        <f>INDEX($P$1:$X$1,MATCH(LARGE(P1014:X1014,2),P1014:X1014,0))</f>
        <v>GIR2</v>
      </c>
      <c r="AC1014" s="23" t="str">
        <f>INDEX($P$1:$X$1,MATCH(MAX(P1014:X1014),P1014:X1014,0))</f>
        <v>RS_GIR</v>
      </c>
    </row>
    <row r="1015" spans="1:33" ht="18.75" x14ac:dyDescent="0.25">
      <c r="A1015" s="1">
        <f t="shared" si="261"/>
        <v>1014</v>
      </c>
      <c r="B1015" s="1">
        <v>50812</v>
      </c>
      <c r="C1015" s="1" t="s">
        <v>2401</v>
      </c>
      <c r="D1015" s="7" t="s">
        <v>3816</v>
      </c>
      <c r="E1015" s="1" t="s">
        <v>1377</v>
      </c>
      <c r="F1015" s="13">
        <v>40.026000000000003</v>
      </c>
      <c r="G1015" s="13">
        <v>40.164000000000001</v>
      </c>
      <c r="H1015" s="6">
        <v>0</v>
      </c>
      <c r="I1015" s="13">
        <v>0</v>
      </c>
      <c r="J1015" s="13">
        <v>0</v>
      </c>
      <c r="K1015" s="13">
        <v>0</v>
      </c>
      <c r="L1015" s="13">
        <v>0</v>
      </c>
      <c r="M1015" s="6">
        <v>0</v>
      </c>
      <c r="N1015" s="5">
        <v>44</v>
      </c>
      <c r="O1015" s="5">
        <v>32</v>
      </c>
      <c r="P1015" s="20">
        <f t="shared" si="258"/>
        <v>121.67904000000001</v>
      </c>
      <c r="Q1015" s="20">
        <f t="shared" si="259"/>
        <v>122.09856000000001</v>
      </c>
      <c r="R1015" s="20"/>
      <c r="S1015" s="20"/>
      <c r="T1015" s="21"/>
      <c r="U1015" s="20"/>
      <c r="V1015" s="20"/>
      <c r="W1015" s="20">
        <f t="shared" si="264"/>
        <v>114.4</v>
      </c>
      <c r="X1015" s="20">
        <f t="shared" si="265"/>
        <v>96</v>
      </c>
      <c r="Y1015" s="23" t="str">
        <f t="shared" si="260"/>
        <v>Bommrajpeth</v>
      </c>
      <c r="Z1015" s="23" t="str">
        <f>INDEX($P$1:$X$1,MATCH(LARGE(P1015:X1015,2),P1015:X1015,0))</f>
        <v>GIR</v>
      </c>
      <c r="AA1015" s="23" t="str">
        <f>INDEX($P$1:$X$1,MATCH(MAX(P1015:X1015),P1015:X1015,0))</f>
        <v>GIR2</v>
      </c>
      <c r="AB1015" s="23"/>
      <c r="AC1015" s="23"/>
    </row>
    <row r="1016" spans="1:33" ht="18.75" x14ac:dyDescent="0.25">
      <c r="A1016" s="1">
        <f t="shared" si="261"/>
        <v>1015</v>
      </c>
      <c r="B1016" s="1">
        <v>54142</v>
      </c>
      <c r="C1016" s="1" t="s">
        <v>931</v>
      </c>
      <c r="D1016" s="7" t="s">
        <v>3817</v>
      </c>
      <c r="E1016" s="1" t="s">
        <v>2885</v>
      </c>
      <c r="F1016" s="13">
        <v>17.754999999999999</v>
      </c>
      <c r="G1016" s="13">
        <v>17.893000000000001</v>
      </c>
      <c r="H1016" s="6">
        <v>0</v>
      </c>
      <c r="I1016" s="13">
        <v>0</v>
      </c>
      <c r="J1016" s="13">
        <v>0</v>
      </c>
      <c r="K1016" s="13">
        <v>0</v>
      </c>
      <c r="L1016" s="13">
        <v>0</v>
      </c>
      <c r="M1016" s="6">
        <v>0</v>
      </c>
      <c r="N1016" s="6">
        <v>0</v>
      </c>
      <c r="O1016" s="6">
        <v>0</v>
      </c>
      <c r="P1016" s="20">
        <f t="shared" si="258"/>
        <v>53.975200000000001</v>
      </c>
      <c r="Q1016" s="20">
        <f t="shared" si="259"/>
        <v>54.39472</v>
      </c>
      <c r="R1016" s="20"/>
      <c r="S1016" s="20"/>
      <c r="T1016" s="21"/>
      <c r="U1016" s="20"/>
      <c r="V1016" s="20"/>
      <c r="W1016" s="20"/>
      <c r="X1016" s="20"/>
      <c r="Y1016" s="23" t="str">
        <f t="shared" si="260"/>
        <v>GIR</v>
      </c>
      <c r="Z1016" s="23"/>
      <c r="AA1016" s="23"/>
      <c r="AB1016" s="23"/>
      <c r="AC1016" s="23"/>
      <c r="AD1016" s="23"/>
      <c r="AE1016" s="23"/>
    </row>
    <row r="1017" spans="1:33" ht="18.75" x14ac:dyDescent="0.25">
      <c r="A1017" s="1">
        <f t="shared" si="261"/>
        <v>1016</v>
      </c>
      <c r="B1017" s="1">
        <v>50559</v>
      </c>
      <c r="C1017" s="1" t="s">
        <v>351</v>
      </c>
      <c r="D1017" s="7" t="s">
        <v>3818</v>
      </c>
      <c r="E1017" s="1" t="s">
        <v>2856</v>
      </c>
      <c r="F1017" s="13">
        <v>29.98</v>
      </c>
      <c r="G1017" s="13">
        <v>30.117999999999999</v>
      </c>
      <c r="H1017" s="6">
        <v>0</v>
      </c>
      <c r="I1017" s="13">
        <v>0</v>
      </c>
      <c r="J1017" s="13">
        <v>0</v>
      </c>
      <c r="K1017" s="13">
        <v>0</v>
      </c>
      <c r="L1017" s="13">
        <v>0</v>
      </c>
      <c r="M1017" s="6">
        <v>0</v>
      </c>
      <c r="N1017" s="6">
        <v>0</v>
      </c>
      <c r="O1017" s="6">
        <v>0</v>
      </c>
      <c r="P1017" s="20">
        <f t="shared" si="258"/>
        <v>91.139200000000002</v>
      </c>
      <c r="Q1017" s="20">
        <f t="shared" si="259"/>
        <v>91.558719999999994</v>
      </c>
      <c r="R1017" s="20"/>
      <c r="S1017" s="20"/>
      <c r="T1017" s="21"/>
      <c r="U1017" s="20"/>
      <c r="V1017" s="20"/>
      <c r="W1017" s="20"/>
      <c r="X1017" s="20"/>
      <c r="Y1017" s="23" t="str">
        <f t="shared" si="260"/>
        <v>GIR</v>
      </c>
      <c r="Z1017" s="23"/>
      <c r="AA1017" s="23"/>
      <c r="AB1017" s="23"/>
      <c r="AC1017" s="23"/>
      <c r="AD1017" s="23"/>
      <c r="AE1017" s="23"/>
    </row>
    <row r="1018" spans="1:33" ht="18.75" x14ac:dyDescent="0.25">
      <c r="A1018" s="1">
        <f t="shared" si="261"/>
        <v>1017</v>
      </c>
      <c r="B1018" s="1">
        <v>50762</v>
      </c>
      <c r="C1018" s="1" t="s">
        <v>277</v>
      </c>
      <c r="D1018" s="8" t="s">
        <v>3819</v>
      </c>
      <c r="E1018" s="1" t="s">
        <v>2822</v>
      </c>
      <c r="F1018" s="13">
        <v>83.325999999999993</v>
      </c>
      <c r="G1018" s="13">
        <v>83.421999999999997</v>
      </c>
      <c r="H1018" s="6">
        <v>111</v>
      </c>
      <c r="I1018" s="13">
        <v>117</v>
      </c>
      <c r="J1018" s="13">
        <v>50.703000000000003</v>
      </c>
      <c r="K1018" s="13">
        <v>50.548999999999999</v>
      </c>
      <c r="L1018" s="13">
        <v>128</v>
      </c>
      <c r="M1018" s="6">
        <v>84</v>
      </c>
      <c r="N1018" s="6">
        <v>62</v>
      </c>
      <c r="O1018" s="6">
        <v>46</v>
      </c>
      <c r="P1018" s="20">
        <f t="shared" si="258"/>
        <v>253.31103999999999</v>
      </c>
      <c r="Q1018" s="20">
        <f t="shared" si="259"/>
        <v>253.60288</v>
      </c>
      <c r="R1018" s="20">
        <f t="shared" si="267"/>
        <v>351</v>
      </c>
      <c r="S1018" s="20">
        <f t="shared" si="266"/>
        <v>131.82780000000002</v>
      </c>
      <c r="T1018" s="21">
        <f t="shared" si="262"/>
        <v>131.42740000000001</v>
      </c>
      <c r="U1018" s="20">
        <f t="shared" ref="U1018:U1026" si="268">L1018*2.75</f>
        <v>352</v>
      </c>
      <c r="V1018" s="20">
        <f t="shared" si="263"/>
        <v>255.36</v>
      </c>
      <c r="W1018" s="20">
        <f t="shared" si="264"/>
        <v>161.20000000000002</v>
      </c>
      <c r="X1018" s="20">
        <f t="shared" si="265"/>
        <v>138</v>
      </c>
      <c r="Y1018" s="23" t="str">
        <f t="shared" si="260"/>
        <v>LKDRAM4</v>
      </c>
      <c r="Z1018" s="23" t="str">
        <f t="shared" ref="Z1018:Z1025" si="269">INDEX($P$1:$X$1,MATCH(LARGE(P1018:X1018,8),P1018:X1018,0))</f>
        <v>LKDRM2</v>
      </c>
      <c r="AA1018" s="23" t="str">
        <f>INDEX($P$1:$X$1,MATCH(LARGE(P1018:X1018,7),P1018:X1018,0))</f>
        <v>Bommrajpeth</v>
      </c>
      <c r="AB1018" s="23" t="str">
        <f>INDEX($P$1:$X$1,MATCH(LARGE(P1018:X1018,6),P1018:X1018,0))</f>
        <v>Solakpalli</v>
      </c>
      <c r="AC1018" s="23" t="str">
        <f>INDEX($P$1:$X$1,MATCH(LARGE(P1018:X1018,5),P1018:X1018,0))</f>
        <v>GIR</v>
      </c>
      <c r="AD1018" s="23" t="str">
        <f>INDEX($P$1:$X$1,MATCH(LARGE(P1018:X1018,4),P1018:X1018,0))</f>
        <v>GIR2</v>
      </c>
      <c r="AE1018" s="23" t="str">
        <f>INDEX($P$1:$X$1,MATCH(LARGE(P1018:X1018,3),P1018:X1018,0))</f>
        <v>RS_GIR</v>
      </c>
      <c r="AF1018" s="23" t="str">
        <f>INDEX($P$1:$X$1,MATCH(LARGE(P1018:X1018,2),P1018:X1018,0))</f>
        <v>KSR3</v>
      </c>
      <c r="AG1018" s="23" t="str">
        <f>INDEX($P$1:$X$1,MATCH(MAX(P1018:X1018),P1018:X1018,0))</f>
        <v>RSDHS</v>
      </c>
    </row>
    <row r="1019" spans="1:33" ht="18.75" x14ac:dyDescent="0.25">
      <c r="A1019" s="1">
        <f t="shared" si="261"/>
        <v>1018</v>
      </c>
      <c r="B1019" s="1">
        <v>14014</v>
      </c>
      <c r="C1019" s="1" t="s">
        <v>485</v>
      </c>
      <c r="D1019" s="8" t="s">
        <v>3820</v>
      </c>
      <c r="E1019" s="1" t="s">
        <v>1405</v>
      </c>
      <c r="F1019" s="13">
        <v>51.731999999999999</v>
      </c>
      <c r="G1019" s="13">
        <v>51.871000000000002</v>
      </c>
      <c r="H1019" s="5">
        <v>52.045999999999999</v>
      </c>
      <c r="I1019" s="13">
        <v>60.045999999999999</v>
      </c>
      <c r="J1019" s="13">
        <v>50.978999999999999</v>
      </c>
      <c r="K1019" s="13">
        <v>51</v>
      </c>
      <c r="L1019" s="13">
        <v>41.768999999999998</v>
      </c>
      <c r="M1019" s="6">
        <v>70</v>
      </c>
      <c r="N1019" s="6">
        <v>49</v>
      </c>
      <c r="O1019" s="6">
        <v>45</v>
      </c>
      <c r="P1019" s="20">
        <f t="shared" si="258"/>
        <v>157.26527999999999</v>
      </c>
      <c r="Q1019" s="20">
        <f t="shared" si="259"/>
        <v>157.68784000000002</v>
      </c>
      <c r="R1019" s="20">
        <f t="shared" si="267"/>
        <v>180.13800000000001</v>
      </c>
      <c r="S1019" s="20">
        <f t="shared" si="266"/>
        <v>132.5454</v>
      </c>
      <c r="T1019" s="21">
        <f t="shared" si="262"/>
        <v>132.6</v>
      </c>
      <c r="U1019" s="20">
        <f t="shared" si="268"/>
        <v>114.86475</v>
      </c>
      <c r="V1019" s="20">
        <f t="shared" si="263"/>
        <v>212.8</v>
      </c>
      <c r="W1019" s="20">
        <f t="shared" si="264"/>
        <v>127.4</v>
      </c>
      <c r="X1019" s="20">
        <f t="shared" si="265"/>
        <v>135</v>
      </c>
      <c r="Y1019" s="23" t="str">
        <f t="shared" si="260"/>
        <v>RSDHS</v>
      </c>
      <c r="Z1019" s="23" t="str">
        <f t="shared" si="269"/>
        <v>Solakpalli</v>
      </c>
      <c r="AA1019" s="23" t="str">
        <f>INDEX($P$1:$X$1,MATCH(LARGE(P1019:X1019,7),P1019:X1019,0))</f>
        <v>LKDRM2</v>
      </c>
      <c r="AB1019" s="23" t="str">
        <f>INDEX($P$1:$X$1,MATCH(LARGE(P1019:X1019,6),P1019:X1019,0))</f>
        <v>LKDRAM4</v>
      </c>
      <c r="AC1019" s="23" t="str">
        <f>INDEX($P$1:$X$1,MATCH(LARGE(P1019:X1019,5),P1019:X1019,0))</f>
        <v>Bommrajpeth</v>
      </c>
      <c r="AD1019" s="23" t="str">
        <f>INDEX($P$1:$X$1,MATCH(LARGE(P1019:X1019,4),P1019:X1019,0))</f>
        <v>GIR</v>
      </c>
      <c r="AE1019" s="23" t="str">
        <f>INDEX($P$1:$X$1,MATCH(LARGE(P1019:X1019,3),P1019:X1019,0))</f>
        <v>GIR2</v>
      </c>
      <c r="AF1019" s="23" t="str">
        <f>INDEX($P$1:$X$1,MATCH(LARGE(P1019:X1019,2),P1019:X1019,0))</f>
        <v>KSR3</v>
      </c>
      <c r="AG1019" s="23" t="str">
        <f>INDEX($P$1:$X$1,MATCH(MAX(P1019:X1019),P1019:X1019,0))</f>
        <v>RS_GIR</v>
      </c>
    </row>
    <row r="1020" spans="1:33" ht="18.75" x14ac:dyDescent="0.25">
      <c r="A1020" s="1">
        <f t="shared" si="261"/>
        <v>1019</v>
      </c>
      <c r="B1020" s="1">
        <v>36853</v>
      </c>
      <c r="C1020" s="1" t="s">
        <v>655</v>
      </c>
      <c r="D1020" s="8" t="s">
        <v>3821</v>
      </c>
      <c r="E1020" s="1" t="s">
        <v>1494</v>
      </c>
      <c r="F1020" s="13">
        <v>35.159999999999997</v>
      </c>
      <c r="G1020" s="13">
        <v>35.298999999999999</v>
      </c>
      <c r="H1020" s="5">
        <v>42.606000000000002</v>
      </c>
      <c r="I1020" s="13">
        <v>50.606000000000002</v>
      </c>
      <c r="J1020" s="13">
        <v>35.838000000000001</v>
      </c>
      <c r="K1020" s="13">
        <v>36</v>
      </c>
      <c r="L1020" s="13">
        <v>39</v>
      </c>
      <c r="M1020" s="6">
        <v>29</v>
      </c>
      <c r="N1020" s="6">
        <v>36</v>
      </c>
      <c r="O1020" s="6">
        <v>38</v>
      </c>
      <c r="P1020" s="20">
        <f t="shared" si="258"/>
        <v>106.88639999999999</v>
      </c>
      <c r="Q1020" s="20">
        <f t="shared" si="259"/>
        <v>107.30896</v>
      </c>
      <c r="R1020" s="20">
        <f t="shared" si="267"/>
        <v>151.81800000000001</v>
      </c>
      <c r="S1020" s="20">
        <f t="shared" si="266"/>
        <v>93.17880000000001</v>
      </c>
      <c r="T1020" s="21">
        <f t="shared" si="262"/>
        <v>93.600000000000009</v>
      </c>
      <c r="U1020" s="20">
        <f t="shared" si="268"/>
        <v>107.25</v>
      </c>
      <c r="V1020" s="20">
        <f t="shared" si="263"/>
        <v>88.16</v>
      </c>
      <c r="W1020" s="20">
        <f t="shared" si="264"/>
        <v>93.600000000000009</v>
      </c>
      <c r="X1020" s="20">
        <f t="shared" si="265"/>
        <v>114</v>
      </c>
      <c r="Y1020" s="23" t="str">
        <f t="shared" si="260"/>
        <v>RS_GIR</v>
      </c>
      <c r="Z1020" s="23" t="str">
        <f t="shared" si="269"/>
        <v>LKDRM2</v>
      </c>
      <c r="AA1020" s="23" t="str">
        <f>INDEX($P$1:$X$1,MATCH(LARGE(P1020:X1020,7),P1020:X1020,0))</f>
        <v>LKDRAM4</v>
      </c>
      <c r="AB1020" s="23" t="str">
        <f>INDEX($P$1:$X$1,MATCH(LARGE(P1020:X1020,6),P1020:X1020,0))</f>
        <v>LKDRAM4</v>
      </c>
      <c r="AC1020" s="23" t="str">
        <f>INDEX($P$1:$X$1,MATCH(LARGE(P1020:X1020,5),P1020:X1020,0))</f>
        <v>GIR</v>
      </c>
      <c r="AD1020" s="23" t="str">
        <f>INDEX($P$1:$X$1,MATCH(LARGE(P1020:X1020,4),P1020:X1020,0))</f>
        <v>RSDHS</v>
      </c>
      <c r="AE1020" s="23" t="str">
        <f>INDEX($P$1:$X$1,MATCH(LARGE(P1020:X1020,3),P1020:X1020,0))</f>
        <v>GIR2</v>
      </c>
      <c r="AF1020" s="23" t="str">
        <f>INDEX($P$1:$X$1,MATCH(LARGE(P1020:X1020,2),P1020:X1020,0))</f>
        <v>Bommrajpeth</v>
      </c>
      <c r="AG1020" s="23" t="str">
        <f>INDEX($P$1:$X$1,MATCH(MAX(P1020:X1020),P1020:X1020,0))</f>
        <v>KSR3</v>
      </c>
    </row>
    <row r="1021" spans="1:33" ht="18.75" x14ac:dyDescent="0.25">
      <c r="A1021" s="1">
        <f t="shared" si="261"/>
        <v>1020</v>
      </c>
      <c r="B1021" s="1">
        <v>46938</v>
      </c>
      <c r="C1021" s="1" t="s">
        <v>1897</v>
      </c>
      <c r="D1021" s="8" t="s">
        <v>3822</v>
      </c>
      <c r="E1021" s="1" t="s">
        <v>1435</v>
      </c>
      <c r="F1021" s="13">
        <v>41.061</v>
      </c>
      <c r="G1021" s="13">
        <v>41</v>
      </c>
      <c r="H1021" s="6">
        <v>82</v>
      </c>
      <c r="I1021" s="13">
        <v>82</v>
      </c>
      <c r="J1021" s="13">
        <v>30.347000000000001</v>
      </c>
      <c r="K1021" s="13">
        <v>29.658000000000001</v>
      </c>
      <c r="L1021" s="13">
        <v>64</v>
      </c>
      <c r="M1021" s="6">
        <v>49</v>
      </c>
      <c r="N1021" s="5">
        <v>0</v>
      </c>
      <c r="O1021" s="6">
        <v>64</v>
      </c>
      <c r="P1021" s="20">
        <f t="shared" si="258"/>
        <v>124.82544</v>
      </c>
      <c r="Q1021" s="20">
        <f t="shared" si="259"/>
        <v>124.64</v>
      </c>
      <c r="R1021" s="20">
        <f t="shared" si="267"/>
        <v>246</v>
      </c>
      <c r="S1021" s="20">
        <f t="shared" si="266"/>
        <v>78.902200000000008</v>
      </c>
      <c r="T1021" s="21">
        <f t="shared" si="262"/>
        <v>77.110800000000012</v>
      </c>
      <c r="U1021" s="20">
        <f t="shared" si="268"/>
        <v>176</v>
      </c>
      <c r="V1021" s="20">
        <f t="shared" si="263"/>
        <v>148.96</v>
      </c>
      <c r="W1021" s="20"/>
      <c r="X1021" s="20">
        <f t="shared" si="265"/>
        <v>192</v>
      </c>
      <c r="Y1021" s="23" t="str">
        <f t="shared" si="260"/>
        <v>LKDRAM4</v>
      </c>
      <c r="Z1021" s="23" t="str">
        <f>INDEX($P$1:$X$1,MATCH(LARGE(P1021:X1021,7),P1021:X1021,0))</f>
        <v>LKDRM2</v>
      </c>
      <c r="AA1021" s="23" t="str">
        <f>INDEX($P$1:$X$1,MATCH(LARGE(P1021:X1021,6),P1021:X1021,0))</f>
        <v>GIR2</v>
      </c>
      <c r="AB1021" s="23" t="str">
        <f>INDEX($P$1:$X$1,MATCH(LARGE(P1021:X1021,5),P1021:X1021,0))</f>
        <v>GIR</v>
      </c>
      <c r="AC1021" s="23" t="str">
        <f>INDEX($P$1:$X$1,MATCH(LARGE(P1021:X1021,4),P1021:X1021,0))</f>
        <v>RS_GIR</v>
      </c>
      <c r="AD1021" s="23" t="str">
        <f>INDEX($P$1:$X$1,MATCH(LARGE(P1021:X1021,3),P1021:X1021,0))</f>
        <v>RSDHS</v>
      </c>
      <c r="AE1021" s="23" t="str">
        <f>INDEX($P$1:$X$1,MATCH(LARGE(P1021:X1021,2),P1021:X1021,0))</f>
        <v>Bommrajpeth</v>
      </c>
      <c r="AF1021" s="23" t="str">
        <f>INDEX($P$1:$X$1,MATCH(MAX(P1021:X1021),P1021:X1021,0))</f>
        <v>KSR3</v>
      </c>
    </row>
    <row r="1022" spans="1:33" ht="18.75" x14ac:dyDescent="0.25">
      <c r="A1022" s="1">
        <f t="shared" si="261"/>
        <v>1021</v>
      </c>
      <c r="B1022" s="1">
        <v>48563</v>
      </c>
      <c r="C1022" s="1" t="s">
        <v>2112</v>
      </c>
      <c r="D1022" s="8" t="s">
        <v>3823</v>
      </c>
      <c r="E1022" s="1" t="s">
        <v>2076</v>
      </c>
      <c r="F1022" s="13">
        <v>36</v>
      </c>
      <c r="G1022" s="13">
        <v>36</v>
      </c>
      <c r="H1022" s="6">
        <v>63</v>
      </c>
      <c r="I1022" s="13">
        <v>67</v>
      </c>
      <c r="J1022" s="13">
        <v>19.856000000000002</v>
      </c>
      <c r="K1022" s="13">
        <v>19.332000000000001</v>
      </c>
      <c r="L1022" s="13">
        <v>72</v>
      </c>
      <c r="M1022" s="6">
        <v>34</v>
      </c>
      <c r="N1022" s="6">
        <v>10</v>
      </c>
      <c r="O1022" s="6">
        <v>48</v>
      </c>
      <c r="P1022" s="20">
        <f t="shared" si="258"/>
        <v>109.44</v>
      </c>
      <c r="Q1022" s="20">
        <f t="shared" si="259"/>
        <v>109.44</v>
      </c>
      <c r="R1022" s="20">
        <f t="shared" si="267"/>
        <v>201</v>
      </c>
      <c r="S1022" s="20">
        <f t="shared" si="266"/>
        <v>51.625600000000006</v>
      </c>
      <c r="T1022" s="21">
        <f t="shared" si="262"/>
        <v>50.263200000000005</v>
      </c>
      <c r="U1022" s="20">
        <f t="shared" si="268"/>
        <v>198</v>
      </c>
      <c r="V1022" s="20">
        <f t="shared" si="263"/>
        <v>103.36</v>
      </c>
      <c r="W1022" s="20">
        <f t="shared" si="264"/>
        <v>26</v>
      </c>
      <c r="X1022" s="20">
        <f t="shared" si="265"/>
        <v>144</v>
      </c>
      <c r="Y1022" s="23" t="str">
        <f t="shared" si="260"/>
        <v>Solakpalli</v>
      </c>
      <c r="Z1022" s="23" t="str">
        <f t="shared" si="269"/>
        <v>LKDRAM4</v>
      </c>
      <c r="AA1022" s="23" t="str">
        <f>INDEX($P$1:$X$1,MATCH(LARGE(P1022:X1022,7),P1022:X1022,0))</f>
        <v>LKDRM2</v>
      </c>
      <c r="AB1022" s="23" t="str">
        <f>INDEX($P$1:$X$1,MATCH(LARGE(P1022:X1022,6),P1022:X1022,0))</f>
        <v>RS_GIR</v>
      </c>
      <c r="AC1022" s="23" t="str">
        <f>INDEX($P$1:$X$1,MATCH(LARGE(P1022:X1022,5),P1022:X1022,0))</f>
        <v>GIR</v>
      </c>
      <c r="AD1022" s="23" t="str">
        <f>INDEX($P$1:$X$1,MATCH(LARGE(P1022:X1022,4),P1022:X1022,0))</f>
        <v>GIR</v>
      </c>
      <c r="AE1022" s="23" t="str">
        <f>INDEX($P$1:$X$1,MATCH(LARGE(P1022:X1022,3),P1022:X1022,0))</f>
        <v>Bommrajpeth</v>
      </c>
      <c r="AF1022" s="23" t="str">
        <f>INDEX($P$1:$X$1,MATCH(LARGE(P1022:X1022,2),P1022:X1022,0))</f>
        <v>RSDHS</v>
      </c>
      <c r="AG1022" s="23" t="str">
        <f>INDEX($P$1:$X$1,MATCH(MAX(P1022:X1022),P1022:X1022,0))</f>
        <v>KSR3</v>
      </c>
    </row>
    <row r="1023" spans="1:33" ht="18.75" x14ac:dyDescent="0.25">
      <c r="A1023" s="1">
        <f t="shared" si="261"/>
        <v>1022</v>
      </c>
      <c r="B1023" s="1">
        <v>50859</v>
      </c>
      <c r="C1023" s="1" t="s">
        <v>2409</v>
      </c>
      <c r="D1023" s="8" t="s">
        <v>3824</v>
      </c>
      <c r="E1023" s="1" t="s">
        <v>2826</v>
      </c>
      <c r="F1023" s="13">
        <v>39</v>
      </c>
      <c r="G1023" s="13">
        <v>39</v>
      </c>
      <c r="H1023" s="6">
        <v>66</v>
      </c>
      <c r="I1023" s="13">
        <v>68</v>
      </c>
      <c r="J1023" s="13">
        <v>20.893999999999998</v>
      </c>
      <c r="K1023" s="13">
        <v>20.37</v>
      </c>
      <c r="L1023" s="13">
        <v>89</v>
      </c>
      <c r="M1023" s="6">
        <v>35</v>
      </c>
      <c r="N1023" s="6">
        <v>23</v>
      </c>
      <c r="O1023" s="6">
        <v>47</v>
      </c>
      <c r="P1023" s="20">
        <f t="shared" si="258"/>
        <v>118.56</v>
      </c>
      <c r="Q1023" s="20">
        <f t="shared" si="259"/>
        <v>118.56</v>
      </c>
      <c r="R1023" s="20">
        <f t="shared" si="267"/>
        <v>204</v>
      </c>
      <c r="S1023" s="20">
        <f t="shared" si="266"/>
        <v>54.324399999999997</v>
      </c>
      <c r="T1023" s="21">
        <f t="shared" si="262"/>
        <v>52.962000000000003</v>
      </c>
      <c r="U1023" s="20">
        <f t="shared" si="268"/>
        <v>244.75</v>
      </c>
      <c r="V1023" s="20">
        <f t="shared" si="263"/>
        <v>106.4</v>
      </c>
      <c r="W1023" s="20">
        <f t="shared" si="264"/>
        <v>59.800000000000004</v>
      </c>
      <c r="X1023" s="20">
        <f t="shared" si="265"/>
        <v>141</v>
      </c>
      <c r="Y1023" s="23" t="str">
        <f t="shared" si="260"/>
        <v>LKDRAM4</v>
      </c>
      <c r="Z1023" s="23" t="str">
        <f t="shared" si="269"/>
        <v>LKDRM2</v>
      </c>
      <c r="AA1023" s="23" t="str">
        <f>INDEX($P$1:$X$1,MATCH(LARGE(P1023:X1023,7),P1023:X1023,0))</f>
        <v>Solakpalli</v>
      </c>
      <c r="AB1023" s="23" t="str">
        <f>INDEX($P$1:$X$1,MATCH(LARGE(P1023:X1023,6),P1023:X1023,0))</f>
        <v>RS_GIR</v>
      </c>
      <c r="AC1023" s="23" t="str">
        <f>INDEX($P$1:$X$1,MATCH(LARGE(P1023:X1023,5),P1023:X1023,0))</f>
        <v>GIR</v>
      </c>
      <c r="AD1023" s="23" t="str">
        <f>INDEX($P$1:$X$1,MATCH(LARGE(P1023:X1023,4),P1023:X1023,0))</f>
        <v>GIR</v>
      </c>
      <c r="AE1023" s="23" t="str">
        <f>INDEX($P$1:$X$1,MATCH(LARGE(P1023:X1023,3),P1023:X1023,0))</f>
        <v>Bommrajpeth</v>
      </c>
      <c r="AF1023" s="23" t="str">
        <f>INDEX($P$1:$X$1,MATCH(LARGE(P1023:X1023,2),P1023:X1023,0))</f>
        <v>KSR3</v>
      </c>
      <c r="AG1023" s="23" t="str">
        <f>INDEX($P$1:$X$1,MATCH(MAX(P1023:X1023),P1023:X1023,0))</f>
        <v>RSDHS</v>
      </c>
    </row>
    <row r="1024" spans="1:33" ht="18.75" x14ac:dyDescent="0.25">
      <c r="A1024" s="1">
        <f t="shared" si="261"/>
        <v>1023</v>
      </c>
      <c r="B1024" s="1">
        <v>51101</v>
      </c>
      <c r="C1024" s="1" t="s">
        <v>2431</v>
      </c>
      <c r="D1024" s="8" t="s">
        <v>3825</v>
      </c>
      <c r="E1024" s="1" t="s">
        <v>2076</v>
      </c>
      <c r="F1024" s="13">
        <v>37.530999999999999</v>
      </c>
      <c r="G1024" s="13">
        <v>38</v>
      </c>
      <c r="H1024" s="6">
        <v>63</v>
      </c>
      <c r="I1024" s="13">
        <v>67</v>
      </c>
      <c r="J1024" s="13">
        <v>22.558</v>
      </c>
      <c r="K1024" s="13">
        <v>23</v>
      </c>
      <c r="L1024" s="13">
        <v>72</v>
      </c>
      <c r="M1024" s="6">
        <v>34</v>
      </c>
      <c r="N1024" s="6">
        <v>10</v>
      </c>
      <c r="O1024" s="6">
        <v>48</v>
      </c>
      <c r="P1024" s="20">
        <f t="shared" si="258"/>
        <v>114.09424</v>
      </c>
      <c r="Q1024" s="20">
        <f t="shared" si="259"/>
        <v>115.52</v>
      </c>
      <c r="R1024" s="20">
        <f t="shared" si="267"/>
        <v>201</v>
      </c>
      <c r="S1024" s="20">
        <f t="shared" si="266"/>
        <v>58.650800000000004</v>
      </c>
      <c r="T1024" s="21">
        <f t="shared" si="262"/>
        <v>59.800000000000004</v>
      </c>
      <c r="U1024" s="20">
        <f t="shared" si="268"/>
        <v>198</v>
      </c>
      <c r="V1024" s="20">
        <f t="shared" si="263"/>
        <v>103.36</v>
      </c>
      <c r="W1024" s="20">
        <f t="shared" si="264"/>
        <v>26</v>
      </c>
      <c r="X1024" s="20">
        <f t="shared" si="265"/>
        <v>144</v>
      </c>
      <c r="Y1024" s="23" t="str">
        <f t="shared" si="260"/>
        <v>Solakpalli</v>
      </c>
      <c r="Z1024" s="23" t="str">
        <f t="shared" si="269"/>
        <v>LKDRM2</v>
      </c>
      <c r="AA1024" s="23" t="str">
        <f>INDEX($P$1:$X$1,MATCH(LARGE(P1024:X1024,7),P1024:X1024,0))</f>
        <v>LKDRAM4</v>
      </c>
      <c r="AB1024" s="23" t="str">
        <f>INDEX($P$1:$X$1,MATCH(LARGE(P1024:X1024,6),P1024:X1024,0))</f>
        <v>RS_GIR</v>
      </c>
      <c r="AC1024" s="23" t="str">
        <f>INDEX($P$1:$X$1,MATCH(LARGE(P1024:X1024,5),P1024:X1024,0))</f>
        <v>GIR</v>
      </c>
      <c r="AD1024" s="23" t="str">
        <f>INDEX($P$1:$X$1,MATCH(LARGE(P1024:X1024,4),P1024:X1024,0))</f>
        <v>GIR2</v>
      </c>
      <c r="AE1024" s="23" t="str">
        <f>INDEX($P$1:$X$1,MATCH(LARGE(P1024:X1024,3),P1024:X1024,0))</f>
        <v>Bommrajpeth</v>
      </c>
      <c r="AF1024" s="23" t="str">
        <f>INDEX($P$1:$X$1,MATCH(LARGE(P1024:X1024,2),P1024:X1024,0))</f>
        <v>RSDHS</v>
      </c>
      <c r="AG1024" s="23" t="str">
        <f>INDEX($P$1:$X$1,MATCH(MAX(P1024:X1024),P1024:X1024,0))</f>
        <v>KSR3</v>
      </c>
    </row>
    <row r="1025" spans="1:33" ht="18.75" x14ac:dyDescent="0.25">
      <c r="A1025" s="1">
        <f t="shared" si="261"/>
        <v>1024</v>
      </c>
      <c r="B1025" s="1">
        <v>47443</v>
      </c>
      <c r="C1025" s="1" t="s">
        <v>1043</v>
      </c>
      <c r="D1025" s="8" t="s">
        <v>3826</v>
      </c>
      <c r="E1025" s="1" t="s">
        <v>1398</v>
      </c>
      <c r="F1025" s="13">
        <v>52.692999999999998</v>
      </c>
      <c r="G1025" s="13">
        <v>53</v>
      </c>
      <c r="H1025" s="5">
        <v>57.096000000000004</v>
      </c>
      <c r="I1025" s="13">
        <v>65.096000000000004</v>
      </c>
      <c r="J1025" s="13">
        <v>46.917000000000002</v>
      </c>
      <c r="K1025" s="13">
        <v>46.393000000000001</v>
      </c>
      <c r="L1025" s="13">
        <v>52</v>
      </c>
      <c r="M1025" s="6">
        <v>42</v>
      </c>
      <c r="N1025" s="6">
        <v>50</v>
      </c>
      <c r="O1025" s="6">
        <v>56</v>
      </c>
      <c r="P1025" s="20">
        <f t="shared" si="258"/>
        <v>160.18672000000001</v>
      </c>
      <c r="Q1025" s="20">
        <f t="shared" si="259"/>
        <v>161.12</v>
      </c>
      <c r="R1025" s="20">
        <f t="shared" si="267"/>
        <v>195.28800000000001</v>
      </c>
      <c r="S1025" s="20">
        <f t="shared" si="266"/>
        <v>121.9842</v>
      </c>
      <c r="T1025" s="21">
        <f t="shared" si="262"/>
        <v>120.62180000000001</v>
      </c>
      <c r="U1025" s="20">
        <f t="shared" si="268"/>
        <v>143</v>
      </c>
      <c r="V1025" s="20">
        <f t="shared" si="263"/>
        <v>127.68</v>
      </c>
      <c r="W1025" s="20">
        <f t="shared" si="264"/>
        <v>130</v>
      </c>
      <c r="X1025" s="20">
        <f t="shared" si="265"/>
        <v>168</v>
      </c>
      <c r="Y1025" s="23" t="str">
        <f t="shared" si="260"/>
        <v>LKDRAM4</v>
      </c>
      <c r="Z1025" s="23" t="str">
        <f t="shared" si="269"/>
        <v>LKDRM2</v>
      </c>
      <c r="AA1025" s="23" t="str">
        <f>INDEX($P$1:$X$1,MATCH(LARGE(P1025:X1025,7),P1025:X1025,0))</f>
        <v>RS_GIR</v>
      </c>
      <c r="AB1025" s="23" t="str">
        <f>INDEX($P$1:$X$1,MATCH(LARGE(P1025:X1025,6),P1025:X1025,0))</f>
        <v>Solakpalli</v>
      </c>
      <c r="AC1025" s="23" t="str">
        <f>INDEX($P$1:$X$1,MATCH(LARGE(P1025:X1025,5),P1025:X1025,0))</f>
        <v>RSDHS</v>
      </c>
      <c r="AD1025" s="23" t="str">
        <f>INDEX($P$1:$X$1,MATCH(LARGE(P1025:X1025,4),P1025:X1025,0))</f>
        <v>GIR</v>
      </c>
      <c r="AE1025" s="23" t="str">
        <f>INDEX($P$1:$X$1,MATCH(LARGE(P1025:X1025,3),P1025:X1025,0))</f>
        <v>GIR2</v>
      </c>
      <c r="AF1025" s="23" t="str">
        <f>INDEX($P$1:$X$1,MATCH(LARGE(P1025:X1025,2),P1025:X1025,0))</f>
        <v>Bommrajpeth</v>
      </c>
      <c r="AG1025" s="23" t="str">
        <f>INDEX($P$1:$X$1,MATCH(MAX(P1025:X1025),P1025:X1025,0))</f>
        <v>KSR3</v>
      </c>
    </row>
    <row r="1026" spans="1:33" ht="18.75" x14ac:dyDescent="0.25">
      <c r="A1026" s="1">
        <f t="shared" si="261"/>
        <v>1025</v>
      </c>
      <c r="B1026" s="1">
        <v>46936</v>
      </c>
      <c r="C1026" s="1" t="s">
        <v>1892</v>
      </c>
      <c r="D1026" s="8" t="s">
        <v>3827</v>
      </c>
      <c r="E1026" s="1" t="s">
        <v>1894</v>
      </c>
      <c r="F1026" s="13">
        <v>43.305</v>
      </c>
      <c r="G1026" s="13">
        <v>43.281999999999996</v>
      </c>
      <c r="H1026" s="6">
        <v>72</v>
      </c>
      <c r="I1026" s="13">
        <v>74</v>
      </c>
      <c r="J1026" s="13">
        <v>22.898</v>
      </c>
      <c r="K1026" s="13">
        <v>22.373999999999999</v>
      </c>
      <c r="L1026" s="13">
        <v>75</v>
      </c>
      <c r="M1026" s="6">
        <v>0</v>
      </c>
      <c r="N1026" s="5">
        <v>23.526</v>
      </c>
      <c r="O1026" s="6">
        <v>56</v>
      </c>
      <c r="P1026" s="20">
        <f t="shared" si="258"/>
        <v>131.6472</v>
      </c>
      <c r="Q1026" s="20">
        <f t="shared" si="259"/>
        <v>131.57728</v>
      </c>
      <c r="R1026" s="20">
        <f t="shared" si="267"/>
        <v>222</v>
      </c>
      <c r="S1026" s="20">
        <f t="shared" si="266"/>
        <v>59.534800000000004</v>
      </c>
      <c r="T1026" s="21">
        <f t="shared" si="262"/>
        <v>58.172399999999996</v>
      </c>
      <c r="U1026" s="20">
        <f t="shared" si="268"/>
        <v>206.25</v>
      </c>
      <c r="V1026" s="20"/>
      <c r="W1026" s="20">
        <f t="shared" si="264"/>
        <v>61.1676</v>
      </c>
      <c r="X1026" s="20">
        <f t="shared" si="265"/>
        <v>168</v>
      </c>
      <c r="Y1026" s="23" t="str">
        <f t="shared" si="260"/>
        <v>LKDRAM4</v>
      </c>
      <c r="Z1026" s="23" t="str">
        <f>INDEX($P$1:$X$1,MATCH(LARGE(P1026:X1026,7),P1026:X1026,0))</f>
        <v>LKDRM2</v>
      </c>
      <c r="AA1026" s="23" t="str">
        <f>INDEX($P$1:$X$1,MATCH(LARGE(P1026:X1026,6),P1026:X1026,0))</f>
        <v>Solakpalli</v>
      </c>
      <c r="AB1026" s="23" t="str">
        <f>INDEX($P$1:$X$1,MATCH(LARGE(P1026:X1026,5),P1026:X1026,0))</f>
        <v>GIR2</v>
      </c>
      <c r="AC1026" s="23" t="str">
        <f>INDEX($P$1:$X$1,MATCH(LARGE(P1026:X1026,4),P1026:X1026,0))</f>
        <v>GIR</v>
      </c>
      <c r="AD1026" s="23" t="str">
        <f>INDEX($P$1:$X$1,MATCH(LARGE(P1026:X1026,3),P1026:X1026,0))</f>
        <v>Bommrajpeth</v>
      </c>
      <c r="AE1026" s="23" t="str">
        <f>INDEX($P$1:$X$1,MATCH(LARGE(P1026:X1026,2),P1026:X1026,0))</f>
        <v>RSDHS</v>
      </c>
      <c r="AF1026" s="23" t="str">
        <f>INDEX($P$1:$X$1,MATCH(MAX(P1026:X1026),P1026:X1026,0))</f>
        <v>KSR3</v>
      </c>
    </row>
    <row r="1027" spans="1:33" ht="18.75" x14ac:dyDescent="0.25">
      <c r="A1027" s="1">
        <f t="shared" si="261"/>
        <v>1026</v>
      </c>
      <c r="B1027" s="1">
        <v>48247</v>
      </c>
      <c r="C1027" s="1" t="s">
        <v>2074</v>
      </c>
      <c r="D1027" s="8" t="s">
        <v>3828</v>
      </c>
      <c r="E1027" s="1" t="s">
        <v>2076</v>
      </c>
      <c r="F1027" s="13">
        <v>37.530999999999999</v>
      </c>
      <c r="G1027" s="13">
        <v>38</v>
      </c>
      <c r="H1027" s="6">
        <v>63</v>
      </c>
      <c r="I1027" s="13">
        <v>67</v>
      </c>
      <c r="J1027" s="13">
        <v>22.558</v>
      </c>
      <c r="K1027" s="13">
        <v>23</v>
      </c>
      <c r="L1027" s="13">
        <v>72</v>
      </c>
      <c r="M1027" s="6">
        <v>34</v>
      </c>
      <c r="N1027" s="6">
        <v>10</v>
      </c>
      <c r="O1027" s="6">
        <v>48</v>
      </c>
      <c r="P1027" s="20">
        <f t="shared" ref="P1027:P1090" si="270">F1027*3.04</f>
        <v>114.09424</v>
      </c>
      <c r="Q1027" s="20">
        <f t="shared" ref="Q1027:Q1089" si="271">G1027*3.04</f>
        <v>115.52</v>
      </c>
      <c r="R1027" s="20">
        <f t="shared" ref="R1027:R1090" si="272">I1027*3</f>
        <v>201</v>
      </c>
      <c r="S1027" s="20">
        <f t="shared" ref="S1027:S1090" si="273">J1027*2.6</f>
        <v>58.650800000000004</v>
      </c>
      <c r="T1027" s="21">
        <f t="shared" ref="T1027:T1090" si="274">K1027*2.6</f>
        <v>59.800000000000004</v>
      </c>
      <c r="U1027" s="20">
        <f t="shared" ref="U1027:U1085" si="275">L1027*2.75</f>
        <v>198</v>
      </c>
      <c r="V1027" s="20">
        <f t="shared" ref="V1027:V1090" si="276">M1027*3.04</f>
        <v>103.36</v>
      </c>
      <c r="W1027" s="20">
        <f t="shared" ref="W1027:W1090" si="277">N1027*2.6</f>
        <v>26</v>
      </c>
      <c r="X1027" s="20">
        <f t="shared" ref="X1027:X1085" si="278">O1027*3</f>
        <v>144</v>
      </c>
      <c r="Y1027" s="23" t="str">
        <f t="shared" ref="Y1027:Y1090" si="279">INDEX($P$1:$X$1,MATCH(MIN(P1027:X1027),P1027:X1027,0))</f>
        <v>Solakpalli</v>
      </c>
      <c r="Z1027" s="23" t="str">
        <f t="shared" ref="Z1027:Z1085" si="280">INDEX($P$1:$X$1,MATCH(LARGE(P1027:X1027,8),P1027:X1027,0))</f>
        <v>LKDRM2</v>
      </c>
      <c r="AA1027" s="23" t="str">
        <f t="shared" ref="AA1027:AA1085" si="281">INDEX($P$1:$X$1,MATCH(LARGE(P1027:X1027,7),P1027:X1027,0))</f>
        <v>LKDRAM4</v>
      </c>
      <c r="AB1027" s="23" t="str">
        <f t="shared" ref="AB1027:AB1085" si="282">INDEX($P$1:$X$1,MATCH(LARGE(P1027:X1027,6),P1027:X1027,0))</f>
        <v>RS_GIR</v>
      </c>
      <c r="AC1027" s="23" t="str">
        <f t="shared" ref="AC1027:AC1085" si="283">INDEX($P$1:$X$1,MATCH(LARGE(P1027:X1027,5),P1027:X1027,0))</f>
        <v>GIR</v>
      </c>
      <c r="AD1027" s="23" t="str">
        <f t="shared" ref="AD1027:AD1085" si="284">INDEX($P$1:$X$1,MATCH(LARGE(P1027:X1027,4),P1027:X1027,0))</f>
        <v>GIR2</v>
      </c>
      <c r="AE1027" s="23" t="str">
        <f t="shared" ref="AE1027:AE1085" si="285">INDEX($P$1:$X$1,MATCH(LARGE(P1027:X1027,3),P1027:X1027,0))</f>
        <v>Bommrajpeth</v>
      </c>
      <c r="AF1027" s="23" t="str">
        <f t="shared" ref="AF1027:AF1085" si="286">INDEX($P$1:$X$1,MATCH(LARGE(P1027:X1027,2),P1027:X1027,0))</f>
        <v>RSDHS</v>
      </c>
      <c r="AG1027" s="23" t="str">
        <f t="shared" ref="AG1027:AG1085" si="287">INDEX($P$1:$X$1,MATCH(MAX(P1027:X1027),P1027:X1027,0))</f>
        <v>KSR3</v>
      </c>
    </row>
    <row r="1028" spans="1:33" ht="18.75" x14ac:dyDescent="0.25">
      <c r="A1028" s="1">
        <f t="shared" ref="A1028:A1091" si="288">A1027+1</f>
        <v>1027</v>
      </c>
      <c r="B1028" s="1">
        <v>50173</v>
      </c>
      <c r="C1028" s="1" t="s">
        <v>2293</v>
      </c>
      <c r="D1028" s="8" t="s">
        <v>3829</v>
      </c>
      <c r="E1028" s="1" t="s">
        <v>1697</v>
      </c>
      <c r="F1028" s="13">
        <v>44</v>
      </c>
      <c r="G1028" s="13">
        <v>44</v>
      </c>
      <c r="H1028" s="5">
        <v>18.164999999999999</v>
      </c>
      <c r="I1028" s="13">
        <v>26.164999999999999</v>
      </c>
      <c r="J1028" s="13">
        <v>67</v>
      </c>
      <c r="K1028" s="13">
        <v>67</v>
      </c>
      <c r="L1028" s="13">
        <v>17.606999999999999</v>
      </c>
      <c r="M1028" s="6">
        <v>41</v>
      </c>
      <c r="N1028" s="6">
        <v>23</v>
      </c>
      <c r="O1028" s="5">
        <v>18</v>
      </c>
      <c r="P1028" s="20">
        <f t="shared" si="270"/>
        <v>133.76</v>
      </c>
      <c r="Q1028" s="20">
        <f t="shared" si="271"/>
        <v>133.76</v>
      </c>
      <c r="R1028" s="20">
        <f t="shared" si="272"/>
        <v>78.495000000000005</v>
      </c>
      <c r="S1028" s="20">
        <f t="shared" si="273"/>
        <v>174.20000000000002</v>
      </c>
      <c r="T1028" s="21">
        <f t="shared" si="274"/>
        <v>174.20000000000002</v>
      </c>
      <c r="U1028" s="20">
        <f t="shared" si="275"/>
        <v>48.419249999999998</v>
      </c>
      <c r="V1028" s="20">
        <f t="shared" si="276"/>
        <v>124.64</v>
      </c>
      <c r="W1028" s="20">
        <f t="shared" si="277"/>
        <v>59.800000000000004</v>
      </c>
      <c r="X1028" s="20">
        <f t="shared" si="278"/>
        <v>54</v>
      </c>
      <c r="Y1028" s="23" t="str">
        <f t="shared" si="279"/>
        <v>RSDHS</v>
      </c>
      <c r="Z1028" s="23" t="str">
        <f t="shared" si="280"/>
        <v>Bommrajpeth</v>
      </c>
      <c r="AA1028" s="23" t="str">
        <f t="shared" si="281"/>
        <v>Solakpalli</v>
      </c>
      <c r="AB1028" s="23" t="str">
        <f t="shared" si="282"/>
        <v>KSR3</v>
      </c>
      <c r="AC1028" s="23" t="str">
        <f t="shared" si="283"/>
        <v>RS_GIR</v>
      </c>
      <c r="AD1028" s="23" t="str">
        <f t="shared" si="284"/>
        <v>GIR</v>
      </c>
      <c r="AE1028" s="23" t="str">
        <f t="shared" si="285"/>
        <v>GIR</v>
      </c>
      <c r="AF1028" s="23" t="str">
        <f t="shared" si="286"/>
        <v>LKDRM2</v>
      </c>
      <c r="AG1028" s="23" t="str">
        <f t="shared" si="287"/>
        <v>LKDRM2</v>
      </c>
    </row>
    <row r="1029" spans="1:33" ht="18.75" x14ac:dyDescent="0.25">
      <c r="A1029" s="1">
        <f t="shared" si="288"/>
        <v>1028</v>
      </c>
      <c r="B1029" s="1">
        <v>49012</v>
      </c>
      <c r="C1029" s="1" t="s">
        <v>2167</v>
      </c>
      <c r="D1029" s="8" t="s">
        <v>3830</v>
      </c>
      <c r="E1029" s="1" t="s">
        <v>2251</v>
      </c>
      <c r="F1029" s="13">
        <v>84</v>
      </c>
      <c r="G1029" s="13">
        <v>84</v>
      </c>
      <c r="H1029" s="6">
        <v>48</v>
      </c>
      <c r="I1029" s="13">
        <v>50</v>
      </c>
      <c r="J1029" s="13">
        <v>50.927</v>
      </c>
      <c r="K1029" s="13">
        <v>50.402999999999999</v>
      </c>
      <c r="L1029" s="13">
        <v>64</v>
      </c>
      <c r="M1029" s="6">
        <v>9</v>
      </c>
      <c r="N1029" s="5">
        <v>32.5</v>
      </c>
      <c r="O1029" s="6">
        <v>32</v>
      </c>
      <c r="P1029" s="20">
        <f t="shared" si="270"/>
        <v>255.36</v>
      </c>
      <c r="Q1029" s="20">
        <f t="shared" si="271"/>
        <v>255.36</v>
      </c>
      <c r="R1029" s="20">
        <f t="shared" si="272"/>
        <v>150</v>
      </c>
      <c r="S1029" s="20">
        <f t="shared" si="273"/>
        <v>132.4102</v>
      </c>
      <c r="T1029" s="21">
        <f t="shared" si="274"/>
        <v>131.0478</v>
      </c>
      <c r="U1029" s="20">
        <f t="shared" si="275"/>
        <v>176</v>
      </c>
      <c r="V1029" s="20">
        <f t="shared" si="276"/>
        <v>27.36</v>
      </c>
      <c r="W1029" s="20">
        <f t="shared" si="277"/>
        <v>84.5</v>
      </c>
      <c r="X1029" s="20">
        <f t="shared" si="278"/>
        <v>96</v>
      </c>
      <c r="Y1029" s="23" t="str">
        <f t="shared" si="279"/>
        <v>RS_GIR</v>
      </c>
      <c r="Z1029" s="23" t="str">
        <f t="shared" si="280"/>
        <v>Solakpalli</v>
      </c>
      <c r="AA1029" s="23" t="str">
        <f t="shared" si="281"/>
        <v>Bommrajpeth</v>
      </c>
      <c r="AB1029" s="23" t="str">
        <f t="shared" si="282"/>
        <v>LKDRAM4</v>
      </c>
      <c r="AC1029" s="23" t="str">
        <f t="shared" si="283"/>
        <v>LKDRM2</v>
      </c>
      <c r="AD1029" s="23" t="str">
        <f t="shared" si="284"/>
        <v>KSR3</v>
      </c>
      <c r="AE1029" s="23" t="str">
        <f t="shared" si="285"/>
        <v>RSDHS</v>
      </c>
      <c r="AF1029" s="23" t="str">
        <f t="shared" si="286"/>
        <v>GIR</v>
      </c>
      <c r="AG1029" s="23" t="str">
        <f t="shared" si="287"/>
        <v>GIR</v>
      </c>
    </row>
    <row r="1030" spans="1:33" ht="18.75" x14ac:dyDescent="0.25">
      <c r="A1030" s="1">
        <f t="shared" si="288"/>
        <v>1029</v>
      </c>
      <c r="B1030" s="1">
        <v>46081</v>
      </c>
      <c r="C1030" s="1" t="s">
        <v>1783</v>
      </c>
      <c r="D1030" s="8" t="s">
        <v>3831</v>
      </c>
      <c r="E1030" s="1" t="s">
        <v>2750</v>
      </c>
      <c r="F1030" s="13">
        <v>48.866999999999997</v>
      </c>
      <c r="G1030" s="13">
        <v>48.545999999999999</v>
      </c>
      <c r="H1030" s="5">
        <v>50.432000000000002</v>
      </c>
      <c r="I1030" s="13">
        <v>58.432000000000002</v>
      </c>
      <c r="J1030" s="13">
        <v>39</v>
      </c>
      <c r="K1030" s="13">
        <v>39</v>
      </c>
      <c r="L1030" s="13">
        <v>46</v>
      </c>
      <c r="M1030" s="6">
        <v>33</v>
      </c>
      <c r="N1030" s="6">
        <v>46</v>
      </c>
      <c r="O1030" s="5">
        <v>44</v>
      </c>
      <c r="P1030" s="20">
        <f t="shared" si="270"/>
        <v>148.55568</v>
      </c>
      <c r="Q1030" s="20">
        <f t="shared" si="271"/>
        <v>147.57983999999999</v>
      </c>
      <c r="R1030" s="20">
        <f t="shared" si="272"/>
        <v>175.29599999999999</v>
      </c>
      <c r="S1030" s="20">
        <f t="shared" si="273"/>
        <v>101.4</v>
      </c>
      <c r="T1030" s="21">
        <f t="shared" si="274"/>
        <v>101.4</v>
      </c>
      <c r="U1030" s="20">
        <f t="shared" si="275"/>
        <v>126.5</v>
      </c>
      <c r="V1030" s="20">
        <f t="shared" si="276"/>
        <v>100.32000000000001</v>
      </c>
      <c r="W1030" s="20">
        <f t="shared" si="277"/>
        <v>119.60000000000001</v>
      </c>
      <c r="X1030" s="20">
        <f t="shared" si="278"/>
        <v>132</v>
      </c>
      <c r="Y1030" s="23" t="str">
        <f t="shared" si="279"/>
        <v>RS_GIR</v>
      </c>
      <c r="Z1030" s="23" t="str">
        <f t="shared" si="280"/>
        <v>LKDRM2</v>
      </c>
      <c r="AA1030" s="23" t="str">
        <f t="shared" si="281"/>
        <v>LKDRM2</v>
      </c>
      <c r="AB1030" s="23" t="str">
        <f t="shared" si="282"/>
        <v>Solakpalli</v>
      </c>
      <c r="AC1030" s="23" t="str">
        <f t="shared" si="283"/>
        <v>RSDHS</v>
      </c>
      <c r="AD1030" s="23" t="str">
        <f t="shared" si="284"/>
        <v>Bommrajpeth</v>
      </c>
      <c r="AE1030" s="23" t="str">
        <f t="shared" si="285"/>
        <v>GIR2</v>
      </c>
      <c r="AF1030" s="23" t="str">
        <f t="shared" si="286"/>
        <v>GIR</v>
      </c>
      <c r="AG1030" s="23" t="str">
        <f t="shared" si="287"/>
        <v>KSR3</v>
      </c>
    </row>
    <row r="1031" spans="1:33" ht="18.75" x14ac:dyDescent="0.25">
      <c r="A1031" s="1">
        <f t="shared" si="288"/>
        <v>1030</v>
      </c>
      <c r="B1031" s="1">
        <v>42855</v>
      </c>
      <c r="C1031" s="1" t="s">
        <v>182</v>
      </c>
      <c r="D1031" s="8" t="s">
        <v>3832</v>
      </c>
      <c r="E1031" s="1" t="s">
        <v>2237</v>
      </c>
      <c r="F1031" s="13">
        <v>46.575000000000003</v>
      </c>
      <c r="G1031" s="13">
        <v>46.713000000000001</v>
      </c>
      <c r="H1031" s="5">
        <v>71.311999999999998</v>
      </c>
      <c r="I1031" s="13">
        <v>79.311999999999998</v>
      </c>
      <c r="J1031" s="13">
        <v>26.228999999999999</v>
      </c>
      <c r="K1031" s="13">
        <v>25.704999999999998</v>
      </c>
      <c r="L1031" s="13">
        <v>71</v>
      </c>
      <c r="M1031" s="6">
        <v>41</v>
      </c>
      <c r="N1031" s="6">
        <v>29</v>
      </c>
      <c r="O1031" s="6">
        <v>56</v>
      </c>
      <c r="P1031" s="20">
        <f t="shared" si="270"/>
        <v>141.58800000000002</v>
      </c>
      <c r="Q1031" s="20">
        <f t="shared" si="271"/>
        <v>142.00752</v>
      </c>
      <c r="R1031" s="20">
        <f t="shared" si="272"/>
        <v>237.93599999999998</v>
      </c>
      <c r="S1031" s="20">
        <f t="shared" si="273"/>
        <v>68.195400000000006</v>
      </c>
      <c r="T1031" s="21">
        <f t="shared" si="274"/>
        <v>66.832999999999998</v>
      </c>
      <c r="U1031" s="20">
        <f t="shared" si="275"/>
        <v>195.25</v>
      </c>
      <c r="V1031" s="20">
        <f t="shared" si="276"/>
        <v>124.64</v>
      </c>
      <c r="W1031" s="20">
        <f t="shared" si="277"/>
        <v>75.400000000000006</v>
      </c>
      <c r="X1031" s="20">
        <f t="shared" si="278"/>
        <v>168</v>
      </c>
      <c r="Y1031" s="23" t="str">
        <f t="shared" si="279"/>
        <v>LKDRAM4</v>
      </c>
      <c r="Z1031" s="23" t="str">
        <f t="shared" si="280"/>
        <v>LKDRM2</v>
      </c>
      <c r="AA1031" s="23" t="str">
        <f t="shared" si="281"/>
        <v>Solakpalli</v>
      </c>
      <c r="AB1031" s="23" t="str">
        <f t="shared" si="282"/>
        <v>RS_GIR</v>
      </c>
      <c r="AC1031" s="23" t="str">
        <f t="shared" si="283"/>
        <v>GIR</v>
      </c>
      <c r="AD1031" s="23" t="str">
        <f t="shared" si="284"/>
        <v>GIR2</v>
      </c>
      <c r="AE1031" s="23" t="str">
        <f t="shared" si="285"/>
        <v>Bommrajpeth</v>
      </c>
      <c r="AF1031" s="23" t="str">
        <f t="shared" si="286"/>
        <v>RSDHS</v>
      </c>
      <c r="AG1031" s="23" t="str">
        <f t="shared" si="287"/>
        <v>KSR3</v>
      </c>
    </row>
    <row r="1032" spans="1:33" ht="18.75" x14ac:dyDescent="0.25">
      <c r="A1032" s="1">
        <f t="shared" si="288"/>
        <v>1031</v>
      </c>
      <c r="B1032" s="1">
        <v>40636</v>
      </c>
      <c r="C1032" s="1" t="s">
        <v>1571</v>
      </c>
      <c r="D1032" s="8" t="s">
        <v>3833</v>
      </c>
      <c r="E1032" s="1" t="s">
        <v>1573</v>
      </c>
      <c r="F1032" s="13">
        <v>57</v>
      </c>
      <c r="G1032" s="13">
        <v>57</v>
      </c>
      <c r="H1032" s="5">
        <v>56.900999999999996</v>
      </c>
      <c r="I1032" s="13">
        <v>64.900999999999996</v>
      </c>
      <c r="J1032" s="13">
        <v>65</v>
      </c>
      <c r="K1032" s="13">
        <v>65</v>
      </c>
      <c r="L1032" s="13">
        <v>51.808999999999997</v>
      </c>
      <c r="M1032" s="6">
        <v>52</v>
      </c>
      <c r="N1032" s="6">
        <v>66</v>
      </c>
      <c r="O1032" s="6">
        <v>77</v>
      </c>
      <c r="P1032" s="20">
        <f t="shared" si="270"/>
        <v>173.28</v>
      </c>
      <c r="Q1032" s="20">
        <f t="shared" si="271"/>
        <v>173.28</v>
      </c>
      <c r="R1032" s="20">
        <f t="shared" si="272"/>
        <v>194.70299999999997</v>
      </c>
      <c r="S1032" s="20">
        <f t="shared" si="273"/>
        <v>169</v>
      </c>
      <c r="T1032" s="21">
        <f t="shared" si="274"/>
        <v>169</v>
      </c>
      <c r="U1032" s="20">
        <f t="shared" si="275"/>
        <v>142.47475</v>
      </c>
      <c r="V1032" s="20">
        <f t="shared" si="276"/>
        <v>158.08000000000001</v>
      </c>
      <c r="W1032" s="20">
        <f t="shared" si="277"/>
        <v>171.6</v>
      </c>
      <c r="X1032" s="20">
        <f t="shared" si="278"/>
        <v>231</v>
      </c>
      <c r="Y1032" s="23" t="str">
        <f t="shared" si="279"/>
        <v>RSDHS</v>
      </c>
      <c r="Z1032" s="23" t="str">
        <f t="shared" si="280"/>
        <v>RS_GIR</v>
      </c>
      <c r="AA1032" s="23" t="str">
        <f t="shared" si="281"/>
        <v>LKDRM2</v>
      </c>
      <c r="AB1032" s="23" t="str">
        <f t="shared" si="282"/>
        <v>LKDRM2</v>
      </c>
      <c r="AC1032" s="23" t="str">
        <f t="shared" si="283"/>
        <v>Solakpalli</v>
      </c>
      <c r="AD1032" s="23" t="str">
        <f t="shared" si="284"/>
        <v>GIR</v>
      </c>
      <c r="AE1032" s="23" t="str">
        <f t="shared" si="285"/>
        <v>GIR</v>
      </c>
      <c r="AF1032" s="23" t="str">
        <f t="shared" si="286"/>
        <v>KSR3</v>
      </c>
      <c r="AG1032" s="23" t="str">
        <f t="shared" si="287"/>
        <v>Bommrajpeth</v>
      </c>
    </row>
    <row r="1033" spans="1:33" ht="18.75" x14ac:dyDescent="0.25">
      <c r="A1033" s="1">
        <f t="shared" si="288"/>
        <v>1032</v>
      </c>
      <c r="B1033" s="1">
        <v>35303</v>
      </c>
      <c r="C1033" s="1" t="s">
        <v>939</v>
      </c>
      <c r="D1033" s="8" t="s">
        <v>3834</v>
      </c>
      <c r="E1033" s="1" t="s">
        <v>1420</v>
      </c>
      <c r="F1033" s="13">
        <v>44.610999999999997</v>
      </c>
      <c r="G1033" s="13">
        <v>44.75</v>
      </c>
      <c r="H1033" s="5">
        <v>45.188000000000002</v>
      </c>
      <c r="I1033" s="13">
        <v>53.188000000000002</v>
      </c>
      <c r="J1033" s="13">
        <v>40.756999999999998</v>
      </c>
      <c r="K1033" s="13">
        <v>40.026000000000003</v>
      </c>
      <c r="L1033" s="13">
        <v>42</v>
      </c>
      <c r="M1033" s="6">
        <v>34</v>
      </c>
      <c r="N1033" s="6">
        <v>39</v>
      </c>
      <c r="O1033" s="6">
        <v>37</v>
      </c>
      <c r="P1033" s="20">
        <f t="shared" si="270"/>
        <v>135.61743999999999</v>
      </c>
      <c r="Q1033" s="20">
        <f t="shared" si="271"/>
        <v>136.04</v>
      </c>
      <c r="R1033" s="20">
        <f t="shared" si="272"/>
        <v>159.56400000000002</v>
      </c>
      <c r="S1033" s="20">
        <f t="shared" si="273"/>
        <v>105.9682</v>
      </c>
      <c r="T1033" s="21">
        <f t="shared" si="274"/>
        <v>104.06760000000001</v>
      </c>
      <c r="U1033" s="20">
        <f t="shared" si="275"/>
        <v>115.5</v>
      </c>
      <c r="V1033" s="20">
        <f t="shared" si="276"/>
        <v>103.36</v>
      </c>
      <c r="W1033" s="20">
        <f t="shared" si="277"/>
        <v>101.4</v>
      </c>
      <c r="X1033" s="20">
        <f t="shared" si="278"/>
        <v>111</v>
      </c>
      <c r="Y1033" s="23" t="str">
        <f t="shared" si="279"/>
        <v>Solakpalli</v>
      </c>
      <c r="Z1033" s="23" t="str">
        <f t="shared" si="280"/>
        <v>RS_GIR</v>
      </c>
      <c r="AA1033" s="23" t="str">
        <f t="shared" si="281"/>
        <v>LKDRAM4</v>
      </c>
      <c r="AB1033" s="23" t="str">
        <f t="shared" si="282"/>
        <v>LKDRM2</v>
      </c>
      <c r="AC1033" s="23" t="str">
        <f t="shared" si="283"/>
        <v>Bommrajpeth</v>
      </c>
      <c r="AD1033" s="23" t="str">
        <f t="shared" si="284"/>
        <v>RSDHS</v>
      </c>
      <c r="AE1033" s="23" t="str">
        <f t="shared" si="285"/>
        <v>GIR</v>
      </c>
      <c r="AF1033" s="23" t="str">
        <f t="shared" si="286"/>
        <v>GIR2</v>
      </c>
      <c r="AG1033" s="23" t="str">
        <f t="shared" si="287"/>
        <v>KSR3</v>
      </c>
    </row>
    <row r="1034" spans="1:33" ht="18.75" x14ac:dyDescent="0.25">
      <c r="A1034" s="1">
        <f t="shared" si="288"/>
        <v>1033</v>
      </c>
      <c r="B1034" s="1">
        <v>47442</v>
      </c>
      <c r="C1034" s="1" t="s">
        <v>1955</v>
      </c>
      <c r="D1034" s="8" t="s">
        <v>3826</v>
      </c>
      <c r="E1034" s="1" t="s">
        <v>1398</v>
      </c>
      <c r="F1034" s="13">
        <v>53.439</v>
      </c>
      <c r="G1034" s="13">
        <v>51.625999999999998</v>
      </c>
      <c r="H1034" s="5">
        <v>52.261000000000003</v>
      </c>
      <c r="I1034" s="13">
        <v>60.261000000000003</v>
      </c>
      <c r="J1034" s="13">
        <v>47.206000000000003</v>
      </c>
      <c r="K1034" s="13">
        <v>46.682000000000002</v>
      </c>
      <c r="L1034" s="13">
        <v>52</v>
      </c>
      <c r="M1034" s="5">
        <v>52.5</v>
      </c>
      <c r="N1034" s="6">
        <v>47</v>
      </c>
      <c r="O1034" s="6">
        <v>42</v>
      </c>
      <c r="P1034" s="20">
        <f t="shared" si="270"/>
        <v>162.45456000000001</v>
      </c>
      <c r="Q1034" s="20">
        <f t="shared" si="271"/>
        <v>156.94304</v>
      </c>
      <c r="R1034" s="20">
        <f t="shared" si="272"/>
        <v>180.78300000000002</v>
      </c>
      <c r="S1034" s="20">
        <f t="shared" si="273"/>
        <v>122.73560000000001</v>
      </c>
      <c r="T1034" s="21">
        <f t="shared" si="274"/>
        <v>121.37320000000001</v>
      </c>
      <c r="U1034" s="20">
        <f t="shared" si="275"/>
        <v>143</v>
      </c>
      <c r="V1034" s="20">
        <f t="shared" si="276"/>
        <v>159.6</v>
      </c>
      <c r="W1034" s="20">
        <f t="shared" si="277"/>
        <v>122.2</v>
      </c>
      <c r="X1034" s="20">
        <f t="shared" si="278"/>
        <v>126</v>
      </c>
      <c r="Y1034" s="23" t="str">
        <f t="shared" si="279"/>
        <v>LKDRAM4</v>
      </c>
      <c r="Z1034" s="23" t="str">
        <f t="shared" si="280"/>
        <v>Solakpalli</v>
      </c>
      <c r="AA1034" s="23" t="str">
        <f t="shared" si="281"/>
        <v>LKDRM2</v>
      </c>
      <c r="AB1034" s="23" t="str">
        <f t="shared" si="282"/>
        <v>Bommrajpeth</v>
      </c>
      <c r="AC1034" s="23" t="str">
        <f t="shared" si="283"/>
        <v>RSDHS</v>
      </c>
      <c r="AD1034" s="23" t="str">
        <f t="shared" si="284"/>
        <v>GIR2</v>
      </c>
      <c r="AE1034" s="23" t="str">
        <f t="shared" si="285"/>
        <v>RS_GIR</v>
      </c>
      <c r="AF1034" s="23" t="str">
        <f t="shared" si="286"/>
        <v>GIR</v>
      </c>
      <c r="AG1034" s="23" t="str">
        <f t="shared" si="287"/>
        <v>KSR3</v>
      </c>
    </row>
    <row r="1035" spans="1:33" ht="18.75" x14ac:dyDescent="0.25">
      <c r="A1035" s="1">
        <f t="shared" si="288"/>
        <v>1034</v>
      </c>
      <c r="B1035" s="1">
        <v>51552</v>
      </c>
      <c r="C1035" s="1" t="s">
        <v>2501</v>
      </c>
      <c r="D1035" s="8" t="s">
        <v>3835</v>
      </c>
      <c r="E1035" s="1" t="s">
        <v>1116</v>
      </c>
      <c r="F1035" s="13">
        <v>46.215000000000003</v>
      </c>
      <c r="G1035" s="13">
        <v>46.353000000000002</v>
      </c>
      <c r="H1035" s="6">
        <v>56</v>
      </c>
      <c r="I1035" s="13">
        <v>55</v>
      </c>
      <c r="J1035" s="13">
        <v>40.713000000000001</v>
      </c>
      <c r="K1035" s="13">
        <v>41</v>
      </c>
      <c r="L1035" s="13">
        <v>48</v>
      </c>
      <c r="M1035" s="6">
        <v>37</v>
      </c>
      <c r="N1035" s="6">
        <v>38</v>
      </c>
      <c r="O1035" s="6">
        <v>42</v>
      </c>
      <c r="P1035" s="20">
        <f t="shared" si="270"/>
        <v>140.49360000000001</v>
      </c>
      <c r="Q1035" s="20">
        <f t="shared" si="271"/>
        <v>140.91311999999999</v>
      </c>
      <c r="R1035" s="20">
        <f t="shared" si="272"/>
        <v>165</v>
      </c>
      <c r="S1035" s="20">
        <f t="shared" si="273"/>
        <v>105.85380000000001</v>
      </c>
      <c r="T1035" s="21">
        <f t="shared" si="274"/>
        <v>106.60000000000001</v>
      </c>
      <c r="U1035" s="20">
        <f t="shared" si="275"/>
        <v>132</v>
      </c>
      <c r="V1035" s="20">
        <f t="shared" si="276"/>
        <v>112.48</v>
      </c>
      <c r="W1035" s="20">
        <f t="shared" si="277"/>
        <v>98.8</v>
      </c>
      <c r="X1035" s="20">
        <f t="shared" si="278"/>
        <v>126</v>
      </c>
      <c r="Y1035" s="23" t="str">
        <f t="shared" si="279"/>
        <v>Solakpalli</v>
      </c>
      <c r="Z1035" s="23" t="str">
        <f t="shared" si="280"/>
        <v>LKDRM2</v>
      </c>
      <c r="AA1035" s="23" t="str">
        <f t="shared" si="281"/>
        <v>LKDRAM4</v>
      </c>
      <c r="AB1035" s="23" t="str">
        <f t="shared" si="282"/>
        <v>RS_GIR</v>
      </c>
      <c r="AC1035" s="23" t="str">
        <f t="shared" si="283"/>
        <v>Bommrajpeth</v>
      </c>
      <c r="AD1035" s="23" t="str">
        <f t="shared" si="284"/>
        <v>RSDHS</v>
      </c>
      <c r="AE1035" s="23" t="str">
        <f t="shared" si="285"/>
        <v>GIR</v>
      </c>
      <c r="AF1035" s="23" t="str">
        <f t="shared" si="286"/>
        <v>GIR2</v>
      </c>
      <c r="AG1035" s="23" t="str">
        <f t="shared" si="287"/>
        <v>KSR3</v>
      </c>
    </row>
    <row r="1036" spans="1:33" ht="18.75" x14ac:dyDescent="0.25">
      <c r="A1036" s="1">
        <f t="shared" si="288"/>
        <v>1035</v>
      </c>
      <c r="B1036" s="1">
        <v>42796</v>
      </c>
      <c r="C1036" s="1" t="s">
        <v>1689</v>
      </c>
      <c r="D1036" s="8" t="s">
        <v>3836</v>
      </c>
      <c r="E1036" s="1" t="s">
        <v>1944</v>
      </c>
      <c r="F1036" s="13">
        <v>42.56</v>
      </c>
      <c r="G1036" s="13">
        <v>43</v>
      </c>
      <c r="H1036" s="5">
        <v>42.573999999999998</v>
      </c>
      <c r="I1036" s="13">
        <v>50.573999999999998</v>
      </c>
      <c r="J1036" s="13">
        <v>42</v>
      </c>
      <c r="K1036" s="13">
        <v>42</v>
      </c>
      <c r="L1036" s="13">
        <v>40</v>
      </c>
      <c r="M1036" s="6">
        <v>43</v>
      </c>
      <c r="N1036" s="6">
        <v>41</v>
      </c>
      <c r="O1036" s="6">
        <v>33</v>
      </c>
      <c r="P1036" s="20">
        <f t="shared" si="270"/>
        <v>129.38240000000002</v>
      </c>
      <c r="Q1036" s="20">
        <f t="shared" si="271"/>
        <v>130.72</v>
      </c>
      <c r="R1036" s="20">
        <f t="shared" si="272"/>
        <v>151.72199999999998</v>
      </c>
      <c r="S1036" s="20">
        <f t="shared" si="273"/>
        <v>109.2</v>
      </c>
      <c r="T1036" s="21">
        <f t="shared" si="274"/>
        <v>109.2</v>
      </c>
      <c r="U1036" s="20">
        <f t="shared" si="275"/>
        <v>110</v>
      </c>
      <c r="V1036" s="20">
        <f t="shared" si="276"/>
        <v>130.72</v>
      </c>
      <c r="W1036" s="20">
        <f t="shared" si="277"/>
        <v>106.60000000000001</v>
      </c>
      <c r="X1036" s="20">
        <f t="shared" si="278"/>
        <v>99</v>
      </c>
      <c r="Y1036" s="23" t="str">
        <f t="shared" si="279"/>
        <v>Bommrajpeth</v>
      </c>
      <c r="Z1036" s="23" t="str">
        <f t="shared" si="280"/>
        <v>Solakpalli</v>
      </c>
      <c r="AA1036" s="23" t="str">
        <f t="shared" si="281"/>
        <v>LKDRM2</v>
      </c>
      <c r="AB1036" s="23" t="str">
        <f t="shared" si="282"/>
        <v>LKDRM2</v>
      </c>
      <c r="AC1036" s="23" t="str">
        <f t="shared" si="283"/>
        <v>RSDHS</v>
      </c>
      <c r="AD1036" s="23" t="str">
        <f t="shared" si="284"/>
        <v>GIR</v>
      </c>
      <c r="AE1036" s="23" t="str">
        <f t="shared" si="285"/>
        <v>GIR2</v>
      </c>
      <c r="AF1036" s="23" t="str">
        <f t="shared" si="286"/>
        <v>GIR2</v>
      </c>
      <c r="AG1036" s="23" t="str">
        <f t="shared" si="287"/>
        <v>KSR3</v>
      </c>
    </row>
    <row r="1037" spans="1:33" ht="18.75" x14ac:dyDescent="0.25">
      <c r="A1037" s="1">
        <f t="shared" si="288"/>
        <v>1036</v>
      </c>
      <c r="B1037" s="1">
        <v>48528</v>
      </c>
      <c r="C1037" s="1" t="s">
        <v>813</v>
      </c>
      <c r="D1037" s="8" t="s">
        <v>3837</v>
      </c>
      <c r="E1037" s="1" t="s">
        <v>1507</v>
      </c>
      <c r="F1037" s="13">
        <v>48.600999999999999</v>
      </c>
      <c r="G1037" s="13">
        <v>49.037999999999997</v>
      </c>
      <c r="H1037" s="5">
        <v>52.808</v>
      </c>
      <c r="I1037" s="13">
        <v>60.808</v>
      </c>
      <c r="J1037" s="13">
        <v>50</v>
      </c>
      <c r="K1037" s="13">
        <v>50</v>
      </c>
      <c r="L1037" s="13">
        <v>43</v>
      </c>
      <c r="M1037" s="6">
        <v>49</v>
      </c>
      <c r="N1037" s="6">
        <v>55</v>
      </c>
      <c r="O1037" s="6">
        <v>44</v>
      </c>
      <c r="P1037" s="20">
        <f t="shared" si="270"/>
        <v>147.74704</v>
      </c>
      <c r="Q1037" s="20">
        <f t="shared" si="271"/>
        <v>149.07551999999998</v>
      </c>
      <c r="R1037" s="20">
        <f t="shared" si="272"/>
        <v>182.42400000000001</v>
      </c>
      <c r="S1037" s="20">
        <f t="shared" si="273"/>
        <v>130</v>
      </c>
      <c r="T1037" s="21">
        <f t="shared" si="274"/>
        <v>130</v>
      </c>
      <c r="U1037" s="20">
        <f t="shared" si="275"/>
        <v>118.25</v>
      </c>
      <c r="V1037" s="20">
        <f t="shared" si="276"/>
        <v>148.96</v>
      </c>
      <c r="W1037" s="20">
        <f t="shared" si="277"/>
        <v>143</v>
      </c>
      <c r="X1037" s="20">
        <f t="shared" si="278"/>
        <v>132</v>
      </c>
      <c r="Y1037" s="23" t="str">
        <f t="shared" si="279"/>
        <v>RSDHS</v>
      </c>
      <c r="Z1037" s="23" t="str">
        <f t="shared" si="280"/>
        <v>LKDRM2</v>
      </c>
      <c r="AA1037" s="23" t="str">
        <f t="shared" si="281"/>
        <v>LKDRM2</v>
      </c>
      <c r="AB1037" s="23" t="str">
        <f t="shared" si="282"/>
        <v>Bommrajpeth</v>
      </c>
      <c r="AC1037" s="23" t="str">
        <f t="shared" si="283"/>
        <v>Solakpalli</v>
      </c>
      <c r="AD1037" s="23" t="str">
        <f t="shared" si="284"/>
        <v>GIR</v>
      </c>
      <c r="AE1037" s="23" t="str">
        <f t="shared" si="285"/>
        <v>RS_GIR</v>
      </c>
      <c r="AF1037" s="23" t="str">
        <f t="shared" si="286"/>
        <v>GIR2</v>
      </c>
      <c r="AG1037" s="23" t="str">
        <f t="shared" si="287"/>
        <v>KSR3</v>
      </c>
    </row>
    <row r="1038" spans="1:33" ht="18.75" x14ac:dyDescent="0.25">
      <c r="A1038" s="1">
        <f t="shared" si="288"/>
        <v>1037</v>
      </c>
      <c r="B1038" s="1">
        <v>36625</v>
      </c>
      <c r="C1038" s="1" t="s">
        <v>589</v>
      </c>
      <c r="D1038" s="8" t="s">
        <v>3838</v>
      </c>
      <c r="E1038" s="1" t="s">
        <v>2750</v>
      </c>
      <c r="F1038" s="13">
        <v>45.061</v>
      </c>
      <c r="G1038" s="13">
        <v>45.2</v>
      </c>
      <c r="H1038" s="5">
        <v>49.243000000000002</v>
      </c>
      <c r="I1038" s="13">
        <v>57.243000000000002</v>
      </c>
      <c r="J1038" s="13">
        <v>39</v>
      </c>
      <c r="K1038" s="13">
        <v>39</v>
      </c>
      <c r="L1038" s="13">
        <v>46</v>
      </c>
      <c r="M1038" s="6">
        <v>33</v>
      </c>
      <c r="N1038" s="6">
        <v>46</v>
      </c>
      <c r="O1038" s="5">
        <v>44</v>
      </c>
      <c r="P1038" s="20">
        <f t="shared" si="270"/>
        <v>136.98544000000001</v>
      </c>
      <c r="Q1038" s="20">
        <f t="shared" si="271"/>
        <v>137.40800000000002</v>
      </c>
      <c r="R1038" s="20">
        <f t="shared" si="272"/>
        <v>171.72900000000001</v>
      </c>
      <c r="S1038" s="20">
        <f t="shared" si="273"/>
        <v>101.4</v>
      </c>
      <c r="T1038" s="21">
        <f t="shared" si="274"/>
        <v>101.4</v>
      </c>
      <c r="U1038" s="20">
        <f t="shared" si="275"/>
        <v>126.5</v>
      </c>
      <c r="V1038" s="20">
        <f t="shared" si="276"/>
        <v>100.32000000000001</v>
      </c>
      <c r="W1038" s="20">
        <f t="shared" si="277"/>
        <v>119.60000000000001</v>
      </c>
      <c r="X1038" s="20">
        <f t="shared" si="278"/>
        <v>132</v>
      </c>
      <c r="Y1038" s="23" t="str">
        <f t="shared" si="279"/>
        <v>RS_GIR</v>
      </c>
      <c r="Z1038" s="23" t="str">
        <f t="shared" si="280"/>
        <v>LKDRM2</v>
      </c>
      <c r="AA1038" s="23" t="str">
        <f t="shared" si="281"/>
        <v>LKDRM2</v>
      </c>
      <c r="AB1038" s="23" t="str">
        <f t="shared" si="282"/>
        <v>Solakpalli</v>
      </c>
      <c r="AC1038" s="23" t="str">
        <f t="shared" si="283"/>
        <v>RSDHS</v>
      </c>
      <c r="AD1038" s="23" t="str">
        <f t="shared" si="284"/>
        <v>Bommrajpeth</v>
      </c>
      <c r="AE1038" s="23" t="str">
        <f t="shared" si="285"/>
        <v>GIR</v>
      </c>
      <c r="AF1038" s="23" t="str">
        <f t="shared" si="286"/>
        <v>GIR2</v>
      </c>
      <c r="AG1038" s="23" t="str">
        <f t="shared" si="287"/>
        <v>KSR3</v>
      </c>
    </row>
    <row r="1039" spans="1:33" ht="18.75" x14ac:dyDescent="0.25">
      <c r="A1039" s="1">
        <f t="shared" si="288"/>
        <v>1038</v>
      </c>
      <c r="B1039" s="1">
        <v>24875</v>
      </c>
      <c r="C1039" s="1" t="s">
        <v>761</v>
      </c>
      <c r="D1039" s="8" t="s">
        <v>762</v>
      </c>
      <c r="E1039" s="1" t="s">
        <v>1313</v>
      </c>
      <c r="F1039" s="13">
        <v>42.16</v>
      </c>
      <c r="G1039" s="13">
        <v>42.298999999999999</v>
      </c>
      <c r="H1039" s="5">
        <v>55.381999999999998</v>
      </c>
      <c r="I1039" s="13">
        <v>63.381999999999998</v>
      </c>
      <c r="J1039" s="13">
        <v>35.223999999999997</v>
      </c>
      <c r="K1039" s="13">
        <v>34.865000000000002</v>
      </c>
      <c r="L1039" s="13">
        <v>57</v>
      </c>
      <c r="M1039" s="6">
        <v>33</v>
      </c>
      <c r="N1039" s="6">
        <v>34</v>
      </c>
      <c r="O1039" s="6">
        <v>45</v>
      </c>
      <c r="P1039" s="20">
        <f t="shared" si="270"/>
        <v>128.16639999999998</v>
      </c>
      <c r="Q1039" s="20">
        <f t="shared" si="271"/>
        <v>128.58895999999999</v>
      </c>
      <c r="R1039" s="20">
        <f t="shared" si="272"/>
        <v>190.14599999999999</v>
      </c>
      <c r="S1039" s="20">
        <f t="shared" si="273"/>
        <v>91.582399999999993</v>
      </c>
      <c r="T1039" s="21">
        <f t="shared" si="274"/>
        <v>90.649000000000015</v>
      </c>
      <c r="U1039" s="20">
        <f t="shared" si="275"/>
        <v>156.75</v>
      </c>
      <c r="V1039" s="20">
        <f t="shared" si="276"/>
        <v>100.32000000000001</v>
      </c>
      <c r="W1039" s="20">
        <f t="shared" si="277"/>
        <v>88.4</v>
      </c>
      <c r="X1039" s="20">
        <f t="shared" si="278"/>
        <v>135</v>
      </c>
      <c r="Y1039" s="23" t="str">
        <f t="shared" si="279"/>
        <v>Solakpalli</v>
      </c>
      <c r="Z1039" s="23" t="str">
        <f t="shared" si="280"/>
        <v>LKDRAM4</v>
      </c>
      <c r="AA1039" s="23" t="str">
        <f t="shared" si="281"/>
        <v>LKDRM2</v>
      </c>
      <c r="AB1039" s="23" t="str">
        <f t="shared" si="282"/>
        <v>RS_GIR</v>
      </c>
      <c r="AC1039" s="23" t="str">
        <f t="shared" si="283"/>
        <v>GIR</v>
      </c>
      <c r="AD1039" s="23" t="str">
        <f t="shared" si="284"/>
        <v>GIR2</v>
      </c>
      <c r="AE1039" s="23" t="str">
        <f t="shared" si="285"/>
        <v>Bommrajpeth</v>
      </c>
      <c r="AF1039" s="23" t="str">
        <f t="shared" si="286"/>
        <v>RSDHS</v>
      </c>
      <c r="AG1039" s="23" t="str">
        <f t="shared" si="287"/>
        <v>KSR3</v>
      </c>
    </row>
    <row r="1040" spans="1:33" ht="18.75" x14ac:dyDescent="0.25">
      <c r="A1040" s="1">
        <f t="shared" si="288"/>
        <v>1039</v>
      </c>
      <c r="B1040" s="1">
        <v>43455</v>
      </c>
      <c r="C1040" s="1" t="s">
        <v>1740</v>
      </c>
      <c r="D1040" s="8" t="s">
        <v>3839</v>
      </c>
      <c r="E1040" s="1" t="s">
        <v>2777</v>
      </c>
      <c r="F1040" s="13">
        <v>41</v>
      </c>
      <c r="G1040" s="13">
        <v>41</v>
      </c>
      <c r="H1040" s="5">
        <v>41.709000000000003</v>
      </c>
      <c r="I1040" s="13">
        <v>49.709000000000003</v>
      </c>
      <c r="J1040" s="13">
        <v>53</v>
      </c>
      <c r="K1040" s="13">
        <v>53</v>
      </c>
      <c r="L1040" s="13">
        <v>23.696999999999999</v>
      </c>
      <c r="M1040" s="6">
        <v>37</v>
      </c>
      <c r="N1040" s="6">
        <v>50</v>
      </c>
      <c r="O1040" s="6">
        <v>58</v>
      </c>
      <c r="P1040" s="20">
        <f t="shared" si="270"/>
        <v>124.64</v>
      </c>
      <c r="Q1040" s="20">
        <f t="shared" si="271"/>
        <v>124.64</v>
      </c>
      <c r="R1040" s="20">
        <f t="shared" si="272"/>
        <v>149.12700000000001</v>
      </c>
      <c r="S1040" s="20">
        <f t="shared" si="273"/>
        <v>137.80000000000001</v>
      </c>
      <c r="T1040" s="21">
        <f t="shared" si="274"/>
        <v>137.80000000000001</v>
      </c>
      <c r="U1040" s="20">
        <f t="shared" si="275"/>
        <v>65.166749999999993</v>
      </c>
      <c r="V1040" s="20">
        <f t="shared" si="276"/>
        <v>112.48</v>
      </c>
      <c r="W1040" s="20">
        <f t="shared" si="277"/>
        <v>130</v>
      </c>
      <c r="X1040" s="20">
        <f t="shared" si="278"/>
        <v>174</v>
      </c>
      <c r="Y1040" s="23" t="str">
        <f t="shared" si="279"/>
        <v>RSDHS</v>
      </c>
      <c r="Z1040" s="23" t="str">
        <f t="shared" si="280"/>
        <v>RS_GIR</v>
      </c>
      <c r="AA1040" s="23" t="str">
        <f t="shared" si="281"/>
        <v>GIR</v>
      </c>
      <c r="AB1040" s="23" t="str">
        <f t="shared" si="282"/>
        <v>GIR</v>
      </c>
      <c r="AC1040" s="23" t="str">
        <f t="shared" si="283"/>
        <v>Solakpalli</v>
      </c>
      <c r="AD1040" s="23" t="str">
        <f t="shared" si="284"/>
        <v>LKDRM2</v>
      </c>
      <c r="AE1040" s="23" t="str">
        <f t="shared" si="285"/>
        <v>LKDRM2</v>
      </c>
      <c r="AF1040" s="23" t="str">
        <f t="shared" si="286"/>
        <v>KSR3</v>
      </c>
      <c r="AG1040" s="23" t="str">
        <f t="shared" si="287"/>
        <v>Bommrajpeth</v>
      </c>
    </row>
    <row r="1041" spans="1:33" ht="18.75" x14ac:dyDescent="0.25">
      <c r="A1041" s="1">
        <f t="shared" si="288"/>
        <v>1040</v>
      </c>
      <c r="B1041" s="1">
        <v>49799</v>
      </c>
      <c r="C1041" s="1" t="s">
        <v>2245</v>
      </c>
      <c r="D1041" s="8" t="s">
        <v>3821</v>
      </c>
      <c r="E1041" s="1" t="s">
        <v>1376</v>
      </c>
      <c r="F1041" s="13">
        <v>33.517000000000003</v>
      </c>
      <c r="G1041" s="13">
        <v>34</v>
      </c>
      <c r="H1041" s="6">
        <v>58</v>
      </c>
      <c r="I1041" s="13">
        <v>57</v>
      </c>
      <c r="J1041" s="13">
        <v>24.882000000000001</v>
      </c>
      <c r="K1041" s="13">
        <v>25</v>
      </c>
      <c r="L1041" s="13">
        <v>57</v>
      </c>
      <c r="M1041" s="6">
        <v>26</v>
      </c>
      <c r="N1041" s="5">
        <v>28.2</v>
      </c>
      <c r="O1041" s="6">
        <v>41</v>
      </c>
      <c r="P1041" s="20">
        <f t="shared" si="270"/>
        <v>101.89168000000001</v>
      </c>
      <c r="Q1041" s="20">
        <f t="shared" si="271"/>
        <v>103.36</v>
      </c>
      <c r="R1041" s="20">
        <f t="shared" si="272"/>
        <v>171</v>
      </c>
      <c r="S1041" s="20">
        <f t="shared" si="273"/>
        <v>64.693200000000004</v>
      </c>
      <c r="T1041" s="21">
        <f t="shared" si="274"/>
        <v>65</v>
      </c>
      <c r="U1041" s="20">
        <f t="shared" si="275"/>
        <v>156.75</v>
      </c>
      <c r="V1041" s="20">
        <f t="shared" si="276"/>
        <v>79.040000000000006</v>
      </c>
      <c r="W1041" s="20">
        <f t="shared" si="277"/>
        <v>73.320000000000007</v>
      </c>
      <c r="X1041" s="20">
        <f t="shared" si="278"/>
        <v>123</v>
      </c>
      <c r="Y1041" s="23" t="str">
        <f t="shared" si="279"/>
        <v>LKDRM2</v>
      </c>
      <c r="Z1041" s="23" t="str">
        <f t="shared" si="280"/>
        <v>LKDRAM4</v>
      </c>
      <c r="AA1041" s="23" t="str">
        <f t="shared" si="281"/>
        <v>Solakpalli</v>
      </c>
      <c r="AB1041" s="23" t="str">
        <f t="shared" si="282"/>
        <v>RS_GIR</v>
      </c>
      <c r="AC1041" s="23" t="str">
        <f t="shared" si="283"/>
        <v>GIR</v>
      </c>
      <c r="AD1041" s="23" t="str">
        <f t="shared" si="284"/>
        <v>GIR2</v>
      </c>
      <c r="AE1041" s="23" t="str">
        <f t="shared" si="285"/>
        <v>Bommrajpeth</v>
      </c>
      <c r="AF1041" s="23" t="str">
        <f t="shared" si="286"/>
        <v>RSDHS</v>
      </c>
      <c r="AG1041" s="23" t="str">
        <f t="shared" si="287"/>
        <v>KSR3</v>
      </c>
    </row>
    <row r="1042" spans="1:33" ht="18.75" x14ac:dyDescent="0.25">
      <c r="A1042" s="1">
        <f t="shared" si="288"/>
        <v>1041</v>
      </c>
      <c r="B1042" s="1">
        <v>46909</v>
      </c>
      <c r="C1042" s="1" t="s">
        <v>1888</v>
      </c>
      <c r="D1042" s="8" t="s">
        <v>3840</v>
      </c>
      <c r="E1042" s="1" t="s">
        <v>1778</v>
      </c>
      <c r="F1042" s="13">
        <v>44.073</v>
      </c>
      <c r="G1042" s="13">
        <v>44</v>
      </c>
      <c r="H1042" s="5">
        <v>47.965000000000003</v>
      </c>
      <c r="I1042" s="13">
        <v>55.965000000000003</v>
      </c>
      <c r="J1042" s="13">
        <v>38.622999999999998</v>
      </c>
      <c r="K1042" s="13">
        <v>38.098999999999997</v>
      </c>
      <c r="L1042" s="13">
        <v>55</v>
      </c>
      <c r="M1042" s="6">
        <v>32</v>
      </c>
      <c r="N1042" s="6">
        <v>37</v>
      </c>
      <c r="O1042" s="6">
        <v>52</v>
      </c>
      <c r="P1042" s="20">
        <f t="shared" si="270"/>
        <v>133.98192</v>
      </c>
      <c r="Q1042" s="20">
        <f t="shared" si="271"/>
        <v>133.76</v>
      </c>
      <c r="R1042" s="20">
        <f t="shared" si="272"/>
        <v>167.89500000000001</v>
      </c>
      <c r="S1042" s="20">
        <f t="shared" si="273"/>
        <v>100.4198</v>
      </c>
      <c r="T1042" s="21">
        <f t="shared" si="274"/>
        <v>99.057400000000001</v>
      </c>
      <c r="U1042" s="20">
        <f t="shared" si="275"/>
        <v>151.25</v>
      </c>
      <c r="V1042" s="20">
        <f t="shared" si="276"/>
        <v>97.28</v>
      </c>
      <c r="W1042" s="20">
        <f t="shared" si="277"/>
        <v>96.2</v>
      </c>
      <c r="X1042" s="20">
        <f t="shared" si="278"/>
        <v>156</v>
      </c>
      <c r="Y1042" s="23" t="str">
        <f t="shared" si="279"/>
        <v>Solakpalli</v>
      </c>
      <c r="Z1042" s="23" t="str">
        <f t="shared" si="280"/>
        <v>RS_GIR</v>
      </c>
      <c r="AA1042" s="23" t="str">
        <f t="shared" si="281"/>
        <v>LKDRAM4</v>
      </c>
      <c r="AB1042" s="23" t="str">
        <f t="shared" si="282"/>
        <v>LKDRM2</v>
      </c>
      <c r="AC1042" s="23" t="str">
        <f t="shared" si="283"/>
        <v>GIR2</v>
      </c>
      <c r="AD1042" s="23" t="str">
        <f t="shared" si="284"/>
        <v>GIR</v>
      </c>
      <c r="AE1042" s="23" t="str">
        <f t="shared" si="285"/>
        <v>RSDHS</v>
      </c>
      <c r="AF1042" s="23" t="str">
        <f t="shared" si="286"/>
        <v>Bommrajpeth</v>
      </c>
      <c r="AG1042" s="23" t="str">
        <f t="shared" si="287"/>
        <v>KSR3</v>
      </c>
    </row>
    <row r="1043" spans="1:33" ht="18.75" x14ac:dyDescent="0.25">
      <c r="A1043" s="1">
        <f t="shared" si="288"/>
        <v>1042</v>
      </c>
      <c r="B1043" s="1">
        <v>50131</v>
      </c>
      <c r="C1043" s="1" t="s">
        <v>2285</v>
      </c>
      <c r="D1043" s="8" t="s">
        <v>3841</v>
      </c>
      <c r="E1043" s="1" t="s">
        <v>1398</v>
      </c>
      <c r="F1043" s="13">
        <v>53.439</v>
      </c>
      <c r="G1043" s="13">
        <v>51.625999999999998</v>
      </c>
      <c r="H1043" s="5">
        <v>52.261000000000003</v>
      </c>
      <c r="I1043" s="13">
        <v>60.261000000000003</v>
      </c>
      <c r="J1043" s="13">
        <v>47.206000000000003</v>
      </c>
      <c r="K1043" s="13">
        <v>46.682000000000002</v>
      </c>
      <c r="L1043" s="13">
        <v>52</v>
      </c>
      <c r="M1043" s="5">
        <v>52.5</v>
      </c>
      <c r="N1043" s="6">
        <v>47</v>
      </c>
      <c r="O1043" s="6">
        <v>42</v>
      </c>
      <c r="P1043" s="20">
        <f t="shared" si="270"/>
        <v>162.45456000000001</v>
      </c>
      <c r="Q1043" s="20">
        <f t="shared" si="271"/>
        <v>156.94304</v>
      </c>
      <c r="R1043" s="20">
        <f t="shared" si="272"/>
        <v>180.78300000000002</v>
      </c>
      <c r="S1043" s="20">
        <f t="shared" si="273"/>
        <v>122.73560000000001</v>
      </c>
      <c r="T1043" s="21">
        <f t="shared" si="274"/>
        <v>121.37320000000001</v>
      </c>
      <c r="U1043" s="20">
        <f t="shared" si="275"/>
        <v>143</v>
      </c>
      <c r="V1043" s="20">
        <f t="shared" si="276"/>
        <v>159.6</v>
      </c>
      <c r="W1043" s="20">
        <f t="shared" si="277"/>
        <v>122.2</v>
      </c>
      <c r="X1043" s="20">
        <f t="shared" si="278"/>
        <v>126</v>
      </c>
      <c r="Y1043" s="23" t="str">
        <f t="shared" si="279"/>
        <v>LKDRAM4</v>
      </c>
      <c r="Z1043" s="23" t="str">
        <f t="shared" si="280"/>
        <v>Solakpalli</v>
      </c>
      <c r="AA1043" s="23" t="str">
        <f t="shared" si="281"/>
        <v>LKDRM2</v>
      </c>
      <c r="AB1043" s="23" t="str">
        <f t="shared" si="282"/>
        <v>Bommrajpeth</v>
      </c>
      <c r="AC1043" s="23" t="str">
        <f t="shared" si="283"/>
        <v>RSDHS</v>
      </c>
      <c r="AD1043" s="23" t="str">
        <f t="shared" si="284"/>
        <v>GIR2</v>
      </c>
      <c r="AE1043" s="23" t="str">
        <f t="shared" si="285"/>
        <v>RS_GIR</v>
      </c>
      <c r="AF1043" s="23" t="str">
        <f t="shared" si="286"/>
        <v>GIR</v>
      </c>
      <c r="AG1043" s="23" t="str">
        <f t="shared" si="287"/>
        <v>KSR3</v>
      </c>
    </row>
    <row r="1044" spans="1:33" ht="18.75" x14ac:dyDescent="0.25">
      <c r="A1044" s="1">
        <f t="shared" si="288"/>
        <v>1043</v>
      </c>
      <c r="B1044" s="1">
        <v>14727</v>
      </c>
      <c r="C1044" s="1" t="s">
        <v>1211</v>
      </c>
      <c r="D1044" s="8" t="s">
        <v>3842</v>
      </c>
      <c r="E1044" s="1" t="s">
        <v>1398</v>
      </c>
      <c r="F1044" s="13">
        <v>53.439</v>
      </c>
      <c r="G1044" s="13">
        <v>51.625999999999998</v>
      </c>
      <c r="H1044" s="5">
        <v>52.261000000000003</v>
      </c>
      <c r="I1044" s="13">
        <v>60.261000000000003</v>
      </c>
      <c r="J1044" s="13">
        <v>47.206000000000003</v>
      </c>
      <c r="K1044" s="13">
        <v>46.682000000000002</v>
      </c>
      <c r="L1044" s="13">
        <v>52</v>
      </c>
      <c r="M1044" s="5">
        <v>52.5</v>
      </c>
      <c r="N1044" s="6">
        <v>47</v>
      </c>
      <c r="O1044" s="6">
        <v>42</v>
      </c>
      <c r="P1044" s="20">
        <f t="shared" si="270"/>
        <v>162.45456000000001</v>
      </c>
      <c r="Q1044" s="20">
        <f t="shared" si="271"/>
        <v>156.94304</v>
      </c>
      <c r="R1044" s="20">
        <f t="shared" si="272"/>
        <v>180.78300000000002</v>
      </c>
      <c r="S1044" s="20">
        <f t="shared" si="273"/>
        <v>122.73560000000001</v>
      </c>
      <c r="T1044" s="21">
        <f t="shared" si="274"/>
        <v>121.37320000000001</v>
      </c>
      <c r="U1044" s="20">
        <f t="shared" si="275"/>
        <v>143</v>
      </c>
      <c r="V1044" s="20">
        <f t="shared" si="276"/>
        <v>159.6</v>
      </c>
      <c r="W1044" s="20">
        <f t="shared" si="277"/>
        <v>122.2</v>
      </c>
      <c r="X1044" s="20">
        <f t="shared" si="278"/>
        <v>126</v>
      </c>
      <c r="Y1044" s="23" t="str">
        <f t="shared" si="279"/>
        <v>LKDRAM4</v>
      </c>
      <c r="Z1044" s="23" t="str">
        <f t="shared" si="280"/>
        <v>Solakpalli</v>
      </c>
      <c r="AA1044" s="23" t="str">
        <f t="shared" si="281"/>
        <v>LKDRM2</v>
      </c>
      <c r="AB1044" s="23" t="str">
        <f t="shared" si="282"/>
        <v>Bommrajpeth</v>
      </c>
      <c r="AC1044" s="23" t="str">
        <f t="shared" si="283"/>
        <v>RSDHS</v>
      </c>
      <c r="AD1044" s="23" t="str">
        <f t="shared" si="284"/>
        <v>GIR2</v>
      </c>
      <c r="AE1044" s="23" t="str">
        <f t="shared" si="285"/>
        <v>RS_GIR</v>
      </c>
      <c r="AF1044" s="23" t="str">
        <f t="shared" si="286"/>
        <v>GIR</v>
      </c>
      <c r="AG1044" s="23" t="str">
        <f t="shared" si="287"/>
        <v>KSR3</v>
      </c>
    </row>
    <row r="1045" spans="1:33" ht="18.75" x14ac:dyDescent="0.25">
      <c r="A1045" s="1">
        <f t="shared" si="288"/>
        <v>1044</v>
      </c>
      <c r="B1045" s="1">
        <v>46756</v>
      </c>
      <c r="C1045" s="1" t="s">
        <v>1874</v>
      </c>
      <c r="D1045" s="8" t="s">
        <v>3843</v>
      </c>
      <c r="E1045" s="1" t="s">
        <v>1876</v>
      </c>
      <c r="F1045" s="13">
        <v>36.902999999999999</v>
      </c>
      <c r="G1045" s="13">
        <v>37.040999999999997</v>
      </c>
      <c r="H1045" s="6">
        <v>62</v>
      </c>
      <c r="I1045" s="13">
        <v>64</v>
      </c>
      <c r="J1045" s="13">
        <v>11.228</v>
      </c>
      <c r="K1045" s="13">
        <v>9.81</v>
      </c>
      <c r="L1045" s="13">
        <v>71</v>
      </c>
      <c r="M1045" s="6">
        <v>31</v>
      </c>
      <c r="N1045" s="5">
        <v>25.444444444444443</v>
      </c>
      <c r="O1045" s="5">
        <v>30</v>
      </c>
      <c r="P1045" s="20">
        <f t="shared" si="270"/>
        <v>112.18512</v>
      </c>
      <c r="Q1045" s="20">
        <f t="shared" si="271"/>
        <v>112.60463999999999</v>
      </c>
      <c r="R1045" s="20">
        <f t="shared" si="272"/>
        <v>192</v>
      </c>
      <c r="S1045" s="20">
        <f t="shared" si="273"/>
        <v>29.192800000000002</v>
      </c>
      <c r="T1045" s="21">
        <f t="shared" si="274"/>
        <v>25.506000000000004</v>
      </c>
      <c r="U1045" s="20">
        <f t="shared" si="275"/>
        <v>195.25</v>
      </c>
      <c r="V1045" s="20">
        <f t="shared" si="276"/>
        <v>94.24</v>
      </c>
      <c r="W1045" s="20">
        <f t="shared" si="277"/>
        <v>66.155555555555551</v>
      </c>
      <c r="X1045" s="20">
        <f t="shared" si="278"/>
        <v>90</v>
      </c>
      <c r="Y1045" s="23" t="str">
        <f t="shared" si="279"/>
        <v>LKDRAM4</v>
      </c>
      <c r="Z1045" s="23" t="str">
        <f t="shared" si="280"/>
        <v>LKDRM2</v>
      </c>
      <c r="AA1045" s="23" t="str">
        <f t="shared" si="281"/>
        <v>Solakpalli</v>
      </c>
      <c r="AB1045" s="23" t="str">
        <f t="shared" si="282"/>
        <v>Bommrajpeth</v>
      </c>
      <c r="AC1045" s="23" t="str">
        <f t="shared" si="283"/>
        <v>RS_GIR</v>
      </c>
      <c r="AD1045" s="23" t="str">
        <f t="shared" si="284"/>
        <v>GIR</v>
      </c>
      <c r="AE1045" s="23" t="str">
        <f t="shared" si="285"/>
        <v>GIR2</v>
      </c>
      <c r="AF1045" s="23" t="str">
        <f t="shared" si="286"/>
        <v>KSR3</v>
      </c>
      <c r="AG1045" s="23" t="str">
        <f t="shared" si="287"/>
        <v>RSDHS</v>
      </c>
    </row>
    <row r="1046" spans="1:33" ht="18.75" x14ac:dyDescent="0.25">
      <c r="A1046" s="1">
        <f t="shared" si="288"/>
        <v>1045</v>
      </c>
      <c r="B1046" s="1">
        <v>51767</v>
      </c>
      <c r="C1046" s="1" t="s">
        <v>499</v>
      </c>
      <c r="D1046" s="8" t="s">
        <v>3844</v>
      </c>
      <c r="E1046" s="1" t="s">
        <v>1854</v>
      </c>
      <c r="F1046" s="13">
        <v>40.057000000000002</v>
      </c>
      <c r="G1046" s="13">
        <v>40.195</v>
      </c>
      <c r="H1046" s="6">
        <v>54</v>
      </c>
      <c r="I1046" s="13">
        <v>56</v>
      </c>
      <c r="J1046" s="13">
        <v>36.524000000000001</v>
      </c>
      <c r="K1046" s="13">
        <v>37</v>
      </c>
      <c r="L1046" s="13">
        <v>49</v>
      </c>
      <c r="M1046" s="6">
        <v>26</v>
      </c>
      <c r="N1046" s="6">
        <v>35</v>
      </c>
      <c r="O1046" s="6">
        <v>45</v>
      </c>
      <c r="P1046" s="20">
        <f t="shared" si="270"/>
        <v>121.77328000000001</v>
      </c>
      <c r="Q1046" s="20">
        <f t="shared" si="271"/>
        <v>122.19280000000001</v>
      </c>
      <c r="R1046" s="20">
        <f t="shared" si="272"/>
        <v>168</v>
      </c>
      <c r="S1046" s="20">
        <f t="shared" si="273"/>
        <v>94.962400000000002</v>
      </c>
      <c r="T1046" s="21">
        <f t="shared" si="274"/>
        <v>96.2</v>
      </c>
      <c r="U1046" s="20">
        <f t="shared" si="275"/>
        <v>134.75</v>
      </c>
      <c r="V1046" s="20">
        <f t="shared" si="276"/>
        <v>79.040000000000006</v>
      </c>
      <c r="W1046" s="20">
        <f t="shared" si="277"/>
        <v>91</v>
      </c>
      <c r="X1046" s="20">
        <f t="shared" si="278"/>
        <v>135</v>
      </c>
      <c r="Y1046" s="23" t="str">
        <f t="shared" si="279"/>
        <v>RS_GIR</v>
      </c>
      <c r="Z1046" s="23" t="str">
        <f t="shared" si="280"/>
        <v>Solakpalli</v>
      </c>
      <c r="AA1046" s="23" t="str">
        <f t="shared" si="281"/>
        <v>LKDRM2</v>
      </c>
      <c r="AB1046" s="23" t="str">
        <f t="shared" si="282"/>
        <v>LKDRAM4</v>
      </c>
      <c r="AC1046" s="23" t="str">
        <f t="shared" si="283"/>
        <v>GIR</v>
      </c>
      <c r="AD1046" s="23" t="str">
        <f t="shared" si="284"/>
        <v>GIR2</v>
      </c>
      <c r="AE1046" s="23" t="str">
        <f t="shared" si="285"/>
        <v>RSDHS</v>
      </c>
      <c r="AF1046" s="23" t="str">
        <f t="shared" si="286"/>
        <v>Bommrajpeth</v>
      </c>
      <c r="AG1046" s="23" t="str">
        <f t="shared" si="287"/>
        <v>KSR3</v>
      </c>
    </row>
    <row r="1047" spans="1:33" ht="18.75" x14ac:dyDescent="0.25">
      <c r="A1047" s="1">
        <f t="shared" si="288"/>
        <v>1046</v>
      </c>
      <c r="B1047" s="1">
        <v>50590</v>
      </c>
      <c r="C1047" s="1" t="s">
        <v>2381</v>
      </c>
      <c r="D1047" s="9" t="s">
        <v>3582</v>
      </c>
      <c r="E1047" s="1" t="s">
        <v>1340</v>
      </c>
      <c r="F1047" s="13">
        <v>37.235999999999997</v>
      </c>
      <c r="G1047" s="13">
        <v>37.374000000000002</v>
      </c>
      <c r="H1047" s="6">
        <v>63</v>
      </c>
      <c r="I1047" s="13">
        <v>58</v>
      </c>
      <c r="J1047" s="13">
        <v>32.707999999999998</v>
      </c>
      <c r="K1047" s="13">
        <v>33</v>
      </c>
      <c r="L1047" s="13">
        <v>58</v>
      </c>
      <c r="M1047" s="6">
        <v>32</v>
      </c>
      <c r="N1047" s="6">
        <v>30</v>
      </c>
      <c r="O1047" s="6">
        <v>46</v>
      </c>
      <c r="P1047" s="20">
        <f t="shared" si="270"/>
        <v>113.19743999999999</v>
      </c>
      <c r="Q1047" s="20">
        <f t="shared" si="271"/>
        <v>113.61696000000001</v>
      </c>
      <c r="R1047" s="20">
        <f t="shared" si="272"/>
        <v>174</v>
      </c>
      <c r="S1047" s="20">
        <f t="shared" si="273"/>
        <v>85.040800000000004</v>
      </c>
      <c r="T1047" s="21">
        <f t="shared" si="274"/>
        <v>85.8</v>
      </c>
      <c r="U1047" s="20">
        <f t="shared" si="275"/>
        <v>159.5</v>
      </c>
      <c r="V1047" s="20">
        <f t="shared" si="276"/>
        <v>97.28</v>
      </c>
      <c r="W1047" s="20">
        <f t="shared" si="277"/>
        <v>78</v>
      </c>
      <c r="X1047" s="20">
        <f t="shared" si="278"/>
        <v>138</v>
      </c>
      <c r="Y1047" s="23" t="str">
        <f t="shared" si="279"/>
        <v>Solakpalli</v>
      </c>
      <c r="Z1047" s="23" t="str">
        <f t="shared" si="280"/>
        <v>LKDRM2</v>
      </c>
      <c r="AA1047" s="23" t="str">
        <f t="shared" si="281"/>
        <v>LKDRAM4</v>
      </c>
      <c r="AB1047" s="23" t="str">
        <f t="shared" si="282"/>
        <v>RS_GIR</v>
      </c>
      <c r="AC1047" s="23" t="str">
        <f t="shared" si="283"/>
        <v>GIR</v>
      </c>
      <c r="AD1047" s="23" t="str">
        <f t="shared" si="284"/>
        <v>GIR2</v>
      </c>
      <c r="AE1047" s="23" t="str">
        <f t="shared" si="285"/>
        <v>Bommrajpeth</v>
      </c>
      <c r="AF1047" s="23" t="str">
        <f t="shared" si="286"/>
        <v>RSDHS</v>
      </c>
      <c r="AG1047" s="23" t="str">
        <f t="shared" si="287"/>
        <v>KSR3</v>
      </c>
    </row>
    <row r="1048" spans="1:33" ht="18.75" x14ac:dyDescent="0.25">
      <c r="A1048" s="1">
        <f t="shared" si="288"/>
        <v>1047</v>
      </c>
      <c r="B1048" s="1">
        <v>42376</v>
      </c>
      <c r="C1048" s="1" t="s">
        <v>1674</v>
      </c>
      <c r="D1048" s="9" t="s">
        <v>3845</v>
      </c>
      <c r="E1048" s="1" t="s">
        <v>1398</v>
      </c>
      <c r="F1048" s="13">
        <v>53.100999999999999</v>
      </c>
      <c r="G1048" s="13">
        <v>51.368000000000002</v>
      </c>
      <c r="H1048" s="5">
        <v>51.755000000000003</v>
      </c>
      <c r="I1048" s="13">
        <v>59.755000000000003</v>
      </c>
      <c r="J1048" s="13">
        <v>46.781999999999996</v>
      </c>
      <c r="K1048" s="13">
        <v>46.258000000000003</v>
      </c>
      <c r="L1048" s="13">
        <v>51.072000000000003</v>
      </c>
      <c r="M1048" s="6">
        <v>0</v>
      </c>
      <c r="N1048" s="6">
        <v>0</v>
      </c>
      <c r="O1048" s="6">
        <v>0</v>
      </c>
      <c r="P1048" s="20">
        <f t="shared" si="270"/>
        <v>161.42704000000001</v>
      </c>
      <c r="Q1048" s="20">
        <f t="shared" si="271"/>
        <v>156.15872000000002</v>
      </c>
      <c r="R1048" s="20">
        <f t="shared" si="272"/>
        <v>179.26500000000001</v>
      </c>
      <c r="S1048" s="20">
        <f t="shared" si="273"/>
        <v>121.63319999999999</v>
      </c>
      <c r="T1048" s="21">
        <f t="shared" si="274"/>
        <v>120.27080000000001</v>
      </c>
      <c r="U1048" s="20">
        <f t="shared" si="275"/>
        <v>140.44800000000001</v>
      </c>
      <c r="V1048" s="20"/>
      <c r="W1048" s="20"/>
      <c r="X1048" s="20"/>
      <c r="Y1048" s="23" t="str">
        <f t="shared" si="279"/>
        <v>LKDRAM4</v>
      </c>
      <c r="Z1048" s="23" t="str">
        <f>INDEX($P$1:$X$1,MATCH(LARGE(P1048:X1048,5),P1048:X1048,0))</f>
        <v>LKDRM2</v>
      </c>
      <c r="AA1048" s="23" t="str">
        <f>INDEX($P$1:$X$1,MATCH(LARGE(P1048:X1048,4),P1048:X1048,0))</f>
        <v>RSDHS</v>
      </c>
      <c r="AB1048" s="23" t="str">
        <f>INDEX($P$1:$X$1,MATCH(LARGE(P1048:X1048,3),P1048:X1048,0))</f>
        <v>GIR2</v>
      </c>
      <c r="AC1048" s="23" t="str">
        <f>INDEX($P$1:$X$1,MATCH(LARGE(P1048:X1048,2),P1048:X1048,0))</f>
        <v>GIR</v>
      </c>
      <c r="AD1048" s="23" t="str">
        <f>INDEX($P$1:$X$1,MATCH(MAX(P1048:X1048),P1048:X1048,0))</f>
        <v>KSR3</v>
      </c>
    </row>
    <row r="1049" spans="1:33" ht="18.75" x14ac:dyDescent="0.25">
      <c r="A1049" s="1">
        <f t="shared" si="288"/>
        <v>1048</v>
      </c>
      <c r="B1049" s="1">
        <v>48083</v>
      </c>
      <c r="C1049" s="1" t="s">
        <v>2056</v>
      </c>
      <c r="D1049" s="9" t="s">
        <v>3846</v>
      </c>
      <c r="E1049" s="1" t="s">
        <v>1271</v>
      </c>
      <c r="F1049" s="13">
        <v>47.713999999999999</v>
      </c>
      <c r="G1049" s="13">
        <v>47.851999999999997</v>
      </c>
      <c r="H1049" s="6">
        <v>0</v>
      </c>
      <c r="I1049" s="13">
        <v>0</v>
      </c>
      <c r="J1049" s="13">
        <v>40.070999999999998</v>
      </c>
      <c r="K1049" s="13">
        <v>39.192</v>
      </c>
      <c r="L1049" s="13">
        <v>0</v>
      </c>
      <c r="M1049" s="6">
        <v>0</v>
      </c>
      <c r="N1049" s="6">
        <v>0</v>
      </c>
      <c r="O1049" s="6">
        <v>0</v>
      </c>
      <c r="P1049" s="20">
        <f t="shared" si="270"/>
        <v>145.05055999999999</v>
      </c>
      <c r="Q1049" s="20">
        <f t="shared" si="271"/>
        <v>145.47008</v>
      </c>
      <c r="R1049" s="20"/>
      <c r="S1049" s="20">
        <f t="shared" si="273"/>
        <v>104.1846</v>
      </c>
      <c r="T1049" s="21">
        <f t="shared" si="274"/>
        <v>101.89920000000001</v>
      </c>
      <c r="U1049" s="20"/>
      <c r="V1049" s="20"/>
      <c r="W1049" s="20"/>
      <c r="X1049" s="20"/>
      <c r="Y1049" s="23" t="str">
        <f t="shared" si="279"/>
        <v>LKDRAM4</v>
      </c>
      <c r="Z1049" s="23" t="str">
        <f>INDEX($P$1:$X$1,MATCH(LARGE(P1049:X1049,3),P1049:X1049,0))</f>
        <v>LKDRM2</v>
      </c>
      <c r="AA1049" s="23" t="str">
        <f>INDEX($P$1:$X$1,MATCH(LARGE(P1049:X1049,2),P1049:X1049,0))</f>
        <v>GIR</v>
      </c>
      <c r="AB1049" s="23" t="str">
        <f>INDEX($P$1:$X$1,MATCH(MAX(P1049:X1049),P1049:X1049,0))</f>
        <v>GIR2</v>
      </c>
      <c r="AC1049" s="23"/>
      <c r="AD1049" s="23"/>
    </row>
    <row r="1050" spans="1:33" ht="18.75" x14ac:dyDescent="0.25">
      <c r="A1050" s="1">
        <f t="shared" si="288"/>
        <v>1049</v>
      </c>
      <c r="B1050" s="1">
        <v>46082</v>
      </c>
      <c r="C1050" s="1" t="s">
        <v>735</v>
      </c>
      <c r="D1050" s="9" t="s">
        <v>3831</v>
      </c>
      <c r="E1050" s="1" t="s">
        <v>2750</v>
      </c>
      <c r="F1050" s="13">
        <v>46.345999999999997</v>
      </c>
      <c r="G1050" s="13">
        <v>46.546999999999997</v>
      </c>
      <c r="H1050" s="5">
        <v>50.473999999999997</v>
      </c>
      <c r="I1050" s="13">
        <v>58.473999999999997</v>
      </c>
      <c r="J1050" s="13">
        <v>41</v>
      </c>
      <c r="K1050" s="13">
        <v>42</v>
      </c>
      <c r="L1050" s="13">
        <v>0</v>
      </c>
      <c r="M1050" s="6">
        <v>0</v>
      </c>
      <c r="N1050" s="6">
        <v>0</v>
      </c>
      <c r="O1050" s="5">
        <v>44</v>
      </c>
      <c r="P1050" s="20">
        <f t="shared" si="270"/>
        <v>140.89184</v>
      </c>
      <c r="Q1050" s="20">
        <f t="shared" si="271"/>
        <v>141.50288</v>
      </c>
      <c r="R1050" s="20">
        <f t="shared" si="272"/>
        <v>175.422</v>
      </c>
      <c r="S1050" s="20">
        <f t="shared" si="273"/>
        <v>106.60000000000001</v>
      </c>
      <c r="T1050" s="21">
        <f t="shared" si="274"/>
        <v>109.2</v>
      </c>
      <c r="U1050" s="20"/>
      <c r="V1050" s="20"/>
      <c r="W1050" s="20"/>
      <c r="X1050" s="20">
        <f t="shared" si="278"/>
        <v>132</v>
      </c>
      <c r="Y1050" s="23" t="str">
        <f t="shared" si="279"/>
        <v>LKDRM2</v>
      </c>
      <c r="Z1050" s="23" t="str">
        <f>INDEX($P$1:$X$1,MATCH(LARGE(P1050:X1050,5),P1050:X1050,0))</f>
        <v>LKDRAM4</v>
      </c>
      <c r="AA1050" s="23" t="str">
        <f>INDEX($P$1:$X$1,MATCH(LARGE(P1050:X1050,4),P1050:X1050,0))</f>
        <v>Bommrajpeth</v>
      </c>
      <c r="AB1050" s="23" t="str">
        <f>INDEX($P$1:$X$1,MATCH(LARGE(P1050:X1050,3),P1050:X1050,0))</f>
        <v>GIR</v>
      </c>
      <c r="AC1050" s="23" t="str">
        <f>INDEX($P$1:$X$1,MATCH(LARGE(P1050:X1050,2),P1050:X1050,0))</f>
        <v>GIR2</v>
      </c>
      <c r="AD1050" s="23" t="str">
        <f>INDEX($P$1:$X$1,MATCH(MAX(P1050:X1050),P1050:X1050,0))</f>
        <v>KSR3</v>
      </c>
    </row>
    <row r="1051" spans="1:33" ht="18.75" x14ac:dyDescent="0.25">
      <c r="A1051" s="1">
        <f t="shared" si="288"/>
        <v>1050</v>
      </c>
      <c r="B1051" s="1">
        <v>47516</v>
      </c>
      <c r="C1051" s="1" t="s">
        <v>1969</v>
      </c>
      <c r="D1051" s="9" t="s">
        <v>3847</v>
      </c>
      <c r="E1051" s="1" t="s">
        <v>1803</v>
      </c>
      <c r="F1051" s="13">
        <v>25.673999999999999</v>
      </c>
      <c r="G1051" s="13">
        <v>25.870999999999999</v>
      </c>
      <c r="H1051" s="6">
        <v>0</v>
      </c>
      <c r="I1051" s="13">
        <v>0</v>
      </c>
      <c r="J1051" s="13">
        <v>22.027999999999999</v>
      </c>
      <c r="K1051" s="13">
        <v>22</v>
      </c>
      <c r="L1051" s="13">
        <v>0</v>
      </c>
      <c r="M1051" s="5">
        <v>26.5</v>
      </c>
      <c r="N1051" s="5">
        <v>27</v>
      </c>
      <c r="O1051" s="6">
        <v>0</v>
      </c>
      <c r="P1051" s="20">
        <f t="shared" si="270"/>
        <v>78.048959999999994</v>
      </c>
      <c r="Q1051" s="20">
        <f t="shared" si="271"/>
        <v>78.647840000000002</v>
      </c>
      <c r="R1051" s="20"/>
      <c r="S1051" s="20">
        <f t="shared" si="273"/>
        <v>57.272799999999997</v>
      </c>
      <c r="T1051" s="21">
        <f t="shared" si="274"/>
        <v>57.2</v>
      </c>
      <c r="U1051" s="20"/>
      <c r="V1051" s="20">
        <f t="shared" si="276"/>
        <v>80.56</v>
      </c>
      <c r="W1051" s="20">
        <f t="shared" si="277"/>
        <v>70.2</v>
      </c>
      <c r="X1051" s="20"/>
      <c r="Y1051" s="23" t="str">
        <f t="shared" si="279"/>
        <v>LKDRAM4</v>
      </c>
      <c r="Z1051" s="23" t="str">
        <f>INDEX($P$1:$X$1,MATCH(LARGE(P1051:X1051,5),P1051:X1051,0))</f>
        <v>LKDRM2</v>
      </c>
      <c r="AA1051" s="23" t="str">
        <f>INDEX($P$1:$X$1,MATCH(LARGE(P1051:X1051,4),P1051:X1051,0))</f>
        <v>Solakpalli</v>
      </c>
      <c r="AB1051" s="23" t="str">
        <f>INDEX($P$1:$X$1,MATCH(LARGE(P1051:X1051,3),P1051:X1051,0))</f>
        <v>GIR</v>
      </c>
      <c r="AC1051" s="23" t="str">
        <f>INDEX($P$1:$X$1,MATCH(LARGE(P1051:X1051,2),P1051:X1051,0))</f>
        <v>GIR2</v>
      </c>
      <c r="AD1051" s="23" t="str">
        <f>INDEX($P$1:$X$1,MATCH(MAX(P1051:X1051),P1051:X1051,0))</f>
        <v>RS_GIR</v>
      </c>
    </row>
    <row r="1052" spans="1:33" ht="18.75" x14ac:dyDescent="0.25">
      <c r="A1052" s="1">
        <f t="shared" si="288"/>
        <v>1051</v>
      </c>
      <c r="B1052" s="1">
        <v>39096</v>
      </c>
      <c r="C1052" s="1" t="s">
        <v>1545</v>
      </c>
      <c r="D1052" s="9" t="s">
        <v>3821</v>
      </c>
      <c r="E1052" s="1" t="s">
        <v>1436</v>
      </c>
      <c r="F1052" s="13">
        <v>30.077999999999999</v>
      </c>
      <c r="G1052" s="13">
        <v>30.216000000000001</v>
      </c>
      <c r="H1052" s="5">
        <v>45.918999999999997</v>
      </c>
      <c r="I1052" s="13">
        <v>53.918999999999997</v>
      </c>
      <c r="J1052" s="13">
        <v>27</v>
      </c>
      <c r="K1052" s="13">
        <v>26.94</v>
      </c>
      <c r="L1052" s="13">
        <v>0</v>
      </c>
      <c r="M1052" s="5">
        <v>31</v>
      </c>
      <c r="N1052" s="5">
        <v>24.606000000000002</v>
      </c>
      <c r="O1052" s="6">
        <v>0</v>
      </c>
      <c r="P1052" s="20">
        <f t="shared" si="270"/>
        <v>91.437119999999993</v>
      </c>
      <c r="Q1052" s="20">
        <f t="shared" si="271"/>
        <v>91.856639999999999</v>
      </c>
      <c r="R1052" s="20">
        <f t="shared" si="272"/>
        <v>161.75700000000001</v>
      </c>
      <c r="S1052" s="20">
        <f t="shared" si="273"/>
        <v>70.2</v>
      </c>
      <c r="T1052" s="21">
        <f t="shared" si="274"/>
        <v>70.044000000000011</v>
      </c>
      <c r="U1052" s="20"/>
      <c r="V1052" s="20">
        <f t="shared" si="276"/>
        <v>94.24</v>
      </c>
      <c r="W1052" s="20">
        <f t="shared" si="277"/>
        <v>63.975600000000007</v>
      </c>
      <c r="X1052" s="20"/>
      <c r="Y1052" s="23" t="str">
        <f t="shared" si="279"/>
        <v>Solakpalli</v>
      </c>
      <c r="Z1052" s="23" t="str">
        <f>INDEX($P$1:$X$1,MATCH(LARGE(P1052:X1052,6),P1052:X1052,0))</f>
        <v>LKDRAM4</v>
      </c>
      <c r="AA1052" s="23" t="str">
        <f>INDEX($P$1:$X$1,MATCH(LARGE(P1052:X1052,5),P1052:X1052,0))</f>
        <v>LKDRM2</v>
      </c>
      <c r="AB1052" s="23" t="str">
        <f>INDEX($P$1:$X$1,MATCH(LARGE(P1052:X1052,4),P1052:X1052,0))</f>
        <v>GIR</v>
      </c>
      <c r="AC1052" s="23" t="str">
        <f>INDEX($P$1:$X$1,MATCH(LARGE(P1052:X1052,3),P1052:X1052,0))</f>
        <v>GIR2</v>
      </c>
      <c r="AD1052" s="23" t="str">
        <f>INDEX($P$1:$X$1,MATCH(LARGE(P1052:X1052,2),P1052:X1052,0))</f>
        <v>RS_GIR</v>
      </c>
      <c r="AE1052" s="23" t="str">
        <f>INDEX($P$1:$X$1,MATCH(MAX(P1052:X1052),P1052:X1052,0))</f>
        <v>KSR3</v>
      </c>
    </row>
    <row r="1053" spans="1:33" ht="18.75" x14ac:dyDescent="0.25">
      <c r="A1053" s="1">
        <f t="shared" si="288"/>
        <v>1052</v>
      </c>
      <c r="B1053" s="1">
        <v>47147</v>
      </c>
      <c r="C1053" s="1" t="s">
        <v>1930</v>
      </c>
      <c r="D1053" s="9" t="s">
        <v>3848</v>
      </c>
      <c r="E1053" s="1" t="s">
        <v>1887</v>
      </c>
      <c r="F1053" s="13">
        <v>24.856000000000002</v>
      </c>
      <c r="G1053" s="13">
        <v>24.994</v>
      </c>
      <c r="H1053" s="6">
        <v>0</v>
      </c>
      <c r="I1053" s="13">
        <v>0</v>
      </c>
      <c r="J1053" s="13">
        <v>55</v>
      </c>
      <c r="K1053" s="13">
        <v>55</v>
      </c>
      <c r="L1053" s="13">
        <v>0</v>
      </c>
      <c r="M1053" s="6">
        <v>0</v>
      </c>
      <c r="N1053" s="5">
        <v>7</v>
      </c>
      <c r="O1053" s="6">
        <v>0</v>
      </c>
      <c r="P1053" s="20">
        <f t="shared" si="270"/>
        <v>75.562240000000003</v>
      </c>
      <c r="Q1053" s="20">
        <f t="shared" si="271"/>
        <v>75.981759999999994</v>
      </c>
      <c r="R1053" s="20"/>
      <c r="S1053" s="20">
        <f t="shared" si="273"/>
        <v>143</v>
      </c>
      <c r="T1053" s="21">
        <f t="shared" si="274"/>
        <v>143</v>
      </c>
      <c r="U1053" s="20"/>
      <c r="V1053" s="20"/>
      <c r="W1053" s="20">
        <f t="shared" si="277"/>
        <v>18.2</v>
      </c>
      <c r="X1053" s="20"/>
      <c r="Y1053" s="23" t="str">
        <f t="shared" si="279"/>
        <v>Solakpalli</v>
      </c>
      <c r="Z1053" s="23" t="str">
        <f>INDEX($P$1:$X$1,MATCH(LARGE(P1053:X1053,4),P1053:X1053,0))</f>
        <v>GIR</v>
      </c>
      <c r="AA1053" s="23" t="str">
        <f>INDEX($P$1:$X$1,MATCH(LARGE(P1053:X1053,3),P1053:X1053,0))</f>
        <v>GIR2</v>
      </c>
      <c r="AB1053" s="23" t="str">
        <f>INDEX($P$1:$X$1,MATCH(LARGE(P1053:X1053,2),P1053:X1053,0))</f>
        <v>LKDRM2</v>
      </c>
      <c r="AC1053" s="23" t="str">
        <f>INDEX($P$1:$X$1,MATCH(MAX(P1053:X1053),P1053:X1053,0))</f>
        <v>LKDRM2</v>
      </c>
    </row>
    <row r="1054" spans="1:33" ht="18.75" x14ac:dyDescent="0.25">
      <c r="A1054" s="1">
        <f t="shared" si="288"/>
        <v>1053</v>
      </c>
      <c r="B1054" s="1">
        <v>46937</v>
      </c>
      <c r="C1054" s="1" t="s">
        <v>1895</v>
      </c>
      <c r="D1054" s="9" t="s">
        <v>3849</v>
      </c>
      <c r="E1054" s="1" t="s">
        <v>2788</v>
      </c>
      <c r="F1054" s="13">
        <v>45</v>
      </c>
      <c r="G1054" s="13">
        <v>45</v>
      </c>
      <c r="H1054" s="6">
        <v>0</v>
      </c>
      <c r="I1054" s="13">
        <v>0</v>
      </c>
      <c r="J1054" s="13">
        <v>24.472000000000001</v>
      </c>
      <c r="K1054" s="13">
        <v>24.856000000000002</v>
      </c>
      <c r="L1054" s="13">
        <v>0</v>
      </c>
      <c r="M1054" s="6">
        <v>0</v>
      </c>
      <c r="N1054" s="5">
        <v>25.658999999999999</v>
      </c>
      <c r="O1054" s="6">
        <v>0</v>
      </c>
      <c r="P1054" s="20">
        <f t="shared" si="270"/>
        <v>136.80000000000001</v>
      </c>
      <c r="Q1054" s="20">
        <f t="shared" si="271"/>
        <v>136.80000000000001</v>
      </c>
      <c r="R1054" s="20"/>
      <c r="S1054" s="20">
        <f t="shared" si="273"/>
        <v>63.627200000000009</v>
      </c>
      <c r="T1054" s="21">
        <f t="shared" si="274"/>
        <v>64.625600000000006</v>
      </c>
      <c r="U1054" s="20"/>
      <c r="V1054" s="20"/>
      <c r="W1054" s="20">
        <f t="shared" si="277"/>
        <v>66.713399999999993</v>
      </c>
      <c r="X1054" s="20"/>
      <c r="Y1054" s="23" t="str">
        <f t="shared" si="279"/>
        <v>LKDRM2</v>
      </c>
      <c r="Z1054" s="23" t="str">
        <f>INDEX($P$1:$X$1,MATCH(LARGE(P1054:X1054,4),P1054:X1054,0))</f>
        <v>LKDRAM4</v>
      </c>
      <c r="AA1054" s="23" t="str">
        <f>INDEX($P$1:$X$1,MATCH(LARGE(P1054:X1054,3),P1054:X1054,0))</f>
        <v>Solakpalli</v>
      </c>
      <c r="AB1054" s="23" t="str">
        <f>INDEX($P$1:$X$1,MATCH(LARGE(P1054:X1054,2),P1054:X1054,0))</f>
        <v>GIR</v>
      </c>
      <c r="AC1054" s="23" t="str">
        <f>INDEX($P$1:$X$1,MATCH(MAX(P1054:X1054),P1054:X1054,0))</f>
        <v>GIR</v>
      </c>
    </row>
    <row r="1055" spans="1:33" ht="18.75" x14ac:dyDescent="0.25">
      <c r="A1055" s="1">
        <f t="shared" si="288"/>
        <v>1054</v>
      </c>
      <c r="B1055" s="1">
        <v>47019</v>
      </c>
      <c r="C1055" s="1" t="s">
        <v>1910</v>
      </c>
      <c r="D1055" s="9" t="s">
        <v>3850</v>
      </c>
      <c r="E1055" s="1" t="s">
        <v>1854</v>
      </c>
      <c r="F1055" s="13">
        <v>39.209000000000003</v>
      </c>
      <c r="G1055" s="13">
        <v>39</v>
      </c>
      <c r="H1055" s="6">
        <v>0</v>
      </c>
      <c r="I1055" s="13">
        <v>0</v>
      </c>
      <c r="J1055" s="13">
        <v>35.743000000000002</v>
      </c>
      <c r="K1055" s="13">
        <v>35.219000000000001</v>
      </c>
      <c r="L1055" s="13">
        <v>0</v>
      </c>
      <c r="M1055" s="6">
        <v>0</v>
      </c>
      <c r="N1055" s="6">
        <v>0</v>
      </c>
      <c r="O1055" s="6">
        <v>0</v>
      </c>
      <c r="P1055" s="20">
        <f t="shared" si="270"/>
        <v>119.19536000000001</v>
      </c>
      <c r="Q1055" s="20">
        <f t="shared" si="271"/>
        <v>118.56</v>
      </c>
      <c r="R1055" s="20"/>
      <c r="S1055" s="20">
        <f t="shared" si="273"/>
        <v>92.93180000000001</v>
      </c>
      <c r="T1055" s="21">
        <f t="shared" si="274"/>
        <v>91.569400000000002</v>
      </c>
      <c r="U1055" s="20"/>
      <c r="V1055" s="20"/>
      <c r="W1055" s="20"/>
      <c r="X1055" s="20"/>
      <c r="Y1055" s="23" t="str">
        <f t="shared" si="279"/>
        <v>LKDRAM4</v>
      </c>
      <c r="Z1055" s="23" t="str">
        <f>INDEX($P$1:$X$1,MATCH(LARGE(P1055:X1055,3),P1055:X1055,0))</f>
        <v>LKDRM2</v>
      </c>
      <c r="AA1055" s="23" t="str">
        <f>INDEX($P$1:$X$1,MATCH(LARGE(P1055:X1055,2),P1055:X1055,0))</f>
        <v>GIR2</v>
      </c>
      <c r="AB1055" s="23" t="str">
        <f>INDEX($P$1:$X$1,MATCH(MAX(P1055:X1055),P1055:X1055,0))</f>
        <v>GIR</v>
      </c>
      <c r="AC1055" s="23"/>
      <c r="AD1055" s="23"/>
    </row>
    <row r="1056" spans="1:33" ht="18.75" x14ac:dyDescent="0.25">
      <c r="A1056" s="1">
        <f t="shared" si="288"/>
        <v>1055</v>
      </c>
      <c r="B1056" s="1">
        <v>47657</v>
      </c>
      <c r="C1056" s="1" t="s">
        <v>1997</v>
      </c>
      <c r="D1056" s="9" t="s">
        <v>3851</v>
      </c>
      <c r="E1056" s="1" t="s">
        <v>2797</v>
      </c>
      <c r="F1056" s="13">
        <v>46.664000000000001</v>
      </c>
      <c r="G1056" s="13">
        <v>46.802</v>
      </c>
      <c r="H1056" s="6">
        <v>0</v>
      </c>
      <c r="I1056" s="13">
        <v>0</v>
      </c>
      <c r="J1056" s="13">
        <v>36.420999999999999</v>
      </c>
      <c r="K1056" s="13">
        <v>35.826999999999998</v>
      </c>
      <c r="L1056" s="13">
        <v>0</v>
      </c>
      <c r="M1056" s="6">
        <v>0</v>
      </c>
      <c r="N1056" s="6">
        <v>0</v>
      </c>
      <c r="O1056" s="6">
        <v>0</v>
      </c>
      <c r="P1056" s="20">
        <f t="shared" si="270"/>
        <v>141.85856000000001</v>
      </c>
      <c r="Q1056" s="20">
        <f t="shared" si="271"/>
        <v>142.27807999999999</v>
      </c>
      <c r="R1056" s="20"/>
      <c r="S1056" s="20">
        <f t="shared" si="273"/>
        <v>94.694600000000008</v>
      </c>
      <c r="T1056" s="21">
        <f t="shared" si="274"/>
        <v>93.150199999999998</v>
      </c>
      <c r="U1056" s="20"/>
      <c r="V1056" s="20"/>
      <c r="W1056" s="20"/>
      <c r="X1056" s="20"/>
      <c r="Y1056" s="23" t="str">
        <f t="shared" si="279"/>
        <v>LKDRAM4</v>
      </c>
      <c r="Z1056" s="23" t="str">
        <f>INDEX($P$1:$X$1,MATCH(LARGE(P1056:X1056,3),P1056:X1056,0))</f>
        <v>LKDRM2</v>
      </c>
      <c r="AA1056" s="23" t="str">
        <f>INDEX($P$1:$X$1,MATCH(LARGE(P1056:X1056,2),P1056:X1056,0))</f>
        <v>GIR</v>
      </c>
      <c r="AB1056" s="23" t="str">
        <f>INDEX($P$1:$X$1,MATCH(MAX(P1056:X1056),P1056:X1056,0))</f>
        <v>GIR2</v>
      </c>
      <c r="AC1056" s="23"/>
      <c r="AD1056" s="23"/>
    </row>
    <row r="1057" spans="1:31" ht="18.75" x14ac:dyDescent="0.25">
      <c r="A1057" s="1">
        <f t="shared" si="288"/>
        <v>1056</v>
      </c>
      <c r="B1057" s="1">
        <v>50822</v>
      </c>
      <c r="C1057" s="1" t="s">
        <v>2405</v>
      </c>
      <c r="D1057" s="9" t="s">
        <v>3852</v>
      </c>
      <c r="E1057" s="1" t="s">
        <v>1414</v>
      </c>
      <c r="F1057" s="13">
        <v>42</v>
      </c>
      <c r="G1057" s="13">
        <v>42</v>
      </c>
      <c r="H1057" s="6">
        <v>0</v>
      </c>
      <c r="I1057" s="13">
        <v>0</v>
      </c>
      <c r="J1057" s="13">
        <v>39.97</v>
      </c>
      <c r="K1057" s="13">
        <v>39.610999999999997</v>
      </c>
      <c r="L1057" s="13">
        <v>0</v>
      </c>
      <c r="M1057" s="6">
        <v>0</v>
      </c>
      <c r="N1057" s="6">
        <v>0</v>
      </c>
      <c r="O1057" s="6">
        <v>0</v>
      </c>
      <c r="P1057" s="20">
        <f t="shared" si="270"/>
        <v>127.68</v>
      </c>
      <c r="Q1057" s="20">
        <f t="shared" si="271"/>
        <v>127.68</v>
      </c>
      <c r="R1057" s="20"/>
      <c r="S1057" s="20">
        <f t="shared" si="273"/>
        <v>103.922</v>
      </c>
      <c r="T1057" s="21">
        <f t="shared" si="274"/>
        <v>102.98859999999999</v>
      </c>
      <c r="U1057" s="20"/>
      <c r="V1057" s="20"/>
      <c r="W1057" s="20"/>
      <c r="X1057" s="20"/>
      <c r="Y1057" s="23" t="str">
        <f t="shared" si="279"/>
        <v>LKDRAM4</v>
      </c>
      <c r="Z1057" s="23" t="str">
        <f>INDEX($P$1:$X$1,MATCH(LARGE(P1057:X1057,3),P1057:X1057,0))</f>
        <v>LKDRM2</v>
      </c>
      <c r="AA1057" s="23" t="str">
        <f>INDEX($P$1:$X$1,MATCH(LARGE(P1057:X1057,2),P1057:X1057,0))</f>
        <v>GIR</v>
      </c>
      <c r="AB1057" s="23" t="str">
        <f>INDEX($P$1:$X$1,MATCH(MAX(P1057:X1057),P1057:X1057,0))</f>
        <v>GIR</v>
      </c>
      <c r="AC1057" s="23"/>
      <c r="AD1057" s="23"/>
    </row>
    <row r="1058" spans="1:31" ht="18.75" x14ac:dyDescent="0.25">
      <c r="A1058" s="1">
        <f t="shared" si="288"/>
        <v>1057</v>
      </c>
      <c r="B1058" s="1">
        <v>51989</v>
      </c>
      <c r="C1058" s="1" t="s">
        <v>695</v>
      </c>
      <c r="D1058" s="1" t="s">
        <v>3853</v>
      </c>
      <c r="E1058" s="1" t="s">
        <v>2862</v>
      </c>
      <c r="F1058" s="13">
        <v>46.101999999999997</v>
      </c>
      <c r="G1058" s="13">
        <v>46</v>
      </c>
      <c r="H1058" s="6">
        <v>0</v>
      </c>
      <c r="I1058" s="13">
        <v>0</v>
      </c>
      <c r="J1058" s="13">
        <v>39.121000000000002</v>
      </c>
      <c r="K1058" s="13">
        <v>39</v>
      </c>
      <c r="L1058" s="13">
        <v>0</v>
      </c>
      <c r="M1058" s="6">
        <v>0</v>
      </c>
      <c r="N1058" s="6">
        <v>0</v>
      </c>
      <c r="O1058" s="6">
        <v>0</v>
      </c>
      <c r="P1058" s="20">
        <f t="shared" si="270"/>
        <v>140.15008</v>
      </c>
      <c r="Q1058" s="20">
        <f t="shared" si="271"/>
        <v>139.84</v>
      </c>
      <c r="R1058" s="20"/>
      <c r="S1058" s="20">
        <f t="shared" si="273"/>
        <v>101.7146</v>
      </c>
      <c r="T1058" s="21">
        <f t="shared" si="274"/>
        <v>101.4</v>
      </c>
      <c r="U1058" s="20"/>
      <c r="V1058" s="20"/>
      <c r="W1058" s="20"/>
      <c r="X1058" s="20"/>
      <c r="Y1058" s="23" t="str">
        <f t="shared" si="279"/>
        <v>LKDRAM4</v>
      </c>
      <c r="Z1058" s="23" t="str">
        <f>INDEX($P$1:$X$1,MATCH(LARGE(P1058:X1058,3),P1058:X1058,0))</f>
        <v>LKDRM2</v>
      </c>
      <c r="AA1058" s="23" t="str">
        <f>INDEX($P$1:$X$1,MATCH(LARGE(P1058:X1058,2),P1058:X1058,0))</f>
        <v>GIR2</v>
      </c>
      <c r="AB1058" s="23" t="str">
        <f>INDEX($P$1:$X$1,MATCH(MAX(P1058:X1058),P1058:X1058,0))</f>
        <v>GIR</v>
      </c>
      <c r="AC1058" s="23"/>
      <c r="AD1058" s="23"/>
    </row>
    <row r="1059" spans="1:31" ht="18.75" x14ac:dyDescent="0.25">
      <c r="A1059" s="1">
        <f t="shared" si="288"/>
        <v>1058</v>
      </c>
      <c r="B1059" s="1">
        <v>47612</v>
      </c>
      <c r="C1059" s="1" t="s">
        <v>1993</v>
      </c>
      <c r="D1059" s="1" t="s">
        <v>3854</v>
      </c>
      <c r="E1059" s="1" t="s">
        <v>1398</v>
      </c>
      <c r="F1059" s="13">
        <v>54.676000000000002</v>
      </c>
      <c r="G1059" s="13">
        <v>54.814</v>
      </c>
      <c r="H1059" s="5">
        <v>51.54</v>
      </c>
      <c r="I1059" s="13">
        <v>59.54</v>
      </c>
      <c r="J1059" s="13">
        <v>46.679000000000002</v>
      </c>
      <c r="K1059" s="13">
        <v>46.155000000000001</v>
      </c>
      <c r="L1059" s="13">
        <v>0</v>
      </c>
      <c r="M1059" s="5">
        <v>53</v>
      </c>
      <c r="N1059" s="6">
        <v>0</v>
      </c>
      <c r="O1059" s="6">
        <v>0</v>
      </c>
      <c r="P1059" s="20">
        <f t="shared" si="270"/>
        <v>166.21504000000002</v>
      </c>
      <c r="Q1059" s="20">
        <f t="shared" si="271"/>
        <v>166.63455999999999</v>
      </c>
      <c r="R1059" s="20">
        <f t="shared" si="272"/>
        <v>178.62</v>
      </c>
      <c r="S1059" s="20">
        <f t="shared" si="273"/>
        <v>121.36540000000001</v>
      </c>
      <c r="T1059" s="21">
        <f t="shared" si="274"/>
        <v>120.003</v>
      </c>
      <c r="U1059" s="20"/>
      <c r="V1059" s="20">
        <f t="shared" si="276"/>
        <v>161.12</v>
      </c>
      <c r="W1059" s="20"/>
      <c r="X1059" s="20"/>
      <c r="Y1059" s="23" t="str">
        <f t="shared" si="279"/>
        <v>LKDRAM4</v>
      </c>
      <c r="Z1059" s="23" t="str">
        <f>INDEX($P$1:$X$1,MATCH(LARGE(P1059:X1059,5),P1059:X1059,0))</f>
        <v>LKDRM2</v>
      </c>
      <c r="AA1059" s="23" t="str">
        <f>INDEX($P$1:$X$1,MATCH(LARGE(P1059:X1059,4),P1059:X1059,0))</f>
        <v>RS_GIR</v>
      </c>
      <c r="AB1059" s="23" t="str">
        <f>INDEX($P$1:$X$1,MATCH(LARGE(P1059:X1059,3),P1059:X1059,0))</f>
        <v>GIR</v>
      </c>
      <c r="AC1059" s="23" t="str">
        <f>INDEX($P$1:$X$1,MATCH(LARGE(P1059:X1059,2),P1059:X1059,0))</f>
        <v>GIR2</v>
      </c>
      <c r="AD1059" s="23" t="str">
        <f>INDEX($P$1:$X$1,MATCH(MAX(P1059:X1059),P1059:X1059,0))</f>
        <v>KSR3</v>
      </c>
    </row>
    <row r="1060" spans="1:31" ht="18.75" x14ac:dyDescent="0.25">
      <c r="A1060" s="1">
        <f t="shared" si="288"/>
        <v>1059</v>
      </c>
      <c r="B1060" s="1">
        <v>50566</v>
      </c>
      <c r="C1060" s="1" t="s">
        <v>2365</v>
      </c>
      <c r="D1060" s="1" t="s">
        <v>3855</v>
      </c>
      <c r="E1060" s="1" t="s">
        <v>1364</v>
      </c>
      <c r="F1060" s="13">
        <v>30.140999999999998</v>
      </c>
      <c r="G1060" s="13">
        <v>30</v>
      </c>
      <c r="H1060" s="6">
        <v>0</v>
      </c>
      <c r="I1060" s="13">
        <v>0</v>
      </c>
      <c r="J1060" s="13">
        <v>43.825000000000003</v>
      </c>
      <c r="K1060" s="13">
        <v>44</v>
      </c>
      <c r="L1060" s="13">
        <v>0</v>
      </c>
      <c r="M1060" s="6">
        <v>0</v>
      </c>
      <c r="N1060" s="6">
        <v>0</v>
      </c>
      <c r="O1060" s="6">
        <v>0</v>
      </c>
      <c r="P1060" s="20">
        <f t="shared" si="270"/>
        <v>91.62863999999999</v>
      </c>
      <c r="Q1060" s="20">
        <f t="shared" si="271"/>
        <v>91.2</v>
      </c>
      <c r="R1060" s="20"/>
      <c r="S1060" s="20">
        <f t="shared" si="273"/>
        <v>113.94500000000001</v>
      </c>
      <c r="T1060" s="21">
        <f t="shared" si="274"/>
        <v>114.4</v>
      </c>
      <c r="U1060" s="20"/>
      <c r="V1060" s="20"/>
      <c r="W1060" s="20"/>
      <c r="X1060" s="20"/>
      <c r="Y1060" s="23" t="str">
        <f t="shared" si="279"/>
        <v>GIR2</v>
      </c>
      <c r="Z1060" s="23" t="str">
        <f>INDEX($P$1:$X$1,MATCH(LARGE(P1060:X1060,3),P1060:X1060,0))</f>
        <v>GIR</v>
      </c>
      <c r="AA1060" s="23" t="str">
        <f>INDEX($P$1:$X$1,MATCH(LARGE(P1060:X1060,2),P1060:X1060,0))</f>
        <v>LKDRM2</v>
      </c>
      <c r="AB1060" s="23" t="str">
        <f>INDEX($P$1:$X$1,MATCH(MAX(P1060:X1060),P1060:X1060,0))</f>
        <v>LKDRAM4</v>
      </c>
      <c r="AC1060" s="23"/>
      <c r="AD1060" s="23"/>
    </row>
    <row r="1061" spans="1:31" ht="18.75" x14ac:dyDescent="0.25">
      <c r="A1061" s="1">
        <f t="shared" si="288"/>
        <v>1060</v>
      </c>
      <c r="B1061" s="1">
        <v>48477</v>
      </c>
      <c r="C1061" s="1" t="s">
        <v>2094</v>
      </c>
      <c r="D1061" s="1" t="s">
        <v>3856</v>
      </c>
      <c r="E1061" s="1" t="s">
        <v>1271</v>
      </c>
      <c r="F1061" s="13">
        <v>48.375999999999998</v>
      </c>
      <c r="G1061" s="13">
        <v>46.009</v>
      </c>
      <c r="H1061" s="6">
        <v>0</v>
      </c>
      <c r="I1061" s="13">
        <v>0</v>
      </c>
      <c r="J1061" s="13">
        <v>40.378999999999998</v>
      </c>
      <c r="K1061" s="13">
        <v>39.854999999999997</v>
      </c>
      <c r="L1061" s="13">
        <v>0</v>
      </c>
      <c r="M1061" s="6">
        <v>0</v>
      </c>
      <c r="N1061" s="6">
        <v>0</v>
      </c>
      <c r="O1061" s="6">
        <v>0</v>
      </c>
      <c r="P1061" s="20">
        <f t="shared" si="270"/>
        <v>147.06304</v>
      </c>
      <c r="Q1061" s="20">
        <f t="shared" si="271"/>
        <v>139.86735999999999</v>
      </c>
      <c r="R1061" s="20"/>
      <c r="S1061" s="20">
        <f t="shared" si="273"/>
        <v>104.9854</v>
      </c>
      <c r="T1061" s="21">
        <f t="shared" si="274"/>
        <v>103.62299999999999</v>
      </c>
      <c r="U1061" s="20"/>
      <c r="V1061" s="20"/>
      <c r="W1061" s="20"/>
      <c r="X1061" s="20"/>
      <c r="Y1061" s="23" t="str">
        <f t="shared" si="279"/>
        <v>LKDRAM4</v>
      </c>
      <c r="Z1061" s="23" t="str">
        <f>INDEX($P$1:$X$1,MATCH(LARGE(P1061:X1061,3),P1061:X1061,0))</f>
        <v>LKDRM2</v>
      </c>
      <c r="AA1061" s="23" t="str">
        <f>INDEX($P$1:$X$1,MATCH(LARGE(P1061:X1061,2),P1061:X1061,0))</f>
        <v>GIR2</v>
      </c>
      <c r="AB1061" s="23" t="str">
        <f>INDEX($P$1:$X$1,MATCH(MAX(P1061:X1061),P1061:X1061,0))</f>
        <v>GIR</v>
      </c>
      <c r="AC1061" s="23"/>
      <c r="AD1061" s="23"/>
    </row>
    <row r="1062" spans="1:31" ht="18.75" x14ac:dyDescent="0.25">
      <c r="A1062" s="1">
        <f t="shared" si="288"/>
        <v>1061</v>
      </c>
      <c r="B1062" s="1">
        <v>51251</v>
      </c>
      <c r="C1062" s="1" t="s">
        <v>2449</v>
      </c>
      <c r="D1062" s="1" t="s">
        <v>3843</v>
      </c>
      <c r="E1062" s="1" t="s">
        <v>2451</v>
      </c>
      <c r="F1062" s="13">
        <v>40.668999999999997</v>
      </c>
      <c r="G1062" s="13">
        <v>41</v>
      </c>
      <c r="H1062" s="5">
        <v>44.872</v>
      </c>
      <c r="I1062" s="13">
        <v>52.872</v>
      </c>
      <c r="J1062" s="13">
        <v>45.08</v>
      </c>
      <c r="K1062" s="13">
        <v>45</v>
      </c>
      <c r="L1062" s="13">
        <v>0</v>
      </c>
      <c r="M1062" s="6">
        <v>0</v>
      </c>
      <c r="N1062" s="6">
        <v>0</v>
      </c>
      <c r="O1062" s="6">
        <v>0</v>
      </c>
      <c r="P1062" s="20">
        <f t="shared" si="270"/>
        <v>123.63376</v>
      </c>
      <c r="Q1062" s="20">
        <f t="shared" si="271"/>
        <v>124.64</v>
      </c>
      <c r="R1062" s="20">
        <f t="shared" si="272"/>
        <v>158.61599999999999</v>
      </c>
      <c r="S1062" s="20">
        <f t="shared" si="273"/>
        <v>117.208</v>
      </c>
      <c r="T1062" s="21">
        <f t="shared" si="274"/>
        <v>117</v>
      </c>
      <c r="U1062" s="20"/>
      <c r="V1062" s="20"/>
      <c r="W1062" s="20"/>
      <c r="X1062" s="20"/>
      <c r="Y1062" s="23" t="str">
        <f t="shared" si="279"/>
        <v>LKDRAM4</v>
      </c>
      <c r="Z1062" s="23" t="str">
        <f>INDEX($P$1:$X$1,MATCH(LARGE(P1062:X1062,4),P1062:X1062,0))</f>
        <v>LKDRM2</v>
      </c>
      <c r="AA1062" s="23" t="str">
        <f>INDEX($P$1:$X$1,MATCH(LARGE(P1062:X1062,3),P1062:X1062,0))</f>
        <v>GIR</v>
      </c>
      <c r="AB1062" s="23" t="str">
        <f>INDEX($P$1:$X$1,MATCH(LARGE(P1062:X1062,2),P1062:X1062,0))</f>
        <v>GIR2</v>
      </c>
      <c r="AC1062" s="23" t="str">
        <f>INDEX($P$1:$X$1,MATCH(MAX(P1062:X1062),P1062:X1062,0))</f>
        <v>KSR3</v>
      </c>
    </row>
    <row r="1063" spans="1:31" ht="18.75" x14ac:dyDescent="0.25">
      <c r="A1063" s="1">
        <f t="shared" si="288"/>
        <v>1062</v>
      </c>
      <c r="B1063" s="1">
        <v>52144</v>
      </c>
      <c r="C1063" s="1" t="s">
        <v>2593</v>
      </c>
      <c r="D1063" s="1" t="s">
        <v>3857</v>
      </c>
      <c r="E1063" s="1" t="s">
        <v>1163</v>
      </c>
      <c r="F1063" s="13">
        <v>38.344000000000001</v>
      </c>
      <c r="G1063" s="13">
        <v>38.481999999999999</v>
      </c>
      <c r="H1063" s="5">
        <v>43.744</v>
      </c>
      <c r="I1063" s="13">
        <v>51.744</v>
      </c>
      <c r="J1063" s="13">
        <v>41</v>
      </c>
      <c r="K1063" s="13">
        <v>42</v>
      </c>
      <c r="L1063" s="13">
        <v>0</v>
      </c>
      <c r="M1063" s="6">
        <v>0</v>
      </c>
      <c r="N1063" s="6">
        <v>0</v>
      </c>
      <c r="O1063" s="6">
        <v>0</v>
      </c>
      <c r="P1063" s="20">
        <f t="shared" si="270"/>
        <v>116.56576000000001</v>
      </c>
      <c r="Q1063" s="20">
        <f t="shared" si="271"/>
        <v>116.98528</v>
      </c>
      <c r="R1063" s="20">
        <f t="shared" si="272"/>
        <v>155.232</v>
      </c>
      <c r="S1063" s="20">
        <f t="shared" si="273"/>
        <v>106.60000000000001</v>
      </c>
      <c r="T1063" s="21">
        <f t="shared" si="274"/>
        <v>109.2</v>
      </c>
      <c r="U1063" s="20"/>
      <c r="V1063" s="20"/>
      <c r="W1063" s="20"/>
      <c r="X1063" s="20"/>
      <c r="Y1063" s="23" t="str">
        <f t="shared" si="279"/>
        <v>LKDRM2</v>
      </c>
      <c r="Z1063" s="23" t="str">
        <f>INDEX($P$1:$X$1,MATCH(LARGE(P1063:X1063,4),P1063:X1063,0))</f>
        <v>LKDRAM4</v>
      </c>
      <c r="AA1063" s="23" t="str">
        <f>INDEX($P$1:$X$1,MATCH(LARGE(P1063:X1063,3),P1063:X1063,0))</f>
        <v>GIR</v>
      </c>
      <c r="AB1063" s="23" t="str">
        <f>INDEX($P$1:$X$1,MATCH(LARGE(P1063:X1063,2),P1063:X1063,0))</f>
        <v>GIR2</v>
      </c>
      <c r="AC1063" s="23" t="str">
        <f>INDEX($P$1:$X$1,MATCH(MAX(P1063:X1063),P1063:X1063,0))</f>
        <v>KSR3</v>
      </c>
    </row>
    <row r="1064" spans="1:31" ht="18.75" x14ac:dyDescent="0.25">
      <c r="A1064" s="1">
        <f t="shared" si="288"/>
        <v>1063</v>
      </c>
      <c r="B1064" s="1">
        <v>34041</v>
      </c>
      <c r="C1064" s="1" t="s">
        <v>1443</v>
      </c>
      <c r="D1064" s="1" t="s">
        <v>3858</v>
      </c>
      <c r="E1064" s="1" t="s">
        <v>1398</v>
      </c>
      <c r="F1064" s="13">
        <v>51.225000000000001</v>
      </c>
      <c r="G1064" s="13">
        <v>51.363</v>
      </c>
      <c r="H1064" s="5">
        <v>50.991</v>
      </c>
      <c r="I1064" s="13">
        <v>58.991</v>
      </c>
      <c r="J1064" s="13">
        <v>44.258000000000003</v>
      </c>
      <c r="K1064" s="13">
        <v>43.734000000000002</v>
      </c>
      <c r="L1064" s="13">
        <v>0</v>
      </c>
      <c r="M1064" s="6">
        <v>0</v>
      </c>
      <c r="N1064" s="6">
        <v>0</v>
      </c>
      <c r="O1064" s="6">
        <v>0</v>
      </c>
      <c r="P1064" s="20">
        <f t="shared" si="270"/>
        <v>155.72400000000002</v>
      </c>
      <c r="Q1064" s="20">
        <f t="shared" si="271"/>
        <v>156.14352</v>
      </c>
      <c r="R1064" s="20">
        <f t="shared" si="272"/>
        <v>176.97300000000001</v>
      </c>
      <c r="S1064" s="20">
        <f t="shared" si="273"/>
        <v>115.07080000000001</v>
      </c>
      <c r="T1064" s="21">
        <f t="shared" si="274"/>
        <v>113.70840000000001</v>
      </c>
      <c r="U1064" s="20"/>
      <c r="V1064" s="20"/>
      <c r="W1064" s="20"/>
      <c r="X1064" s="20"/>
      <c r="Y1064" s="23" t="str">
        <f t="shared" si="279"/>
        <v>LKDRAM4</v>
      </c>
      <c r="Z1064" s="23" t="str">
        <f>INDEX($P$1:$X$1,MATCH(LARGE(P1064:X1064,4),P1064:X1064,0))</f>
        <v>LKDRM2</v>
      </c>
      <c r="AA1064" s="23" t="str">
        <f>INDEX($P$1:$X$1,MATCH(LARGE(P1064:X1064,3),P1064:X1064,0))</f>
        <v>GIR</v>
      </c>
      <c r="AB1064" s="23" t="str">
        <f>INDEX($P$1:$X$1,MATCH(LARGE(P1064:X1064,2),P1064:X1064,0))</f>
        <v>GIR2</v>
      </c>
      <c r="AC1064" s="23" t="str">
        <f>INDEX($P$1:$X$1,MATCH(MAX(P1064:X1064),P1064:X1064,0))</f>
        <v>KSR3</v>
      </c>
    </row>
    <row r="1065" spans="1:31" ht="18.75" x14ac:dyDescent="0.25">
      <c r="A1065" s="1">
        <f t="shared" si="288"/>
        <v>1064</v>
      </c>
      <c r="B1065" s="1">
        <v>52082</v>
      </c>
      <c r="C1065" s="1" t="s">
        <v>2583</v>
      </c>
      <c r="D1065" s="1" t="s">
        <v>3859</v>
      </c>
      <c r="E1065" s="1" t="s">
        <v>2765</v>
      </c>
      <c r="F1065" s="13">
        <v>47</v>
      </c>
      <c r="G1065" s="13">
        <v>47</v>
      </c>
      <c r="H1065" s="6">
        <v>0</v>
      </c>
      <c r="I1065" s="13">
        <v>0</v>
      </c>
      <c r="J1065" s="13">
        <v>45.113999999999997</v>
      </c>
      <c r="K1065" s="13">
        <v>44.59</v>
      </c>
      <c r="L1065" s="13">
        <v>0</v>
      </c>
      <c r="M1065" s="6">
        <v>0</v>
      </c>
      <c r="N1065" s="6">
        <v>0</v>
      </c>
      <c r="O1065" s="6">
        <v>0</v>
      </c>
      <c r="P1065" s="20">
        <f t="shared" si="270"/>
        <v>142.88</v>
      </c>
      <c r="Q1065" s="20">
        <f t="shared" si="271"/>
        <v>142.88</v>
      </c>
      <c r="R1065" s="20"/>
      <c r="S1065" s="20">
        <f t="shared" si="273"/>
        <v>117.29639999999999</v>
      </c>
      <c r="T1065" s="21">
        <f t="shared" si="274"/>
        <v>115.93400000000001</v>
      </c>
      <c r="U1065" s="20"/>
      <c r="V1065" s="20"/>
      <c r="W1065" s="20"/>
      <c r="X1065" s="20"/>
      <c r="Y1065" s="23" t="str">
        <f t="shared" si="279"/>
        <v>LKDRAM4</v>
      </c>
      <c r="Z1065" s="23" t="str">
        <f>INDEX($P$1:$X$1,MATCH(LARGE(P1065:X1065,3),P1065:X1065,0))</f>
        <v>LKDRM2</v>
      </c>
      <c r="AA1065" s="23" t="str">
        <f>INDEX($P$1:$X$1,MATCH(LARGE(P1065:X1065,2),P1065:X1065,0))</f>
        <v>GIR</v>
      </c>
      <c r="AB1065" s="23" t="str">
        <f>INDEX($P$1:$X$1,MATCH(MAX(P1065:X1065),P1065:X1065,0))</f>
        <v>GIR</v>
      </c>
      <c r="AC1065" s="23"/>
      <c r="AD1065" s="23"/>
    </row>
    <row r="1066" spans="1:31" ht="18.75" x14ac:dyDescent="0.25">
      <c r="A1066" s="1">
        <f t="shared" si="288"/>
        <v>1065</v>
      </c>
      <c r="B1066" s="1">
        <v>15017</v>
      </c>
      <c r="C1066" s="1" t="s">
        <v>1219</v>
      </c>
      <c r="D1066" s="1" t="s">
        <v>3860</v>
      </c>
      <c r="E1066" s="1" t="s">
        <v>1398</v>
      </c>
      <c r="F1066" s="13">
        <v>46.569000000000003</v>
      </c>
      <c r="G1066" s="13">
        <v>46.707999999999998</v>
      </c>
      <c r="H1066" s="5">
        <v>50.5</v>
      </c>
      <c r="I1066" s="13">
        <v>58.49</v>
      </c>
      <c r="J1066" s="13">
        <v>45.04</v>
      </c>
      <c r="K1066" s="13">
        <v>44.515999999999998</v>
      </c>
      <c r="L1066" s="13">
        <v>0</v>
      </c>
      <c r="M1066" s="6">
        <v>0</v>
      </c>
      <c r="N1066" s="6">
        <v>0</v>
      </c>
      <c r="O1066" s="6">
        <v>0</v>
      </c>
      <c r="P1066" s="20">
        <f t="shared" si="270"/>
        <v>141.56976</v>
      </c>
      <c r="Q1066" s="20">
        <f t="shared" si="271"/>
        <v>141.99232000000001</v>
      </c>
      <c r="R1066" s="20">
        <f t="shared" si="272"/>
        <v>175.47</v>
      </c>
      <c r="S1066" s="20">
        <f t="shared" si="273"/>
        <v>117.104</v>
      </c>
      <c r="T1066" s="21">
        <f t="shared" si="274"/>
        <v>115.74160000000001</v>
      </c>
      <c r="U1066" s="20"/>
      <c r="V1066" s="20"/>
      <c r="W1066" s="20"/>
      <c r="X1066" s="20"/>
      <c r="Y1066" s="23" t="str">
        <f t="shared" si="279"/>
        <v>LKDRAM4</v>
      </c>
      <c r="Z1066" s="23" t="str">
        <f>INDEX($P$1:$X$1,MATCH(LARGE(P1066:X1066,4),P1066:X1066,0))</f>
        <v>LKDRM2</v>
      </c>
      <c r="AA1066" s="23" t="str">
        <f>INDEX($P$1:$X$1,MATCH(LARGE(P1066:X1066,3),P1066:X1066,0))</f>
        <v>GIR</v>
      </c>
      <c r="AB1066" s="23" t="str">
        <f>INDEX($P$1:$X$1,MATCH(LARGE(P1066:X1066,2),P1066:X1066,0))</f>
        <v>GIR2</v>
      </c>
      <c r="AC1066" s="23" t="str">
        <f>INDEX($P$1:$X$1,MATCH(MAX(P1066:X1066),P1066:X1066,0))</f>
        <v>KSR3</v>
      </c>
    </row>
    <row r="1067" spans="1:31" ht="18.75" x14ac:dyDescent="0.25">
      <c r="A1067" s="1">
        <f t="shared" si="288"/>
        <v>1066</v>
      </c>
      <c r="B1067" s="1">
        <v>51198</v>
      </c>
      <c r="C1067" s="1" t="s">
        <v>2439</v>
      </c>
      <c r="D1067" s="1" t="s">
        <v>3861</v>
      </c>
      <c r="E1067" s="1" t="s">
        <v>1331</v>
      </c>
      <c r="F1067" s="13">
        <v>37</v>
      </c>
      <c r="G1067" s="13">
        <v>37</v>
      </c>
      <c r="H1067" s="5">
        <v>29.938000000000002</v>
      </c>
      <c r="I1067" s="13">
        <v>37.938000000000002</v>
      </c>
      <c r="J1067" s="13">
        <v>57</v>
      </c>
      <c r="K1067" s="13">
        <v>57</v>
      </c>
      <c r="L1067" s="13">
        <v>26.661000000000001</v>
      </c>
      <c r="M1067" s="6">
        <v>0</v>
      </c>
      <c r="N1067" s="6">
        <v>0</v>
      </c>
      <c r="O1067" s="5">
        <v>27</v>
      </c>
      <c r="P1067" s="20">
        <f t="shared" si="270"/>
        <v>112.48</v>
      </c>
      <c r="Q1067" s="20">
        <f t="shared" si="271"/>
        <v>112.48</v>
      </c>
      <c r="R1067" s="20">
        <f t="shared" si="272"/>
        <v>113.81400000000001</v>
      </c>
      <c r="S1067" s="20">
        <f t="shared" si="273"/>
        <v>148.20000000000002</v>
      </c>
      <c r="T1067" s="21">
        <f t="shared" si="274"/>
        <v>148.20000000000002</v>
      </c>
      <c r="U1067" s="20">
        <f t="shared" si="275"/>
        <v>73.317750000000004</v>
      </c>
      <c r="V1067" s="20"/>
      <c r="W1067" s="20"/>
      <c r="X1067" s="20">
        <f t="shared" si="278"/>
        <v>81</v>
      </c>
      <c r="Y1067" s="23" t="str">
        <f t="shared" si="279"/>
        <v>RSDHS</v>
      </c>
      <c r="Z1067" s="23" t="str">
        <f>INDEX($P$1:$X$1,MATCH(LARGE(P1067:X1067,6),P1067:X1067,0))</f>
        <v>Bommrajpeth</v>
      </c>
      <c r="AA1067" s="23" t="str">
        <f>INDEX($P$1:$X$1,MATCH(LARGE(P1067:X1067,5),P1067:X1067,0))</f>
        <v>GIR</v>
      </c>
      <c r="AB1067" s="23" t="str">
        <f>INDEX($P$1:$X$1,MATCH(LARGE(P1067:X1067,4),P1067:X1067,0))</f>
        <v>GIR</v>
      </c>
      <c r="AC1067" s="23" t="str">
        <f>INDEX($P$1:$X$1,MATCH(LARGE(P1067:X1067,3),P1067:X1067,0))</f>
        <v>KSR3</v>
      </c>
      <c r="AD1067" s="23" t="str">
        <f>INDEX($P$1:$X$1,MATCH(LARGE(P1067:X1067,2),P1067:X1067,0))</f>
        <v>LKDRM2</v>
      </c>
      <c r="AE1067" s="23" t="str">
        <f>INDEX($P$1:$X$1,MATCH(MAX(P1067:X1067),P1067:X1067,0))</f>
        <v>LKDRM2</v>
      </c>
    </row>
    <row r="1068" spans="1:31" ht="18.75" x14ac:dyDescent="0.25">
      <c r="A1068" s="1">
        <f t="shared" si="288"/>
        <v>1067</v>
      </c>
      <c r="B1068" s="1">
        <v>46925</v>
      </c>
      <c r="C1068" s="1" t="s">
        <v>691</v>
      </c>
      <c r="D1068" s="1" t="s">
        <v>3862</v>
      </c>
      <c r="E1068" s="1" t="s">
        <v>1536</v>
      </c>
      <c r="F1068" s="13">
        <v>32.917999999999999</v>
      </c>
      <c r="G1068" s="13">
        <v>33</v>
      </c>
      <c r="H1068" s="5">
        <v>36.722999999999999</v>
      </c>
      <c r="I1068" s="13">
        <v>44.722999999999999</v>
      </c>
      <c r="J1068" s="13">
        <v>48</v>
      </c>
      <c r="K1068" s="13">
        <v>48</v>
      </c>
      <c r="L1068" s="13">
        <v>0</v>
      </c>
      <c r="M1068" s="6">
        <v>0</v>
      </c>
      <c r="N1068" s="6">
        <v>0</v>
      </c>
      <c r="O1068" s="6">
        <v>0</v>
      </c>
      <c r="P1068" s="20">
        <f t="shared" si="270"/>
        <v>100.07071999999999</v>
      </c>
      <c r="Q1068" s="20">
        <f t="shared" si="271"/>
        <v>100.32000000000001</v>
      </c>
      <c r="R1068" s="20">
        <f t="shared" si="272"/>
        <v>134.16899999999998</v>
      </c>
      <c r="S1068" s="20">
        <f t="shared" si="273"/>
        <v>124.80000000000001</v>
      </c>
      <c r="T1068" s="21">
        <f t="shared" si="274"/>
        <v>124.80000000000001</v>
      </c>
      <c r="U1068" s="20"/>
      <c r="V1068" s="20"/>
      <c r="W1068" s="20"/>
      <c r="X1068" s="20"/>
      <c r="Y1068" s="23" t="str">
        <f t="shared" si="279"/>
        <v>GIR</v>
      </c>
      <c r="Z1068" s="23" t="str">
        <f>INDEX($P$1:$X$1,MATCH(LARGE(P1068:X1068,4),P1068:X1068,0))</f>
        <v>GIR2</v>
      </c>
      <c r="AA1068" s="23" t="str">
        <f>INDEX($P$1:$X$1,MATCH(LARGE(P1068:X1068,3),P1068:X1068,0))</f>
        <v>LKDRM2</v>
      </c>
      <c r="AB1068" s="23" t="str">
        <f>INDEX($P$1:$X$1,MATCH(LARGE(P1068:X1068,2),P1068:X1068,0))</f>
        <v>LKDRM2</v>
      </c>
      <c r="AC1068" s="23" t="str">
        <f>INDEX($P$1:$X$1,MATCH(MAX(P1068:X1068),P1068:X1068,0))</f>
        <v>KSR3</v>
      </c>
    </row>
    <row r="1069" spans="1:31" ht="18.75" x14ac:dyDescent="0.25">
      <c r="A1069" s="1">
        <f t="shared" si="288"/>
        <v>1068</v>
      </c>
      <c r="B1069" s="1">
        <v>53944</v>
      </c>
      <c r="C1069" s="1" t="s">
        <v>915</v>
      </c>
      <c r="D1069" s="1" t="s">
        <v>3863</v>
      </c>
      <c r="E1069" s="1" t="s">
        <v>2912</v>
      </c>
      <c r="F1069" s="13">
        <v>45.033999999999999</v>
      </c>
      <c r="G1069" s="13">
        <v>45</v>
      </c>
      <c r="H1069" s="6">
        <v>0</v>
      </c>
      <c r="I1069" s="13">
        <v>0</v>
      </c>
      <c r="J1069" s="13">
        <v>39.692</v>
      </c>
      <c r="K1069" s="13">
        <v>39.17</v>
      </c>
      <c r="L1069" s="13">
        <v>0</v>
      </c>
      <c r="M1069" s="6">
        <v>0</v>
      </c>
      <c r="N1069" s="6">
        <v>0</v>
      </c>
      <c r="O1069" s="6">
        <v>0</v>
      </c>
      <c r="P1069" s="20">
        <f t="shared" si="270"/>
        <v>136.90335999999999</v>
      </c>
      <c r="Q1069" s="20">
        <f t="shared" si="271"/>
        <v>136.80000000000001</v>
      </c>
      <c r="R1069" s="20"/>
      <c r="S1069" s="20">
        <f t="shared" si="273"/>
        <v>103.1992</v>
      </c>
      <c r="T1069" s="21">
        <f t="shared" si="274"/>
        <v>101.84200000000001</v>
      </c>
      <c r="U1069" s="20"/>
      <c r="V1069" s="20"/>
      <c r="W1069" s="20"/>
      <c r="X1069" s="20"/>
      <c r="Y1069" s="23" t="str">
        <f t="shared" si="279"/>
        <v>LKDRAM4</v>
      </c>
      <c r="Z1069" s="23" t="str">
        <f>INDEX($P$1:$X$1,MATCH(LARGE(P1069:X1069,3),P1069:X1069,0))</f>
        <v>LKDRM2</v>
      </c>
      <c r="AA1069" s="23" t="str">
        <f>INDEX($P$1:$X$1,MATCH(LARGE(P1069:X1069,2),P1069:X1069,0))</f>
        <v>GIR2</v>
      </c>
      <c r="AB1069" s="23" t="str">
        <f>INDEX($P$1:$X$1,MATCH(MAX(P1069:X1069),P1069:X1069,0))</f>
        <v>GIR</v>
      </c>
      <c r="AC1069" s="23"/>
      <c r="AD1069" s="23"/>
    </row>
    <row r="1070" spans="1:31" ht="18.75" x14ac:dyDescent="0.25">
      <c r="A1070" s="1">
        <f t="shared" si="288"/>
        <v>1069</v>
      </c>
      <c r="B1070" s="1">
        <v>34087</v>
      </c>
      <c r="C1070" s="1" t="s">
        <v>1446</v>
      </c>
      <c r="D1070" s="1" t="s">
        <v>3864</v>
      </c>
      <c r="E1070" s="1" t="s">
        <v>1448</v>
      </c>
      <c r="F1070" s="13">
        <v>33.648000000000003</v>
      </c>
      <c r="G1070" s="13">
        <v>33.786999999999999</v>
      </c>
      <c r="H1070" s="5">
        <v>37.802</v>
      </c>
      <c r="I1070" s="13">
        <v>45.802</v>
      </c>
      <c r="J1070" s="13">
        <v>40</v>
      </c>
      <c r="K1070" s="13">
        <v>40</v>
      </c>
      <c r="L1070" s="13">
        <v>0</v>
      </c>
      <c r="M1070" s="6">
        <v>0</v>
      </c>
      <c r="N1070" s="6">
        <v>0</v>
      </c>
      <c r="O1070" s="6">
        <v>0</v>
      </c>
      <c r="P1070" s="20">
        <f t="shared" si="270"/>
        <v>102.28992000000001</v>
      </c>
      <c r="Q1070" s="20">
        <f t="shared" si="271"/>
        <v>102.71248</v>
      </c>
      <c r="R1070" s="20">
        <f t="shared" si="272"/>
        <v>137.40600000000001</v>
      </c>
      <c r="S1070" s="20">
        <f t="shared" si="273"/>
        <v>104</v>
      </c>
      <c r="T1070" s="21">
        <f t="shared" si="274"/>
        <v>104</v>
      </c>
      <c r="U1070" s="20"/>
      <c r="V1070" s="20"/>
      <c r="W1070" s="20"/>
      <c r="X1070" s="20"/>
      <c r="Y1070" s="23" t="str">
        <f t="shared" si="279"/>
        <v>GIR</v>
      </c>
      <c r="Z1070" s="23" t="str">
        <f>INDEX($P$1:$X$1,MATCH(LARGE(P1070:X1070,4),P1070:X1070,0))</f>
        <v>GIR2</v>
      </c>
      <c r="AA1070" s="23" t="str">
        <f>INDEX($P$1:$X$1,MATCH(LARGE(P1070:X1070,3),P1070:X1070,0))</f>
        <v>LKDRM2</v>
      </c>
      <c r="AB1070" s="23" t="str">
        <f>INDEX($P$1:$X$1,MATCH(LARGE(P1070:X1070,2),P1070:X1070,0))</f>
        <v>LKDRM2</v>
      </c>
      <c r="AC1070" s="23" t="str">
        <f>INDEX($P$1:$X$1,MATCH(MAX(P1070:X1070),P1070:X1070,0))</f>
        <v>KSR3</v>
      </c>
    </row>
    <row r="1071" spans="1:31" ht="18.75" x14ac:dyDescent="0.25">
      <c r="A1071" s="1">
        <f t="shared" si="288"/>
        <v>1070</v>
      </c>
      <c r="B1071" s="1">
        <v>50613</v>
      </c>
      <c r="C1071" s="1" t="s">
        <v>2385</v>
      </c>
      <c r="D1071" s="1" t="s">
        <v>3865</v>
      </c>
      <c r="E1071" s="1" t="s">
        <v>2821</v>
      </c>
      <c r="F1071" s="13">
        <v>62.369</v>
      </c>
      <c r="G1071" s="13">
        <v>62</v>
      </c>
      <c r="H1071" s="5">
        <v>73.668000000000006</v>
      </c>
      <c r="I1071" s="13">
        <v>81.668000000000006</v>
      </c>
      <c r="J1071" s="13">
        <v>64.23</v>
      </c>
      <c r="K1071" s="13">
        <v>64</v>
      </c>
      <c r="L1071" s="13">
        <v>0</v>
      </c>
      <c r="M1071" s="6">
        <v>0</v>
      </c>
      <c r="N1071" s="6">
        <v>0</v>
      </c>
      <c r="O1071" s="6">
        <v>0</v>
      </c>
      <c r="P1071" s="20">
        <f t="shared" si="270"/>
        <v>189.60176000000001</v>
      </c>
      <c r="Q1071" s="20">
        <f t="shared" si="271"/>
        <v>188.48</v>
      </c>
      <c r="R1071" s="20">
        <f t="shared" si="272"/>
        <v>245.00400000000002</v>
      </c>
      <c r="S1071" s="20">
        <f t="shared" si="273"/>
        <v>166.99800000000002</v>
      </c>
      <c r="T1071" s="21">
        <f t="shared" si="274"/>
        <v>166.4</v>
      </c>
      <c r="U1071" s="20"/>
      <c r="V1071" s="20"/>
      <c r="W1071" s="20"/>
      <c r="X1071" s="20"/>
      <c r="Y1071" s="23" t="str">
        <f t="shared" si="279"/>
        <v>LKDRAM4</v>
      </c>
      <c r="Z1071" s="23" t="str">
        <f>INDEX($P$1:$X$1,MATCH(LARGE(P1071:X1071,4),P1071:X1071,0))</f>
        <v>LKDRM2</v>
      </c>
      <c r="AA1071" s="23" t="str">
        <f>INDEX($P$1:$X$1,MATCH(LARGE(P1071:X1071,3),P1071:X1071,0))</f>
        <v>GIR2</v>
      </c>
      <c r="AB1071" s="23" t="str">
        <f>INDEX($P$1:$X$1,MATCH(LARGE(P1071:X1071,2),P1071:X1071,0))</f>
        <v>GIR</v>
      </c>
      <c r="AC1071" s="23" t="str">
        <f>INDEX($P$1:$X$1,MATCH(MAX(P1071:X1071),P1071:X1071,0))</f>
        <v>KSR3</v>
      </c>
    </row>
    <row r="1072" spans="1:31" ht="18.75" x14ac:dyDescent="0.25">
      <c r="A1072" s="1">
        <f t="shared" si="288"/>
        <v>1071</v>
      </c>
      <c r="B1072" s="1">
        <v>51036</v>
      </c>
      <c r="C1072" s="1" t="s">
        <v>2421</v>
      </c>
      <c r="D1072" s="1" t="s">
        <v>3866</v>
      </c>
      <c r="E1072" s="1" t="s">
        <v>1491</v>
      </c>
      <c r="F1072" s="13">
        <v>30.372</v>
      </c>
      <c r="G1072" s="13">
        <v>30.51</v>
      </c>
      <c r="H1072" s="5">
        <v>26.149000000000001</v>
      </c>
      <c r="I1072" s="13">
        <v>34.149000000000001</v>
      </c>
      <c r="J1072" s="13">
        <v>65</v>
      </c>
      <c r="K1072" s="13">
        <v>65</v>
      </c>
      <c r="L1072" s="13">
        <v>0</v>
      </c>
      <c r="M1072" s="6">
        <v>0</v>
      </c>
      <c r="N1072" s="6">
        <v>0</v>
      </c>
      <c r="O1072" s="5">
        <v>17</v>
      </c>
      <c r="P1072" s="20">
        <f t="shared" si="270"/>
        <v>92.330880000000008</v>
      </c>
      <c r="Q1072" s="20">
        <f t="shared" si="271"/>
        <v>92.750399999999999</v>
      </c>
      <c r="R1072" s="20">
        <f t="shared" si="272"/>
        <v>102.447</v>
      </c>
      <c r="S1072" s="20">
        <f t="shared" si="273"/>
        <v>169</v>
      </c>
      <c r="T1072" s="21">
        <f t="shared" si="274"/>
        <v>169</v>
      </c>
      <c r="U1072" s="20"/>
      <c r="V1072" s="20"/>
      <c r="W1072" s="20"/>
      <c r="X1072" s="20">
        <f t="shared" si="278"/>
        <v>51</v>
      </c>
      <c r="Y1072" s="23" t="str">
        <f t="shared" si="279"/>
        <v>Bommrajpeth</v>
      </c>
      <c r="Z1072" s="23" t="str">
        <f>INDEX($P$1:$X$1,MATCH(LARGE(P1072:X1072,5),P1072:X1072,0))</f>
        <v>GIR</v>
      </c>
      <c r="AA1072" s="23" t="str">
        <f>INDEX($P$1:$X$1,MATCH(LARGE(P1072:X1072,4),P1072:X1072,0))</f>
        <v>GIR2</v>
      </c>
      <c r="AB1072" s="23" t="str">
        <f>INDEX($P$1:$X$1,MATCH(LARGE(P1072:X1072,3),P1072:X1072,0))</f>
        <v>KSR3</v>
      </c>
      <c r="AC1072" s="23" t="str">
        <f>INDEX($P$1:$X$1,MATCH(LARGE(P1072:X1072,2),P1072:X1072,0))</f>
        <v>LKDRM2</v>
      </c>
      <c r="AD1072" s="23" t="str">
        <f>INDEX($P$1:$X$1,MATCH(MAX(P1072:X1072),P1072:X1072,0))</f>
        <v>LKDRM2</v>
      </c>
    </row>
    <row r="1073" spans="1:33" ht="18.75" x14ac:dyDescent="0.25">
      <c r="A1073" s="1">
        <f t="shared" si="288"/>
        <v>1072</v>
      </c>
      <c r="B1073" s="1">
        <v>49561</v>
      </c>
      <c r="C1073" s="1" t="s">
        <v>2226</v>
      </c>
      <c r="D1073" s="1" t="s">
        <v>3867</v>
      </c>
      <c r="E1073" s="1" t="s">
        <v>2228</v>
      </c>
      <c r="F1073" s="13">
        <v>37.362000000000002</v>
      </c>
      <c r="G1073" s="13">
        <v>41.688000000000002</v>
      </c>
      <c r="H1073" s="5">
        <v>40.779000000000003</v>
      </c>
      <c r="I1073" s="13">
        <v>48.779000000000003</v>
      </c>
      <c r="J1073" s="13">
        <v>43</v>
      </c>
      <c r="K1073" s="13">
        <v>44</v>
      </c>
      <c r="L1073" s="13">
        <v>0</v>
      </c>
      <c r="M1073" s="6">
        <v>0</v>
      </c>
      <c r="N1073" s="6">
        <v>0</v>
      </c>
      <c r="O1073" s="6">
        <v>0</v>
      </c>
      <c r="P1073" s="20">
        <f t="shared" si="270"/>
        <v>113.58048000000001</v>
      </c>
      <c r="Q1073" s="20">
        <f t="shared" si="271"/>
        <v>126.73152</v>
      </c>
      <c r="R1073" s="20">
        <f t="shared" si="272"/>
        <v>146.33700000000002</v>
      </c>
      <c r="S1073" s="20">
        <f t="shared" si="273"/>
        <v>111.8</v>
      </c>
      <c r="T1073" s="21">
        <f t="shared" si="274"/>
        <v>114.4</v>
      </c>
      <c r="U1073" s="20"/>
      <c r="V1073" s="20"/>
      <c r="W1073" s="20"/>
      <c r="X1073" s="20"/>
      <c r="Y1073" s="23" t="str">
        <f t="shared" si="279"/>
        <v>LKDRM2</v>
      </c>
      <c r="Z1073" s="23" t="str">
        <f>INDEX($P$1:$X$1,MATCH(LARGE(P1073:X1073,4),P1073:X1073,0))</f>
        <v>GIR</v>
      </c>
      <c r="AA1073" s="23" t="str">
        <f>INDEX($P$1:$X$1,MATCH(LARGE(P1073:X1073,3),P1073:X1073,0))</f>
        <v>LKDRAM4</v>
      </c>
      <c r="AB1073" s="23" t="str">
        <f>INDEX($P$1:$X$1,MATCH(LARGE(P1073:X1073,2),P1073:X1073,0))</f>
        <v>GIR2</v>
      </c>
      <c r="AC1073" s="23" t="str">
        <f>INDEX($P$1:$X$1,MATCH(MAX(P1073:X1073),P1073:X1073,0))</f>
        <v>KSR3</v>
      </c>
    </row>
    <row r="1074" spans="1:33" ht="18.75" x14ac:dyDescent="0.25">
      <c r="A1074" s="1">
        <f t="shared" si="288"/>
        <v>1073</v>
      </c>
      <c r="B1074" s="1">
        <v>50223</v>
      </c>
      <c r="C1074" s="1" t="s">
        <v>2306</v>
      </c>
      <c r="D1074" s="1" t="s">
        <v>3868</v>
      </c>
      <c r="E1074" s="1" t="s">
        <v>1163</v>
      </c>
      <c r="F1074" s="13">
        <v>39.073999999999998</v>
      </c>
      <c r="G1074" s="13">
        <v>39</v>
      </c>
      <c r="H1074" s="5">
        <v>43.286000000000001</v>
      </c>
      <c r="I1074" s="13">
        <v>51.286000000000001</v>
      </c>
      <c r="J1074" s="13">
        <v>41</v>
      </c>
      <c r="K1074" s="13">
        <v>42</v>
      </c>
      <c r="L1074" s="13">
        <v>0</v>
      </c>
      <c r="M1074" s="6">
        <v>0</v>
      </c>
      <c r="N1074" s="6">
        <v>0</v>
      </c>
      <c r="O1074" s="6">
        <v>0</v>
      </c>
      <c r="P1074" s="20">
        <f t="shared" si="270"/>
        <v>118.78496</v>
      </c>
      <c r="Q1074" s="20">
        <f t="shared" si="271"/>
        <v>118.56</v>
      </c>
      <c r="R1074" s="20">
        <f t="shared" si="272"/>
        <v>153.858</v>
      </c>
      <c r="S1074" s="20">
        <f t="shared" si="273"/>
        <v>106.60000000000001</v>
      </c>
      <c r="T1074" s="21">
        <f t="shared" si="274"/>
        <v>109.2</v>
      </c>
      <c r="U1074" s="20"/>
      <c r="V1074" s="20"/>
      <c r="W1074" s="20"/>
      <c r="X1074" s="20"/>
      <c r="Y1074" s="23" t="str">
        <f t="shared" si="279"/>
        <v>LKDRM2</v>
      </c>
      <c r="Z1074" s="23" t="str">
        <f>INDEX($P$1:$X$1,MATCH(LARGE(P1074:X1074,4),P1074:X1074,0))</f>
        <v>LKDRAM4</v>
      </c>
      <c r="AA1074" s="23" t="str">
        <f>INDEX($P$1:$X$1,MATCH(LARGE(P1074:X1074,3),P1074:X1074,0))</f>
        <v>GIR2</v>
      </c>
      <c r="AB1074" s="23" t="str">
        <f>INDEX($P$1:$X$1,MATCH(LARGE(P1074:X1074,2),P1074:X1074,0))</f>
        <v>GIR</v>
      </c>
      <c r="AC1074" s="23" t="str">
        <f>INDEX($P$1:$X$1,MATCH(MAX(P1074:X1074),P1074:X1074,0))</f>
        <v>KSR3</v>
      </c>
    </row>
    <row r="1075" spans="1:33" ht="18.75" x14ac:dyDescent="0.25">
      <c r="A1075" s="1">
        <f t="shared" si="288"/>
        <v>1074</v>
      </c>
      <c r="B1075" s="1">
        <v>41776</v>
      </c>
      <c r="C1075" s="1" t="s">
        <v>1642</v>
      </c>
      <c r="D1075" s="1" t="s">
        <v>3869</v>
      </c>
      <c r="E1075" s="1" t="s">
        <v>2765</v>
      </c>
      <c r="F1075" s="13">
        <v>48.796999999999997</v>
      </c>
      <c r="G1075" s="13">
        <v>49</v>
      </c>
      <c r="H1075" s="5">
        <v>55.895000000000003</v>
      </c>
      <c r="I1075" s="13">
        <v>63.895000000000003</v>
      </c>
      <c r="J1075" s="13">
        <v>42.781999999999996</v>
      </c>
      <c r="K1075" s="13">
        <v>41.954000000000001</v>
      </c>
      <c r="L1075" s="13">
        <v>0</v>
      </c>
      <c r="M1075" s="6">
        <v>0</v>
      </c>
      <c r="N1075" s="6">
        <v>0</v>
      </c>
      <c r="O1075" s="6">
        <v>0</v>
      </c>
      <c r="P1075" s="20">
        <f t="shared" si="270"/>
        <v>148.34287999999998</v>
      </c>
      <c r="Q1075" s="20">
        <f t="shared" si="271"/>
        <v>148.96</v>
      </c>
      <c r="R1075" s="20">
        <f t="shared" si="272"/>
        <v>191.685</v>
      </c>
      <c r="S1075" s="20">
        <f t="shared" si="273"/>
        <v>111.2332</v>
      </c>
      <c r="T1075" s="21">
        <f t="shared" si="274"/>
        <v>109.08040000000001</v>
      </c>
      <c r="U1075" s="20"/>
      <c r="V1075" s="20"/>
      <c r="W1075" s="20"/>
      <c r="X1075" s="20"/>
      <c r="Y1075" s="23" t="str">
        <f t="shared" si="279"/>
        <v>LKDRAM4</v>
      </c>
      <c r="Z1075" s="23" t="str">
        <f>INDEX($P$1:$X$1,MATCH(LARGE(P1075:X1075,4),P1075:X1075,0))</f>
        <v>LKDRM2</v>
      </c>
      <c r="AA1075" s="23" t="str">
        <f>INDEX($P$1:$X$1,MATCH(LARGE(P1075:X1075,3),P1075:X1075,0))</f>
        <v>GIR</v>
      </c>
      <c r="AB1075" s="23" t="str">
        <f>INDEX($P$1:$X$1,MATCH(LARGE(P1075:X1075,2),P1075:X1075,0))</f>
        <v>GIR2</v>
      </c>
      <c r="AC1075" s="23" t="str">
        <f>INDEX($P$1:$X$1,MATCH(MAX(P1075:X1075),P1075:X1075,0))</f>
        <v>KSR3</v>
      </c>
    </row>
    <row r="1076" spans="1:33" ht="18.75" x14ac:dyDescent="0.25">
      <c r="A1076" s="1">
        <f t="shared" si="288"/>
        <v>1075</v>
      </c>
      <c r="B1076" s="1">
        <v>52959</v>
      </c>
      <c r="C1076" s="1" t="s">
        <v>2661</v>
      </c>
      <c r="D1076" s="1" t="s">
        <v>3870</v>
      </c>
      <c r="E1076" s="1" t="s">
        <v>2849</v>
      </c>
      <c r="F1076" s="13">
        <v>49.091000000000001</v>
      </c>
      <c r="G1076" s="13">
        <v>48.86</v>
      </c>
      <c r="H1076" s="6">
        <v>0</v>
      </c>
      <c r="I1076" s="13">
        <v>0</v>
      </c>
      <c r="J1076" s="13">
        <v>43.22</v>
      </c>
      <c r="K1076" s="13">
        <v>42.860999999999997</v>
      </c>
      <c r="L1076" s="13">
        <v>0</v>
      </c>
      <c r="M1076" s="6">
        <v>0</v>
      </c>
      <c r="N1076" s="6">
        <v>0</v>
      </c>
      <c r="O1076" s="6">
        <v>0</v>
      </c>
      <c r="P1076" s="20">
        <f t="shared" si="270"/>
        <v>149.23663999999999</v>
      </c>
      <c r="Q1076" s="20">
        <f t="shared" si="271"/>
        <v>148.53440000000001</v>
      </c>
      <c r="R1076" s="20"/>
      <c r="S1076" s="20">
        <f t="shared" si="273"/>
        <v>112.372</v>
      </c>
      <c r="T1076" s="21">
        <f t="shared" si="274"/>
        <v>111.43859999999999</v>
      </c>
      <c r="U1076" s="20"/>
      <c r="V1076" s="20"/>
      <c r="W1076" s="20"/>
      <c r="X1076" s="20"/>
      <c r="Y1076" s="23" t="str">
        <f t="shared" si="279"/>
        <v>LKDRAM4</v>
      </c>
      <c r="Z1076" s="23" t="str">
        <f>INDEX($P$1:$X$1,MATCH(LARGE(P1076:X1076,3),P1076:X1076,0))</f>
        <v>LKDRM2</v>
      </c>
      <c r="AA1076" s="23" t="str">
        <f>INDEX($P$1:$X$1,MATCH(LARGE(P1076:X1076,2),P1076:X1076,0))</f>
        <v>GIR2</v>
      </c>
      <c r="AB1076" s="23" t="str">
        <f>INDEX($P$1:$X$1,MATCH(MAX(P1076:X1076),P1076:X1076,0))</f>
        <v>GIR</v>
      </c>
      <c r="AC1076" s="23"/>
      <c r="AD1076" s="23"/>
    </row>
    <row r="1077" spans="1:33" ht="18.75" x14ac:dyDescent="0.25">
      <c r="A1077" s="1">
        <f t="shared" si="288"/>
        <v>1076</v>
      </c>
      <c r="B1077" s="1">
        <v>38416</v>
      </c>
      <c r="C1077" s="1" t="s">
        <v>1512</v>
      </c>
      <c r="D1077" s="1" t="s">
        <v>3871</v>
      </c>
      <c r="E1077" s="1" t="s">
        <v>1414</v>
      </c>
      <c r="F1077" s="13">
        <v>48.822000000000003</v>
      </c>
      <c r="G1077" s="13">
        <v>48.960999999999999</v>
      </c>
      <c r="H1077" s="5">
        <v>59.58</v>
      </c>
      <c r="I1077" s="13">
        <v>67.58</v>
      </c>
      <c r="J1077" s="13">
        <v>34.798000000000002</v>
      </c>
      <c r="K1077" s="13">
        <v>34.274000000000001</v>
      </c>
      <c r="L1077" s="13">
        <v>0</v>
      </c>
      <c r="M1077" s="6">
        <v>0</v>
      </c>
      <c r="N1077" s="6">
        <v>0</v>
      </c>
      <c r="O1077" s="6">
        <v>0</v>
      </c>
      <c r="P1077" s="20">
        <f t="shared" si="270"/>
        <v>148.41888</v>
      </c>
      <c r="Q1077" s="20">
        <f t="shared" si="271"/>
        <v>148.84144000000001</v>
      </c>
      <c r="R1077" s="20">
        <f t="shared" si="272"/>
        <v>202.74</v>
      </c>
      <c r="S1077" s="20">
        <f t="shared" si="273"/>
        <v>90.474800000000002</v>
      </c>
      <c r="T1077" s="21">
        <f t="shared" si="274"/>
        <v>89.112400000000008</v>
      </c>
      <c r="U1077" s="20"/>
      <c r="V1077" s="20"/>
      <c r="W1077" s="20"/>
      <c r="X1077" s="20"/>
      <c r="Y1077" s="23" t="str">
        <f t="shared" si="279"/>
        <v>LKDRAM4</v>
      </c>
      <c r="Z1077" s="23" t="str">
        <f>INDEX($P$1:$X$1,MATCH(LARGE(P1077:X1077,4),P1077:X1077,0))</f>
        <v>LKDRM2</v>
      </c>
      <c r="AA1077" s="23" t="str">
        <f>INDEX($P$1:$X$1,MATCH(LARGE(P1077:X1077,3),P1077:X1077,0))</f>
        <v>GIR</v>
      </c>
      <c r="AB1077" s="23" t="str">
        <f>INDEX($P$1:$X$1,MATCH(LARGE(P1077:X1077,2),P1077:X1077,0))</f>
        <v>GIR2</v>
      </c>
      <c r="AC1077" s="23" t="str">
        <f>INDEX($P$1:$X$1,MATCH(MAX(P1077:X1077),P1077:X1077,0))</f>
        <v>KSR3</v>
      </c>
    </row>
    <row r="1078" spans="1:33" ht="18.75" x14ac:dyDescent="0.25">
      <c r="A1078" s="1">
        <f t="shared" si="288"/>
        <v>1077</v>
      </c>
      <c r="B1078" s="1">
        <v>52219</v>
      </c>
      <c r="C1078" s="1" t="s">
        <v>2610</v>
      </c>
      <c r="D1078" s="1" t="s">
        <v>3622</v>
      </c>
      <c r="E1078" s="1" t="s">
        <v>2844</v>
      </c>
      <c r="F1078" s="13">
        <v>63</v>
      </c>
      <c r="G1078" s="13">
        <v>63</v>
      </c>
      <c r="H1078" s="5">
        <v>39.869</v>
      </c>
      <c r="I1078" s="13">
        <v>47.869</v>
      </c>
      <c r="J1078" s="13">
        <v>65</v>
      </c>
      <c r="K1078" s="13">
        <v>65</v>
      </c>
      <c r="L1078" s="13">
        <v>30.545999999999999</v>
      </c>
      <c r="M1078" s="6">
        <v>0</v>
      </c>
      <c r="N1078" s="6">
        <v>0</v>
      </c>
      <c r="O1078" s="6">
        <v>0</v>
      </c>
      <c r="P1078" s="20">
        <f t="shared" si="270"/>
        <v>191.52</v>
      </c>
      <c r="Q1078" s="20">
        <f t="shared" si="271"/>
        <v>191.52</v>
      </c>
      <c r="R1078" s="20">
        <f t="shared" si="272"/>
        <v>143.607</v>
      </c>
      <c r="S1078" s="20">
        <f t="shared" si="273"/>
        <v>169</v>
      </c>
      <c r="T1078" s="21">
        <f t="shared" si="274"/>
        <v>169</v>
      </c>
      <c r="U1078" s="20">
        <f t="shared" si="275"/>
        <v>84.001499999999993</v>
      </c>
      <c r="V1078" s="20"/>
      <c r="W1078" s="20"/>
      <c r="X1078" s="20"/>
      <c r="Y1078" s="23" t="str">
        <f t="shared" si="279"/>
        <v>RSDHS</v>
      </c>
      <c r="Z1078" s="23" t="str">
        <f>INDEX($P$1:$X$1,MATCH(LARGE(P1078:X1078,5),P1078:X1078,0))</f>
        <v>KSR3</v>
      </c>
      <c r="AA1078" s="23" t="str">
        <f>INDEX($P$1:$X$1,MATCH(LARGE(P1078:X1078,4),P1078:X1078,0))</f>
        <v>LKDRM2</v>
      </c>
      <c r="AB1078" s="23" t="str">
        <f>INDEX($P$1:$X$1,MATCH(LARGE(P1078:X1078,3),P1078:X1078,0))</f>
        <v>LKDRM2</v>
      </c>
      <c r="AC1078" s="23" t="str">
        <f>INDEX($P$1:$X$1,MATCH(LARGE(P1078:X1078,2),P1078:X1078,0))</f>
        <v>GIR</v>
      </c>
      <c r="AD1078" s="23" t="str">
        <f>INDEX($P$1:$X$1,MATCH(MAX(P1078:X1078),P1078:X1078,0))</f>
        <v>GIR</v>
      </c>
    </row>
    <row r="1079" spans="1:33" ht="18.75" x14ac:dyDescent="0.25">
      <c r="A1079" s="1">
        <f t="shared" si="288"/>
        <v>1078</v>
      </c>
      <c r="B1079" s="1">
        <v>7144</v>
      </c>
      <c r="C1079" s="1" t="s">
        <v>1074</v>
      </c>
      <c r="D1079" s="1" t="s">
        <v>3872</v>
      </c>
      <c r="E1079" s="1" t="s">
        <v>2692</v>
      </c>
      <c r="F1079" s="13">
        <v>47.787999999999997</v>
      </c>
      <c r="G1079" s="13">
        <v>50.325000000000003</v>
      </c>
      <c r="H1079" s="5">
        <v>51.1</v>
      </c>
      <c r="I1079" s="13">
        <v>58.491</v>
      </c>
      <c r="J1079" s="13">
        <v>46</v>
      </c>
      <c r="K1079" s="13">
        <v>47</v>
      </c>
      <c r="L1079" s="13">
        <v>0</v>
      </c>
      <c r="M1079" s="6">
        <v>0</v>
      </c>
      <c r="N1079" s="6">
        <v>0</v>
      </c>
      <c r="O1079" s="6">
        <v>0</v>
      </c>
      <c r="P1079" s="20">
        <f t="shared" si="270"/>
        <v>145.27552</v>
      </c>
      <c r="Q1079" s="20">
        <f t="shared" si="271"/>
        <v>152.988</v>
      </c>
      <c r="R1079" s="20">
        <f t="shared" si="272"/>
        <v>175.47300000000001</v>
      </c>
      <c r="S1079" s="20">
        <f t="shared" si="273"/>
        <v>119.60000000000001</v>
      </c>
      <c r="T1079" s="21">
        <f t="shared" si="274"/>
        <v>122.2</v>
      </c>
      <c r="U1079" s="20"/>
      <c r="V1079" s="20"/>
      <c r="W1079" s="20"/>
      <c r="X1079" s="20"/>
      <c r="Y1079" s="23" t="str">
        <f t="shared" si="279"/>
        <v>LKDRM2</v>
      </c>
      <c r="Z1079" s="23" t="str">
        <f>INDEX($P$1:$X$1,MATCH(LARGE(P1079:X1079,4),P1079:X1079,0))</f>
        <v>LKDRAM4</v>
      </c>
      <c r="AA1079" s="23" t="str">
        <f>INDEX($P$1:$X$1,MATCH(LARGE(P1079:X1079,3),P1079:X1079,0))</f>
        <v>GIR</v>
      </c>
      <c r="AB1079" s="23" t="str">
        <f>INDEX($P$1:$X$1,MATCH(LARGE(P1079:X1079,2),P1079:X1079,0))</f>
        <v>GIR2</v>
      </c>
      <c r="AC1079" s="23" t="str">
        <f>INDEX($P$1:$X$1,MATCH(MAX(P1079:X1079),P1079:X1079,0))</f>
        <v>KSR3</v>
      </c>
    </row>
    <row r="1080" spans="1:33" ht="18.75" x14ac:dyDescent="0.25">
      <c r="A1080" s="1">
        <f t="shared" si="288"/>
        <v>1079</v>
      </c>
      <c r="B1080" s="1">
        <v>27414</v>
      </c>
      <c r="C1080" s="1" t="s">
        <v>817</v>
      </c>
      <c r="D1080" s="1" t="s">
        <v>818</v>
      </c>
      <c r="E1080" s="1" t="s">
        <v>2741</v>
      </c>
      <c r="F1080" s="13">
        <v>44.207999999999998</v>
      </c>
      <c r="G1080" s="13">
        <v>44.347000000000001</v>
      </c>
      <c r="H1080" s="5">
        <v>49.478000000000002</v>
      </c>
      <c r="I1080" s="13">
        <v>57.478000000000002</v>
      </c>
      <c r="J1080" s="13">
        <v>38.923999999999999</v>
      </c>
      <c r="K1080" s="13">
        <v>38.4</v>
      </c>
      <c r="L1080" s="13">
        <v>0</v>
      </c>
      <c r="M1080" s="6">
        <v>0</v>
      </c>
      <c r="N1080" s="6">
        <v>0</v>
      </c>
      <c r="O1080" s="6">
        <v>0</v>
      </c>
      <c r="P1080" s="20">
        <f t="shared" si="270"/>
        <v>134.39231999999998</v>
      </c>
      <c r="Q1080" s="20">
        <f t="shared" si="271"/>
        <v>134.81488000000002</v>
      </c>
      <c r="R1080" s="20">
        <f t="shared" si="272"/>
        <v>172.434</v>
      </c>
      <c r="S1080" s="20">
        <f t="shared" si="273"/>
        <v>101.2024</v>
      </c>
      <c r="T1080" s="21">
        <f t="shared" si="274"/>
        <v>99.84</v>
      </c>
      <c r="U1080" s="20"/>
      <c r="V1080" s="20"/>
      <c r="W1080" s="20"/>
      <c r="X1080" s="20"/>
      <c r="Y1080" s="23" t="str">
        <f t="shared" si="279"/>
        <v>LKDRAM4</v>
      </c>
      <c r="Z1080" s="23" t="str">
        <f>INDEX($P$1:$X$1,MATCH(LARGE(P1080:X1080,4),P1080:X1080,0))</f>
        <v>LKDRM2</v>
      </c>
      <c r="AA1080" s="23" t="str">
        <f>INDEX($P$1:$X$1,MATCH(LARGE(P1080:X1080,3),P1080:X1080,0))</f>
        <v>GIR</v>
      </c>
      <c r="AB1080" s="23" t="str">
        <f>INDEX($P$1:$X$1,MATCH(LARGE(P1080:X1080,2),P1080:X1080,0))</f>
        <v>GIR2</v>
      </c>
      <c r="AC1080" s="23" t="str">
        <f>INDEX($P$1:$X$1,MATCH(MAX(P1080:X1080),P1080:X1080,0))</f>
        <v>KSR3</v>
      </c>
    </row>
    <row r="1081" spans="1:33" ht="18.75" x14ac:dyDescent="0.25">
      <c r="A1081" s="1">
        <f t="shared" si="288"/>
        <v>1080</v>
      </c>
      <c r="B1081" s="1">
        <v>47429</v>
      </c>
      <c r="C1081" s="1" t="s">
        <v>1953</v>
      </c>
      <c r="D1081" s="1" t="s">
        <v>3873</v>
      </c>
      <c r="E1081" s="1" t="s">
        <v>1398</v>
      </c>
      <c r="F1081" s="13">
        <v>56.59</v>
      </c>
      <c r="G1081" s="13">
        <v>54.631999999999998</v>
      </c>
      <c r="H1081" s="6">
        <v>0</v>
      </c>
      <c r="I1081" s="13">
        <v>0</v>
      </c>
      <c r="J1081" s="13">
        <v>48.222000000000001</v>
      </c>
      <c r="K1081" s="13">
        <v>48.258000000000003</v>
      </c>
      <c r="L1081" s="13">
        <v>0</v>
      </c>
      <c r="M1081" s="6">
        <v>0</v>
      </c>
      <c r="N1081" s="6">
        <v>0</v>
      </c>
      <c r="O1081" s="6">
        <v>0</v>
      </c>
      <c r="P1081" s="20">
        <f t="shared" si="270"/>
        <v>172.03360000000001</v>
      </c>
      <c r="Q1081" s="20">
        <f t="shared" si="271"/>
        <v>166.08127999999999</v>
      </c>
      <c r="R1081" s="20"/>
      <c r="S1081" s="20">
        <f t="shared" si="273"/>
        <v>125.3772</v>
      </c>
      <c r="T1081" s="21">
        <f t="shared" si="274"/>
        <v>125.47080000000001</v>
      </c>
      <c r="U1081" s="20"/>
      <c r="V1081" s="20"/>
      <c r="W1081" s="20"/>
      <c r="X1081" s="20"/>
      <c r="Y1081" s="23" t="str">
        <f t="shared" si="279"/>
        <v>LKDRM2</v>
      </c>
      <c r="Z1081" s="23" t="str">
        <f>INDEX($P$1:$X$1,MATCH(LARGE(P1081:X1081,3),P1081:X1081,0))</f>
        <v>LKDRAM4</v>
      </c>
      <c r="AA1081" s="23" t="str">
        <f>INDEX($P$1:$X$1,MATCH(LARGE(P1081:X1081,2),P1081:X1081,0))</f>
        <v>GIR2</v>
      </c>
      <c r="AB1081" s="23" t="str">
        <f>INDEX($P$1:$X$1,MATCH(MAX(P1081:X1081),P1081:X1081,0))</f>
        <v>GIR</v>
      </c>
      <c r="AC1081" s="23"/>
      <c r="AD1081" s="23"/>
    </row>
    <row r="1082" spans="1:33" ht="18.75" x14ac:dyDescent="0.25">
      <c r="A1082" s="1">
        <f t="shared" si="288"/>
        <v>1081</v>
      </c>
      <c r="B1082" s="1">
        <v>51877</v>
      </c>
      <c r="C1082" s="1" t="s">
        <v>2547</v>
      </c>
      <c r="D1082" s="1" t="s">
        <v>3874</v>
      </c>
      <c r="E1082" s="1" t="s">
        <v>1854</v>
      </c>
      <c r="F1082" s="13">
        <v>39.241</v>
      </c>
      <c r="G1082" s="13">
        <v>39.378999999999998</v>
      </c>
      <c r="H1082" s="6">
        <v>0</v>
      </c>
      <c r="I1082" s="13">
        <v>0</v>
      </c>
      <c r="J1082" s="13">
        <v>36.040999999999997</v>
      </c>
      <c r="K1082" s="13">
        <v>36</v>
      </c>
      <c r="L1082" s="13">
        <v>0</v>
      </c>
      <c r="M1082" s="6">
        <v>0</v>
      </c>
      <c r="N1082" s="6">
        <v>0</v>
      </c>
      <c r="O1082" s="6">
        <v>0</v>
      </c>
      <c r="P1082" s="20">
        <f t="shared" si="270"/>
        <v>119.29264000000001</v>
      </c>
      <c r="Q1082" s="20">
        <f t="shared" si="271"/>
        <v>119.71216</v>
      </c>
      <c r="R1082" s="20"/>
      <c r="S1082" s="20">
        <f t="shared" si="273"/>
        <v>93.706599999999995</v>
      </c>
      <c r="T1082" s="21">
        <f t="shared" si="274"/>
        <v>93.600000000000009</v>
      </c>
      <c r="U1082" s="20"/>
      <c r="V1082" s="20"/>
      <c r="W1082" s="20"/>
      <c r="X1082" s="20"/>
      <c r="Y1082" s="23" t="str">
        <f t="shared" si="279"/>
        <v>LKDRAM4</v>
      </c>
      <c r="Z1082" s="23" t="str">
        <f>INDEX($P$1:$X$1,MATCH(LARGE(P1082:X1082,3),P1082:X1082,0))</f>
        <v>LKDRM2</v>
      </c>
      <c r="AA1082" s="23" t="str">
        <f>INDEX($P$1:$X$1,MATCH(LARGE(P1082:X1082,2),P1082:X1082,0))</f>
        <v>GIR</v>
      </c>
      <c r="AB1082" s="23" t="str">
        <f>INDEX($P$1:$X$1,MATCH(MAX(P1082:X1082),P1082:X1082,0))</f>
        <v>GIR2</v>
      </c>
      <c r="AC1082" s="23"/>
      <c r="AD1082" s="23"/>
    </row>
    <row r="1083" spans="1:33" ht="18.75" x14ac:dyDescent="0.25">
      <c r="A1083" s="1">
        <f t="shared" si="288"/>
        <v>1082</v>
      </c>
      <c r="B1083" s="1">
        <v>40321</v>
      </c>
      <c r="C1083" s="1" t="s">
        <v>1553</v>
      </c>
      <c r="D1083" s="1" t="s">
        <v>3867</v>
      </c>
      <c r="E1083" s="1" t="s">
        <v>2758</v>
      </c>
      <c r="F1083" s="13">
        <v>32.340000000000003</v>
      </c>
      <c r="G1083" s="13">
        <v>32.478999999999999</v>
      </c>
      <c r="H1083" s="5">
        <v>35.591000000000001</v>
      </c>
      <c r="I1083" s="13">
        <v>43.591000000000001</v>
      </c>
      <c r="J1083" s="13">
        <v>57</v>
      </c>
      <c r="K1083" s="13">
        <v>57</v>
      </c>
      <c r="L1083" s="13">
        <v>0</v>
      </c>
      <c r="M1083" s="6">
        <v>0</v>
      </c>
      <c r="N1083" s="6">
        <v>0</v>
      </c>
      <c r="O1083" s="6">
        <v>0</v>
      </c>
      <c r="P1083" s="20">
        <f t="shared" si="270"/>
        <v>98.313600000000008</v>
      </c>
      <c r="Q1083" s="20">
        <f t="shared" si="271"/>
        <v>98.736159999999998</v>
      </c>
      <c r="R1083" s="20">
        <f t="shared" si="272"/>
        <v>130.773</v>
      </c>
      <c r="S1083" s="20">
        <f t="shared" si="273"/>
        <v>148.20000000000002</v>
      </c>
      <c r="T1083" s="21">
        <f t="shared" si="274"/>
        <v>148.20000000000002</v>
      </c>
      <c r="U1083" s="20"/>
      <c r="V1083" s="20"/>
      <c r="W1083" s="20"/>
      <c r="X1083" s="20"/>
      <c r="Y1083" s="23" t="str">
        <f t="shared" si="279"/>
        <v>GIR</v>
      </c>
      <c r="Z1083" s="23" t="str">
        <f>INDEX($P$1:$X$1,MATCH(LARGE(P1083:X1083,4),P1083:X1083,0))</f>
        <v>GIR2</v>
      </c>
      <c r="AA1083" s="23" t="str">
        <f>INDEX($P$1:$X$1,MATCH(LARGE(P1083:X1083,3),P1083:X1083,0))</f>
        <v>KSR3</v>
      </c>
      <c r="AB1083" s="23" t="str">
        <f>INDEX($P$1:$X$1,MATCH(LARGE(P1083:X1083,2),P1083:X1083,0))</f>
        <v>LKDRM2</v>
      </c>
      <c r="AC1083" s="23" t="str">
        <f>INDEX($P$1:$X$1,MATCH(MAX(P1083:X1083),P1083:X1083,0))</f>
        <v>LKDRM2</v>
      </c>
    </row>
    <row r="1084" spans="1:33" ht="18.75" x14ac:dyDescent="0.25">
      <c r="A1084" s="1">
        <f t="shared" si="288"/>
        <v>1083</v>
      </c>
      <c r="B1084" s="1">
        <v>36042</v>
      </c>
      <c r="C1084" s="1" t="s">
        <v>1473</v>
      </c>
      <c r="D1084" s="1" t="s">
        <v>3867</v>
      </c>
      <c r="E1084" s="1" t="s">
        <v>1475</v>
      </c>
      <c r="F1084" s="13">
        <v>36.255000000000003</v>
      </c>
      <c r="G1084" s="13">
        <v>36.393000000000001</v>
      </c>
      <c r="H1084" s="5">
        <v>33.259</v>
      </c>
      <c r="I1084" s="13">
        <v>41.259</v>
      </c>
      <c r="J1084" s="13">
        <v>49.905000000000001</v>
      </c>
      <c r="K1084" s="13">
        <v>49.381</v>
      </c>
      <c r="L1084" s="13">
        <v>0</v>
      </c>
      <c r="M1084" s="6">
        <v>0</v>
      </c>
      <c r="N1084" s="6">
        <v>0</v>
      </c>
      <c r="O1084" s="6">
        <v>0</v>
      </c>
      <c r="P1084" s="20">
        <f t="shared" si="270"/>
        <v>110.21520000000001</v>
      </c>
      <c r="Q1084" s="20">
        <f t="shared" si="271"/>
        <v>110.63472</v>
      </c>
      <c r="R1084" s="20">
        <f t="shared" si="272"/>
        <v>123.777</v>
      </c>
      <c r="S1084" s="20">
        <f t="shared" si="273"/>
        <v>129.75300000000001</v>
      </c>
      <c r="T1084" s="21">
        <f t="shared" si="274"/>
        <v>128.39060000000001</v>
      </c>
      <c r="U1084" s="20"/>
      <c r="V1084" s="20"/>
      <c r="W1084" s="20"/>
      <c r="X1084" s="20"/>
      <c r="Y1084" s="23" t="str">
        <f t="shared" si="279"/>
        <v>GIR</v>
      </c>
      <c r="Z1084" s="23" t="str">
        <f>INDEX($P$1:$X$1,MATCH(LARGE(P1084:X1084,4),P1084:X1084,0))</f>
        <v>GIR2</v>
      </c>
      <c r="AA1084" s="23" t="str">
        <f>INDEX($P$1:$X$1,MATCH(LARGE(P1084:X1084,3),P1084:X1084,0))</f>
        <v>KSR3</v>
      </c>
      <c r="AB1084" s="23" t="str">
        <f>INDEX($P$1:$X$1,MATCH(LARGE(P1084:X1084,2),P1084:X1084,0))</f>
        <v>LKDRAM4</v>
      </c>
      <c r="AC1084" s="23" t="str">
        <f>INDEX($P$1:$X$1,MATCH(MAX(P1084:X1084),P1084:X1084,0))</f>
        <v>LKDRM2</v>
      </c>
    </row>
    <row r="1085" spans="1:33" ht="18.75" x14ac:dyDescent="0.25">
      <c r="A1085" s="1">
        <f t="shared" si="288"/>
        <v>1084</v>
      </c>
      <c r="B1085" s="1">
        <v>43983</v>
      </c>
      <c r="C1085" s="1" t="s">
        <v>109</v>
      </c>
      <c r="D1085" s="1" t="s">
        <v>3875</v>
      </c>
      <c r="E1085" s="1" t="s">
        <v>1414</v>
      </c>
      <c r="F1085" s="13">
        <v>48.048999999999999</v>
      </c>
      <c r="G1085" s="13">
        <v>48.186999999999998</v>
      </c>
      <c r="H1085" s="5">
        <v>58.421999999999997</v>
      </c>
      <c r="I1085" s="13">
        <v>66.421999999999997</v>
      </c>
      <c r="J1085" s="13">
        <v>37.601999999999997</v>
      </c>
      <c r="K1085" s="13">
        <v>37.447000000000003</v>
      </c>
      <c r="L1085" s="13">
        <v>57</v>
      </c>
      <c r="M1085" s="6">
        <v>42</v>
      </c>
      <c r="N1085" s="6">
        <v>34</v>
      </c>
      <c r="O1085" s="6">
        <v>52</v>
      </c>
      <c r="P1085" s="20">
        <f t="shared" si="270"/>
        <v>146.06896</v>
      </c>
      <c r="Q1085" s="20">
        <f t="shared" si="271"/>
        <v>146.48847999999998</v>
      </c>
      <c r="R1085" s="20">
        <f t="shared" si="272"/>
        <v>199.26599999999999</v>
      </c>
      <c r="S1085" s="20">
        <f t="shared" si="273"/>
        <v>97.765199999999993</v>
      </c>
      <c r="T1085" s="21">
        <f t="shared" si="274"/>
        <v>97.362200000000016</v>
      </c>
      <c r="U1085" s="20">
        <f t="shared" si="275"/>
        <v>156.75</v>
      </c>
      <c r="V1085" s="20">
        <f t="shared" si="276"/>
        <v>127.68</v>
      </c>
      <c r="W1085" s="20">
        <f t="shared" si="277"/>
        <v>88.4</v>
      </c>
      <c r="X1085" s="20">
        <f t="shared" si="278"/>
        <v>156</v>
      </c>
      <c r="Y1085" s="23" t="str">
        <f t="shared" si="279"/>
        <v>Solakpalli</v>
      </c>
      <c r="Z1085" s="23" t="str">
        <f t="shared" si="280"/>
        <v>LKDRAM4</v>
      </c>
      <c r="AA1085" s="23" t="str">
        <f t="shared" si="281"/>
        <v>LKDRM2</v>
      </c>
      <c r="AB1085" s="23" t="str">
        <f t="shared" si="282"/>
        <v>RS_GIR</v>
      </c>
      <c r="AC1085" s="23" t="str">
        <f t="shared" si="283"/>
        <v>GIR</v>
      </c>
      <c r="AD1085" s="23" t="str">
        <f t="shared" si="284"/>
        <v>GIR2</v>
      </c>
      <c r="AE1085" s="23" t="str">
        <f t="shared" si="285"/>
        <v>Bommrajpeth</v>
      </c>
      <c r="AF1085" s="23" t="str">
        <f t="shared" si="286"/>
        <v>RSDHS</v>
      </c>
      <c r="AG1085" s="23" t="str">
        <f t="shared" si="287"/>
        <v>KSR3</v>
      </c>
    </row>
    <row r="1086" spans="1:33" ht="18.75" x14ac:dyDescent="0.25">
      <c r="A1086" s="1">
        <f t="shared" si="288"/>
        <v>1085</v>
      </c>
      <c r="B1086" s="1">
        <v>43460</v>
      </c>
      <c r="C1086" s="1" t="s">
        <v>163</v>
      </c>
      <c r="D1086" s="1" t="s">
        <v>3876</v>
      </c>
      <c r="E1086" s="1" t="s">
        <v>1529</v>
      </c>
      <c r="F1086" s="13">
        <v>47.83</v>
      </c>
      <c r="G1086" s="13">
        <v>47.968000000000004</v>
      </c>
      <c r="H1086" s="6">
        <v>66</v>
      </c>
      <c r="I1086" s="13">
        <v>70</v>
      </c>
      <c r="J1086" s="13">
        <v>27.484000000000002</v>
      </c>
      <c r="K1086" s="13">
        <v>26.96</v>
      </c>
      <c r="L1086" s="13">
        <v>0</v>
      </c>
      <c r="M1086" s="6">
        <v>44</v>
      </c>
      <c r="N1086" s="6">
        <v>33</v>
      </c>
      <c r="O1086" s="6">
        <v>0</v>
      </c>
      <c r="P1086" s="20">
        <f t="shared" si="270"/>
        <v>145.4032</v>
      </c>
      <c r="Q1086" s="20">
        <f t="shared" si="271"/>
        <v>145.82272</v>
      </c>
      <c r="R1086" s="20">
        <f t="shared" si="272"/>
        <v>210</v>
      </c>
      <c r="S1086" s="20">
        <f t="shared" si="273"/>
        <v>71.458400000000012</v>
      </c>
      <c r="T1086" s="21">
        <f t="shared" si="274"/>
        <v>70.096000000000004</v>
      </c>
      <c r="U1086" s="20"/>
      <c r="V1086" s="20">
        <f t="shared" si="276"/>
        <v>133.76</v>
      </c>
      <c r="W1086" s="20">
        <f t="shared" si="277"/>
        <v>85.8</v>
      </c>
      <c r="X1086" s="20"/>
      <c r="Y1086" s="23" t="str">
        <f t="shared" si="279"/>
        <v>LKDRAM4</v>
      </c>
      <c r="Z1086" s="23" t="str">
        <f>INDEX($P$1:$X$1,MATCH(LARGE(P1086:X1086,6),P1086:X1086,0))</f>
        <v>LKDRM2</v>
      </c>
      <c r="AA1086" s="23" t="str">
        <f>INDEX($P$1:$X$1,MATCH(LARGE(P1086:X1086,5),P1086:X1086,0))</f>
        <v>Solakpalli</v>
      </c>
      <c r="AB1086" s="23" t="str">
        <f>INDEX($P$1:$X$1,MATCH(LARGE(P1086:X1086,4),P1086:X1086,0))</f>
        <v>RS_GIR</v>
      </c>
      <c r="AC1086" s="23" t="str">
        <f>INDEX($P$1:$X$1,MATCH(LARGE(P1086:X1086,3),P1086:X1086,0))</f>
        <v>GIR</v>
      </c>
      <c r="AD1086" s="23" t="str">
        <f>INDEX($P$1:$X$1,MATCH(LARGE(P1086:X1086,2),P1086:X1086,0))</f>
        <v>GIR2</v>
      </c>
      <c r="AE1086" s="23" t="str">
        <f>INDEX($P$1:$X$1,MATCH(MAX(P1086:X1086),P1086:X1086,0))</f>
        <v>KSR3</v>
      </c>
    </row>
    <row r="1087" spans="1:33" ht="18.75" x14ac:dyDescent="0.25">
      <c r="A1087" s="1">
        <f t="shared" si="288"/>
        <v>1086</v>
      </c>
      <c r="B1087" s="1">
        <v>14602</v>
      </c>
      <c r="C1087" s="1" t="s">
        <v>423</v>
      </c>
      <c r="D1087" s="1" t="s">
        <v>424</v>
      </c>
      <c r="E1087" s="1" t="s">
        <v>1313</v>
      </c>
      <c r="F1087" s="13">
        <v>43.518000000000001</v>
      </c>
      <c r="G1087" s="13">
        <v>43.656999999999996</v>
      </c>
      <c r="H1087" s="5">
        <v>60.9</v>
      </c>
      <c r="I1087" s="13">
        <v>66.343999999999994</v>
      </c>
      <c r="J1087" s="13">
        <v>36.58</v>
      </c>
      <c r="K1087" s="13">
        <v>36.417000000000002</v>
      </c>
      <c r="L1087" s="13">
        <v>0</v>
      </c>
      <c r="M1087" s="6">
        <v>40</v>
      </c>
      <c r="N1087" s="5">
        <v>38.890999999999998</v>
      </c>
      <c r="O1087" s="6">
        <v>0</v>
      </c>
      <c r="P1087" s="20">
        <f t="shared" si="270"/>
        <v>132.29472000000001</v>
      </c>
      <c r="Q1087" s="20">
        <f t="shared" si="271"/>
        <v>132.71727999999999</v>
      </c>
      <c r="R1087" s="20">
        <f t="shared" si="272"/>
        <v>199.03199999999998</v>
      </c>
      <c r="S1087" s="20">
        <f t="shared" si="273"/>
        <v>95.108000000000004</v>
      </c>
      <c r="T1087" s="21">
        <f t="shared" si="274"/>
        <v>94.684200000000004</v>
      </c>
      <c r="U1087" s="20"/>
      <c r="V1087" s="20">
        <f t="shared" si="276"/>
        <v>121.6</v>
      </c>
      <c r="W1087" s="20">
        <f t="shared" si="277"/>
        <v>101.11660000000001</v>
      </c>
      <c r="X1087" s="20"/>
      <c r="Y1087" s="23" t="str">
        <f t="shared" si="279"/>
        <v>LKDRAM4</v>
      </c>
      <c r="Z1087" s="23" t="str">
        <f>INDEX($P$1:$X$1,MATCH(LARGE(P1087:X1087,6),P1087:X1087,0))</f>
        <v>LKDRM2</v>
      </c>
      <c r="AA1087" s="23" t="str">
        <f>INDEX($P$1:$X$1,MATCH(LARGE(P1087:X1087,5),P1087:X1087,0))</f>
        <v>Solakpalli</v>
      </c>
      <c r="AB1087" s="23" t="str">
        <f>INDEX($P$1:$X$1,MATCH(LARGE(P1087:X1087,4),P1087:X1087,0))</f>
        <v>RS_GIR</v>
      </c>
      <c r="AC1087" s="23" t="str">
        <f>INDEX($P$1:$X$1,MATCH(LARGE(P1087:X1087,3),P1087:X1087,0))</f>
        <v>GIR</v>
      </c>
      <c r="AD1087" s="23" t="str">
        <f>INDEX($P$1:$X$1,MATCH(LARGE(P1087:X1087,2),P1087:X1087,0))</f>
        <v>GIR2</v>
      </c>
      <c r="AE1087" s="23" t="str">
        <f>INDEX($P$1:$X$1,MATCH(MAX(P1087:X1087),P1087:X1087,0))</f>
        <v>KSR3</v>
      </c>
    </row>
    <row r="1088" spans="1:33" ht="18.75" x14ac:dyDescent="0.25">
      <c r="A1088" s="1">
        <f t="shared" si="288"/>
        <v>1087</v>
      </c>
      <c r="B1088" s="1">
        <v>24467</v>
      </c>
      <c r="C1088" s="1" t="s">
        <v>527</v>
      </c>
      <c r="D1088" s="1" t="s">
        <v>3877</v>
      </c>
      <c r="E1088" s="1" t="s">
        <v>2260</v>
      </c>
      <c r="F1088" s="13">
        <v>26.422999999999998</v>
      </c>
      <c r="G1088" s="13">
        <v>26.562000000000001</v>
      </c>
      <c r="H1088" s="5">
        <v>50.771999999999998</v>
      </c>
      <c r="I1088" s="13">
        <v>58.771999999999998</v>
      </c>
      <c r="J1088" s="13">
        <v>30.536999999999999</v>
      </c>
      <c r="K1088" s="13">
        <v>30.018999999999998</v>
      </c>
      <c r="L1088" s="13">
        <v>0</v>
      </c>
      <c r="M1088" s="5">
        <v>27.5</v>
      </c>
      <c r="N1088" s="6">
        <v>26</v>
      </c>
      <c r="O1088" s="6">
        <v>0</v>
      </c>
      <c r="P1088" s="20">
        <f t="shared" si="270"/>
        <v>80.325919999999996</v>
      </c>
      <c r="Q1088" s="20">
        <f t="shared" si="271"/>
        <v>80.748480000000001</v>
      </c>
      <c r="R1088" s="20">
        <f t="shared" si="272"/>
        <v>176.316</v>
      </c>
      <c r="S1088" s="20">
        <f t="shared" si="273"/>
        <v>79.396199999999993</v>
      </c>
      <c r="T1088" s="21">
        <f t="shared" si="274"/>
        <v>78.049399999999991</v>
      </c>
      <c r="U1088" s="20"/>
      <c r="V1088" s="20">
        <f t="shared" si="276"/>
        <v>83.6</v>
      </c>
      <c r="W1088" s="20">
        <f t="shared" si="277"/>
        <v>67.600000000000009</v>
      </c>
      <c r="X1088" s="20"/>
      <c r="Y1088" s="23" t="str">
        <f t="shared" si="279"/>
        <v>Solakpalli</v>
      </c>
      <c r="Z1088" s="23" t="str">
        <f>INDEX($P$1:$X$1,MATCH(LARGE(P1088:X1088,6),P1088:X1088,0))</f>
        <v>LKDRAM4</v>
      </c>
      <c r="AA1088" s="23" t="str">
        <f>INDEX($P$1:$X$1,MATCH(LARGE(P1088:X1088,5),P1088:X1088,0))</f>
        <v>LKDRM2</v>
      </c>
      <c r="AB1088" s="23" t="str">
        <f>INDEX($P$1:$X$1,MATCH(LARGE(P1088:X1088,4),P1088:X1088,0))</f>
        <v>GIR</v>
      </c>
      <c r="AC1088" s="23" t="str">
        <f>INDEX($P$1:$X$1,MATCH(LARGE(P1088:X1088,3),P1088:X1088,0))</f>
        <v>GIR2</v>
      </c>
      <c r="AD1088" s="23" t="str">
        <f>INDEX($P$1:$X$1,MATCH(LARGE(P1088:X1088,2),P1088:X1088,0))</f>
        <v>RS_GIR</v>
      </c>
      <c r="AE1088" s="23" t="str">
        <f>INDEX($P$1:$X$1,MATCH(MAX(P1088:X1088),P1088:X1088,0))</f>
        <v>KSR3</v>
      </c>
    </row>
    <row r="1089" spans="1:32" ht="18.75" x14ac:dyDescent="0.25">
      <c r="A1089" s="1">
        <f t="shared" si="288"/>
        <v>1088</v>
      </c>
      <c r="B1089" s="1">
        <v>49432</v>
      </c>
      <c r="C1089" s="1" t="s">
        <v>82</v>
      </c>
      <c r="D1089" s="1" t="s">
        <v>3875</v>
      </c>
      <c r="E1089" s="1" t="s">
        <v>1116</v>
      </c>
      <c r="F1089" s="13">
        <v>43.454000000000001</v>
      </c>
      <c r="G1089" s="13">
        <v>43.591999999999999</v>
      </c>
      <c r="H1089" s="6">
        <v>49</v>
      </c>
      <c r="I1089" s="13">
        <v>55</v>
      </c>
      <c r="J1089" s="13">
        <v>37.344999999999999</v>
      </c>
      <c r="K1089" s="13">
        <v>36.820999999999998</v>
      </c>
      <c r="L1089" s="13">
        <v>0</v>
      </c>
      <c r="M1089" s="6">
        <v>43</v>
      </c>
      <c r="N1089" s="6">
        <v>40</v>
      </c>
      <c r="O1089" s="6">
        <v>0</v>
      </c>
      <c r="P1089" s="20">
        <f t="shared" si="270"/>
        <v>132.10016000000002</v>
      </c>
      <c r="Q1089" s="20">
        <f t="shared" si="271"/>
        <v>132.51967999999999</v>
      </c>
      <c r="R1089" s="20">
        <f t="shared" si="272"/>
        <v>165</v>
      </c>
      <c r="S1089" s="20">
        <f t="shared" si="273"/>
        <v>97.096999999999994</v>
      </c>
      <c r="T1089" s="21">
        <f t="shared" si="274"/>
        <v>95.7346</v>
      </c>
      <c r="U1089" s="20"/>
      <c r="V1089" s="20">
        <f t="shared" si="276"/>
        <v>130.72</v>
      </c>
      <c r="W1089" s="20">
        <f t="shared" si="277"/>
        <v>104</v>
      </c>
      <c r="X1089" s="20"/>
      <c r="Y1089" s="23" t="str">
        <f t="shared" si="279"/>
        <v>LKDRAM4</v>
      </c>
      <c r="Z1089" s="23" t="str">
        <f>INDEX($P$1:$X$1,MATCH(LARGE(P1089:X1089,6),P1089:X1089,0))</f>
        <v>LKDRM2</v>
      </c>
      <c r="AA1089" s="23" t="str">
        <f>INDEX($P$1:$X$1,MATCH(LARGE(P1089:X1089,5),P1089:X1089,0))</f>
        <v>Solakpalli</v>
      </c>
      <c r="AB1089" s="23" t="str">
        <f>INDEX($P$1:$X$1,MATCH(LARGE(P1089:X1089,4),P1089:X1089,0))</f>
        <v>RS_GIR</v>
      </c>
      <c r="AC1089" s="23" t="str">
        <f>INDEX($P$1:$X$1,MATCH(LARGE(P1089:X1089,3),P1089:X1089,0))</f>
        <v>GIR</v>
      </c>
      <c r="AD1089" s="23" t="str">
        <f>INDEX($P$1:$X$1,MATCH(LARGE(P1089:X1089,2),P1089:X1089,0))</f>
        <v>GIR2</v>
      </c>
      <c r="AE1089" s="23" t="str">
        <f>INDEX($P$1:$X$1,MATCH(MAX(P1089:X1089),P1089:X1089,0))</f>
        <v>KSR3</v>
      </c>
    </row>
    <row r="1090" spans="1:32" ht="18.75" x14ac:dyDescent="0.25">
      <c r="A1090" s="1">
        <f t="shared" si="288"/>
        <v>1089</v>
      </c>
      <c r="B1090" s="1">
        <v>51462</v>
      </c>
      <c r="C1090" s="1" t="s">
        <v>459</v>
      </c>
      <c r="D1090" s="1" t="s">
        <v>3878</v>
      </c>
      <c r="E1090" s="1" t="s">
        <v>1414</v>
      </c>
      <c r="F1090" s="13">
        <v>43.4</v>
      </c>
      <c r="G1090" s="13">
        <v>0</v>
      </c>
      <c r="H1090" s="6">
        <v>53</v>
      </c>
      <c r="I1090" s="13">
        <v>60</v>
      </c>
      <c r="J1090" s="13">
        <v>37.304000000000002</v>
      </c>
      <c r="K1090" s="13">
        <v>36.78</v>
      </c>
      <c r="L1090" s="13">
        <v>0</v>
      </c>
      <c r="M1090" s="6">
        <v>40</v>
      </c>
      <c r="N1090" s="6">
        <v>40</v>
      </c>
      <c r="O1090" s="6">
        <v>0</v>
      </c>
      <c r="P1090" s="20">
        <f t="shared" si="270"/>
        <v>131.93600000000001</v>
      </c>
      <c r="Q1090" s="20"/>
      <c r="R1090" s="20">
        <f t="shared" si="272"/>
        <v>180</v>
      </c>
      <c r="S1090" s="20">
        <f t="shared" si="273"/>
        <v>96.990400000000008</v>
      </c>
      <c r="T1090" s="21">
        <f t="shared" si="274"/>
        <v>95.628</v>
      </c>
      <c r="U1090" s="20"/>
      <c r="V1090" s="20">
        <f t="shared" si="276"/>
        <v>121.6</v>
      </c>
      <c r="W1090" s="20">
        <f t="shared" si="277"/>
        <v>104</v>
      </c>
      <c r="X1090" s="20"/>
      <c r="Y1090" s="23" t="str">
        <f t="shared" si="279"/>
        <v>LKDRAM4</v>
      </c>
      <c r="Z1090" s="23" t="str">
        <f>INDEX($P$1:$X$1,MATCH(LARGE(P1090:X1090,5),P1090:X1090,0))</f>
        <v>LKDRM2</v>
      </c>
      <c r="AA1090" s="23" t="str">
        <f>INDEX($P$1:$X$1,MATCH(LARGE(P1090:X1090,4),P1090:X1090,0))</f>
        <v>Solakpalli</v>
      </c>
      <c r="AB1090" s="23" t="str">
        <f>INDEX($P$1:$X$1,MATCH(LARGE(P1090:X1090,3),P1090:X1090,0))</f>
        <v>RS_GIR</v>
      </c>
      <c r="AC1090" s="23" t="str">
        <f>INDEX($P$1:$X$1,MATCH(LARGE(P1090:X1090,2),P1090:X1090,0))</f>
        <v>GIR</v>
      </c>
      <c r="AD1090" s="23" t="str">
        <f>INDEX($P$1:$X$1,MATCH(MAX(P1090:X1090),P1090:X1090,0))</f>
        <v>KSR3</v>
      </c>
    </row>
    <row r="1091" spans="1:32" ht="18.75" x14ac:dyDescent="0.25">
      <c r="A1091" s="1">
        <f t="shared" si="288"/>
        <v>1090</v>
      </c>
      <c r="B1091" s="1">
        <v>50894</v>
      </c>
      <c r="C1091" s="1" t="s">
        <v>2413</v>
      </c>
      <c r="D1091" s="1" t="s">
        <v>3879</v>
      </c>
      <c r="E1091" s="1" t="s">
        <v>2693</v>
      </c>
      <c r="F1091" s="13">
        <v>42.253</v>
      </c>
      <c r="G1091" s="13">
        <v>42.390999999999998</v>
      </c>
      <c r="H1091" s="5">
        <v>49.152999999999999</v>
      </c>
      <c r="I1091" s="13">
        <v>57.152999999999999</v>
      </c>
      <c r="J1091" s="13">
        <v>40.069000000000003</v>
      </c>
      <c r="K1091" s="13">
        <v>40.975000000000001</v>
      </c>
      <c r="L1091" s="13">
        <v>0</v>
      </c>
      <c r="M1091" s="6">
        <v>35</v>
      </c>
      <c r="N1091" s="6">
        <v>44</v>
      </c>
      <c r="O1091" s="6">
        <v>0</v>
      </c>
      <c r="P1091" s="20">
        <f t="shared" ref="P1091:P1154" si="289">F1091*3.04</f>
        <v>128.44911999999999</v>
      </c>
      <c r="Q1091" s="20">
        <f t="shared" ref="Q1091:Q1153" si="290">G1091*3.04</f>
        <v>128.86864</v>
      </c>
      <c r="R1091" s="20">
        <f t="shared" ref="R1091:R1154" si="291">I1091*3</f>
        <v>171.459</v>
      </c>
      <c r="S1091" s="20">
        <f t="shared" ref="S1091:S1154" si="292">J1091*2.6</f>
        <v>104.17940000000002</v>
      </c>
      <c r="T1091" s="21">
        <f t="shared" ref="T1091:T1153" si="293">K1091*2.6</f>
        <v>106.53500000000001</v>
      </c>
      <c r="U1091" s="20"/>
      <c r="V1091" s="20">
        <f t="shared" ref="V1091:V1154" si="294">M1091*3.04</f>
        <v>106.4</v>
      </c>
      <c r="W1091" s="20">
        <f t="shared" ref="W1091:W1154" si="295">N1091*2.6</f>
        <v>114.4</v>
      </c>
      <c r="X1091" s="20"/>
      <c r="Y1091" s="23" t="str">
        <f t="shared" ref="Y1091:Y1154" si="296">INDEX($P$1:$X$1,MATCH(MIN(P1091:X1091),P1091:X1091,0))</f>
        <v>LKDRM2</v>
      </c>
      <c r="Z1091" s="23" t="str">
        <f>INDEX($P$1:$X$1,MATCH(LARGE(P1091:X1091,6),P1091:X1091,0))</f>
        <v>RS_GIR</v>
      </c>
      <c r="AA1091" s="23" t="str">
        <f>INDEX($P$1:$X$1,MATCH(LARGE(P1091:X1091,5),P1091:X1091,0))</f>
        <v>LKDRAM4</v>
      </c>
      <c r="AB1091" s="23" t="str">
        <f>INDEX($P$1:$X$1,MATCH(LARGE(P1091:X1091,4),P1091:X1091,0))</f>
        <v>Solakpalli</v>
      </c>
      <c r="AC1091" s="23" t="str">
        <f>INDEX($P$1:$X$1,MATCH(LARGE(P1091:X1091,3),P1091:X1091,0))</f>
        <v>GIR</v>
      </c>
      <c r="AD1091" s="23" t="str">
        <f>INDEX($P$1:$X$1,MATCH(LARGE(P1091:X1091,2),P1091:X1091,0))</f>
        <v>GIR2</v>
      </c>
      <c r="AE1091" s="23" t="str">
        <f>INDEX($P$1:$X$1,MATCH(MAX(P1091:X1091),P1091:X1091,0))</f>
        <v>KSR3</v>
      </c>
    </row>
    <row r="1092" spans="1:32" ht="18.75" x14ac:dyDescent="0.25">
      <c r="A1092" s="1">
        <f t="shared" ref="A1092:A1155" si="297">A1091+1</f>
        <v>1091</v>
      </c>
      <c r="B1092" s="1">
        <v>47753</v>
      </c>
      <c r="C1092" s="1" t="s">
        <v>2022</v>
      </c>
      <c r="D1092" s="1" t="s">
        <v>3880</v>
      </c>
      <c r="E1092" s="1" t="s">
        <v>2745</v>
      </c>
      <c r="F1092" s="13">
        <v>43.508000000000003</v>
      </c>
      <c r="G1092" s="13">
        <v>0</v>
      </c>
      <c r="H1092" s="5">
        <v>51.618000000000002</v>
      </c>
      <c r="I1092" s="13">
        <v>59.618000000000002</v>
      </c>
      <c r="J1092" s="13">
        <v>35.689</v>
      </c>
      <c r="K1092" s="13">
        <v>35.33</v>
      </c>
      <c r="L1092" s="13">
        <v>0</v>
      </c>
      <c r="M1092" s="6">
        <v>34</v>
      </c>
      <c r="N1092" s="6">
        <v>41</v>
      </c>
      <c r="O1092" s="6">
        <v>0</v>
      </c>
      <c r="P1092" s="20">
        <f t="shared" si="289"/>
        <v>132.26432</v>
      </c>
      <c r="Q1092" s="20"/>
      <c r="R1092" s="20">
        <f t="shared" si="291"/>
        <v>178.85400000000001</v>
      </c>
      <c r="S1092" s="20">
        <f t="shared" si="292"/>
        <v>92.79140000000001</v>
      </c>
      <c r="T1092" s="21">
        <f t="shared" si="293"/>
        <v>91.858000000000004</v>
      </c>
      <c r="U1092" s="20"/>
      <c r="V1092" s="20">
        <f t="shared" si="294"/>
        <v>103.36</v>
      </c>
      <c r="W1092" s="20">
        <f t="shared" si="295"/>
        <v>106.60000000000001</v>
      </c>
      <c r="X1092" s="20"/>
      <c r="Y1092" s="23" t="str">
        <f t="shared" si="296"/>
        <v>LKDRAM4</v>
      </c>
      <c r="Z1092" s="23" t="str">
        <f>INDEX($P$1:$X$1,MATCH(LARGE(P1092:X1092,5),P1092:X1092,0))</f>
        <v>LKDRM2</v>
      </c>
      <c r="AA1092" s="23" t="str">
        <f>INDEX($P$1:$X$1,MATCH(LARGE(P1092:X1092,4),P1092:X1092,0))</f>
        <v>RS_GIR</v>
      </c>
      <c r="AB1092" s="23" t="str">
        <f>INDEX($P$1:$X$1,MATCH(LARGE(P1092:X1092,3),P1092:X1092,0))</f>
        <v>Solakpalli</v>
      </c>
      <c r="AC1092" s="23" t="str">
        <f>INDEX($P$1:$X$1,MATCH(LARGE(P1092:X1092,2),P1092:X1092,0))</f>
        <v>GIR</v>
      </c>
      <c r="AD1092" s="23" t="str">
        <f>INDEX($P$1:$X$1,MATCH(MAX(P1092:X1092),P1092:X1092,0))</f>
        <v>KSR3</v>
      </c>
    </row>
    <row r="1093" spans="1:32" ht="18.75" x14ac:dyDescent="0.25">
      <c r="A1093" s="1">
        <f t="shared" si="297"/>
        <v>1092</v>
      </c>
      <c r="B1093" s="1">
        <v>28525</v>
      </c>
      <c r="C1093" s="1" t="s">
        <v>635</v>
      </c>
      <c r="D1093" s="1" t="s">
        <v>636</v>
      </c>
      <c r="E1093" s="1" t="s">
        <v>1431</v>
      </c>
      <c r="F1093" s="13">
        <v>45.819000000000003</v>
      </c>
      <c r="G1093" s="13">
        <v>45.962000000000003</v>
      </c>
      <c r="H1093" s="5">
        <v>52.503999999999998</v>
      </c>
      <c r="I1093" s="13">
        <v>60.503999999999998</v>
      </c>
      <c r="J1093" s="13">
        <v>40.328000000000003</v>
      </c>
      <c r="K1093" s="13">
        <v>39.804000000000002</v>
      </c>
      <c r="L1093" s="13">
        <v>0</v>
      </c>
      <c r="M1093" s="6">
        <v>42</v>
      </c>
      <c r="N1093" s="6">
        <v>43</v>
      </c>
      <c r="O1093" s="6">
        <v>0</v>
      </c>
      <c r="P1093" s="20">
        <f t="shared" si="289"/>
        <v>139.28976</v>
      </c>
      <c r="Q1093" s="20">
        <f t="shared" si="290"/>
        <v>139.72448</v>
      </c>
      <c r="R1093" s="20">
        <f t="shared" si="291"/>
        <v>181.512</v>
      </c>
      <c r="S1093" s="20">
        <f t="shared" si="292"/>
        <v>104.85280000000002</v>
      </c>
      <c r="T1093" s="21">
        <f t="shared" si="293"/>
        <v>103.49040000000001</v>
      </c>
      <c r="U1093" s="20"/>
      <c r="V1093" s="20">
        <f t="shared" si="294"/>
        <v>127.68</v>
      </c>
      <c r="W1093" s="20">
        <f t="shared" si="295"/>
        <v>111.8</v>
      </c>
      <c r="X1093" s="20"/>
      <c r="Y1093" s="23" t="str">
        <f t="shared" si="296"/>
        <v>LKDRAM4</v>
      </c>
      <c r="Z1093" s="23" t="str">
        <f>INDEX($P$1:$X$1,MATCH(LARGE(P1093:X1093,6),P1093:X1093,0))</f>
        <v>LKDRM2</v>
      </c>
      <c r="AA1093" s="23" t="str">
        <f>INDEX($P$1:$X$1,MATCH(LARGE(P1093:X1093,5),P1093:X1093,0))</f>
        <v>Solakpalli</v>
      </c>
      <c r="AB1093" s="23" t="str">
        <f>INDEX($P$1:$X$1,MATCH(LARGE(P1093:X1093,4),P1093:X1093,0))</f>
        <v>RS_GIR</v>
      </c>
      <c r="AC1093" s="23" t="str">
        <f>INDEX($P$1:$X$1,MATCH(LARGE(P1093:X1093,3),P1093:X1093,0))</f>
        <v>GIR</v>
      </c>
      <c r="AD1093" s="23" t="str">
        <f>INDEX($P$1:$X$1,MATCH(LARGE(P1093:X1093,2),P1093:X1093,0))</f>
        <v>GIR2</v>
      </c>
      <c r="AE1093" s="23" t="str">
        <f>INDEX($P$1:$X$1,MATCH(MAX(P1093:X1093),P1093:X1093,0))</f>
        <v>KSR3</v>
      </c>
    </row>
    <row r="1094" spans="1:32" ht="18.75" x14ac:dyDescent="0.25">
      <c r="A1094" s="1">
        <f t="shared" si="297"/>
        <v>1093</v>
      </c>
      <c r="B1094" s="1">
        <v>42225</v>
      </c>
      <c r="C1094" s="1" t="s">
        <v>923</v>
      </c>
      <c r="D1094" s="1" t="s">
        <v>924</v>
      </c>
      <c r="E1094" s="1" t="s">
        <v>1271</v>
      </c>
      <c r="F1094" s="13">
        <v>45.893000000000001</v>
      </c>
      <c r="G1094" s="13">
        <v>46.030999999999999</v>
      </c>
      <c r="H1094" s="5">
        <v>56.817999999999998</v>
      </c>
      <c r="I1094" s="13">
        <v>64.817999999999998</v>
      </c>
      <c r="J1094" s="13">
        <v>40.399000000000001</v>
      </c>
      <c r="K1094" s="13">
        <v>39.878</v>
      </c>
      <c r="L1094" s="13">
        <v>0</v>
      </c>
      <c r="M1094" s="6">
        <v>42</v>
      </c>
      <c r="N1094" s="6">
        <v>43</v>
      </c>
      <c r="O1094" s="6">
        <v>0</v>
      </c>
      <c r="P1094" s="20">
        <f t="shared" si="289"/>
        <v>139.51472000000001</v>
      </c>
      <c r="Q1094" s="20">
        <f t="shared" si="290"/>
        <v>139.93423999999999</v>
      </c>
      <c r="R1094" s="20">
        <f t="shared" si="291"/>
        <v>194.45400000000001</v>
      </c>
      <c r="S1094" s="20">
        <f t="shared" si="292"/>
        <v>105.03740000000001</v>
      </c>
      <c r="T1094" s="21">
        <f t="shared" si="293"/>
        <v>103.6828</v>
      </c>
      <c r="U1094" s="20"/>
      <c r="V1094" s="20">
        <f t="shared" si="294"/>
        <v>127.68</v>
      </c>
      <c r="W1094" s="20">
        <f t="shared" si="295"/>
        <v>111.8</v>
      </c>
      <c r="X1094" s="20"/>
      <c r="Y1094" s="23" t="str">
        <f t="shared" si="296"/>
        <v>LKDRAM4</v>
      </c>
      <c r="Z1094" s="23" t="str">
        <f>INDEX($P$1:$X$1,MATCH(LARGE(P1094:X1094,6),P1094:X1094,0))</f>
        <v>LKDRM2</v>
      </c>
      <c r="AA1094" s="23" t="str">
        <f>INDEX($P$1:$X$1,MATCH(LARGE(P1094:X1094,5),P1094:X1094,0))</f>
        <v>Solakpalli</v>
      </c>
      <c r="AB1094" s="23" t="str">
        <f>INDEX($P$1:$X$1,MATCH(LARGE(P1094:X1094,4),P1094:X1094,0))</f>
        <v>RS_GIR</v>
      </c>
      <c r="AC1094" s="23" t="str">
        <f>INDEX($P$1:$X$1,MATCH(LARGE(P1094:X1094,3),P1094:X1094,0))</f>
        <v>GIR</v>
      </c>
      <c r="AD1094" s="23" t="str">
        <f>INDEX($P$1:$X$1,MATCH(LARGE(P1094:X1094,2),P1094:X1094,0))</f>
        <v>GIR2</v>
      </c>
      <c r="AE1094" s="23" t="str">
        <f>INDEX($P$1:$X$1,MATCH(MAX(P1094:X1094),P1094:X1094,0))</f>
        <v>KSR3</v>
      </c>
    </row>
    <row r="1095" spans="1:32" ht="18.75" x14ac:dyDescent="0.25">
      <c r="A1095" s="1">
        <f t="shared" si="297"/>
        <v>1094</v>
      </c>
      <c r="B1095" s="1">
        <v>24580</v>
      </c>
      <c r="C1095" s="1" t="s">
        <v>821</v>
      </c>
      <c r="D1095" s="1" t="s">
        <v>3881</v>
      </c>
      <c r="E1095" s="1" t="s">
        <v>1437</v>
      </c>
      <c r="F1095" s="13">
        <v>48.447000000000003</v>
      </c>
      <c r="G1095" s="13">
        <v>48.585999999999999</v>
      </c>
      <c r="H1095" s="5">
        <v>58.085999999999999</v>
      </c>
      <c r="I1095" s="13">
        <v>66.085999999999999</v>
      </c>
      <c r="J1095" s="13">
        <v>0</v>
      </c>
      <c r="K1095" s="13">
        <v>38.798999999999999</v>
      </c>
      <c r="L1095" s="13">
        <v>0</v>
      </c>
      <c r="M1095" s="6">
        <v>43</v>
      </c>
      <c r="N1095" s="6">
        <v>41</v>
      </c>
      <c r="O1095" s="6">
        <v>0</v>
      </c>
      <c r="P1095" s="20">
        <f t="shared" si="289"/>
        <v>147.27888000000002</v>
      </c>
      <c r="Q1095" s="20">
        <f t="shared" si="290"/>
        <v>147.70143999999999</v>
      </c>
      <c r="R1095" s="20">
        <f t="shared" si="291"/>
        <v>198.25799999999998</v>
      </c>
      <c r="S1095" s="20"/>
      <c r="T1095" s="21">
        <f t="shared" si="293"/>
        <v>100.87740000000001</v>
      </c>
      <c r="U1095" s="20"/>
      <c r="V1095" s="20">
        <f t="shared" si="294"/>
        <v>130.72</v>
      </c>
      <c r="W1095" s="20">
        <f t="shared" si="295"/>
        <v>106.60000000000001</v>
      </c>
      <c r="X1095" s="20"/>
      <c r="Y1095" s="23" t="str">
        <f t="shared" si="296"/>
        <v>LKDRAM4</v>
      </c>
      <c r="Z1095" s="23" t="str">
        <f>INDEX($P$1:$X$1,MATCH(LARGE(P1095:X1095,5),P1095:X1095,0))</f>
        <v>Solakpalli</v>
      </c>
      <c r="AA1095" s="23" t="str">
        <f>INDEX($P$1:$X$1,MATCH(LARGE(P1095:X1095,4),P1095:X1095,0))</f>
        <v>RS_GIR</v>
      </c>
      <c r="AB1095" s="23" t="str">
        <f>INDEX($P$1:$X$1,MATCH(LARGE(P1095:X1095,3),P1095:X1095,0))</f>
        <v>GIR</v>
      </c>
      <c r="AC1095" s="23" t="str">
        <f>INDEX($P$1:$X$1,MATCH(LARGE(P1095:X1095,2),P1095:X1095,0))</f>
        <v>GIR2</v>
      </c>
      <c r="AD1095" s="23" t="str">
        <f>INDEX($P$1:$X$1,MATCH(MAX(P1095:X1095),P1095:X1095,0))</f>
        <v>KSR3</v>
      </c>
    </row>
    <row r="1096" spans="1:32" ht="18.75" x14ac:dyDescent="0.25">
      <c r="A1096" s="1">
        <f t="shared" si="297"/>
        <v>1095</v>
      </c>
      <c r="B1096" s="1">
        <v>53824</v>
      </c>
      <c r="C1096" s="1" t="s">
        <v>551</v>
      </c>
      <c r="D1096" s="1" t="s">
        <v>3882</v>
      </c>
      <c r="E1096" s="1" t="s">
        <v>2909</v>
      </c>
      <c r="F1096" s="13">
        <v>0</v>
      </c>
      <c r="G1096" s="13">
        <v>0</v>
      </c>
      <c r="H1096" s="6">
        <v>68</v>
      </c>
      <c r="I1096" s="13">
        <v>74</v>
      </c>
      <c r="J1096" s="13">
        <v>18.048999999999999</v>
      </c>
      <c r="K1096" s="13">
        <v>17.524999999999999</v>
      </c>
      <c r="L1096" s="13">
        <v>0</v>
      </c>
      <c r="M1096" s="6">
        <v>36</v>
      </c>
      <c r="N1096" s="6">
        <v>20</v>
      </c>
      <c r="O1096" s="6">
        <v>0</v>
      </c>
      <c r="P1096" s="20"/>
      <c r="Q1096" s="20"/>
      <c r="R1096" s="20">
        <f t="shared" si="291"/>
        <v>222</v>
      </c>
      <c r="S1096" s="20">
        <f t="shared" si="292"/>
        <v>46.927399999999999</v>
      </c>
      <c r="T1096" s="21">
        <f t="shared" si="293"/>
        <v>45.564999999999998</v>
      </c>
      <c r="U1096" s="20"/>
      <c r="V1096" s="20">
        <f t="shared" si="294"/>
        <v>109.44</v>
      </c>
      <c r="W1096" s="20">
        <f t="shared" si="295"/>
        <v>52</v>
      </c>
      <c r="X1096" s="20"/>
      <c r="Y1096" s="23" t="str">
        <f t="shared" si="296"/>
        <v>LKDRAM4</v>
      </c>
      <c r="Z1096" s="23" t="str">
        <f>INDEX($P$1:$X$1,MATCH(LARGE(P1096:X1096,4),P1096:X1096,0))</f>
        <v>LKDRM2</v>
      </c>
      <c r="AA1096" s="23" t="str">
        <f>INDEX($P$1:$X$1,MATCH(LARGE(P1096:X1096,3),P1096:X1096,0))</f>
        <v>Solakpalli</v>
      </c>
      <c r="AB1096" s="23" t="str">
        <f>INDEX($P$1:$X$1,MATCH(LARGE(P1096:X1096,2),P1096:X1096,0))</f>
        <v>RS_GIR</v>
      </c>
      <c r="AC1096" s="23" t="str">
        <f>INDEX($P$1:$X$1,MATCH(MAX(P1096:X1096),P1096:X1096,0))</f>
        <v>KSR3</v>
      </c>
    </row>
    <row r="1097" spans="1:32" ht="18.75" x14ac:dyDescent="0.25">
      <c r="A1097" s="1">
        <f t="shared" si="297"/>
        <v>1096</v>
      </c>
      <c r="B1097" s="1">
        <v>15299</v>
      </c>
      <c r="C1097" s="1" t="s">
        <v>443</v>
      </c>
      <c r="D1097" s="1" t="s">
        <v>3883</v>
      </c>
      <c r="E1097" s="1" t="s">
        <v>1550</v>
      </c>
      <c r="F1097" s="13">
        <v>45.685000000000002</v>
      </c>
      <c r="G1097" s="13">
        <v>45.823999999999998</v>
      </c>
      <c r="H1097" s="5">
        <v>54.1</v>
      </c>
      <c r="I1097" s="13">
        <v>59.813000000000002</v>
      </c>
      <c r="J1097" s="13">
        <v>43.232999999999997</v>
      </c>
      <c r="K1097" s="13">
        <v>42.874000000000002</v>
      </c>
      <c r="L1097" s="13">
        <v>0</v>
      </c>
      <c r="M1097" s="6">
        <v>37</v>
      </c>
      <c r="N1097" s="6">
        <v>43</v>
      </c>
      <c r="O1097" s="5">
        <v>34</v>
      </c>
      <c r="P1097" s="20">
        <f t="shared" si="289"/>
        <v>138.88240000000002</v>
      </c>
      <c r="Q1097" s="20">
        <f t="shared" si="290"/>
        <v>139.30495999999999</v>
      </c>
      <c r="R1097" s="20">
        <f t="shared" si="291"/>
        <v>179.43900000000002</v>
      </c>
      <c r="S1097" s="20">
        <f t="shared" si="292"/>
        <v>112.4058</v>
      </c>
      <c r="T1097" s="21">
        <f t="shared" si="293"/>
        <v>111.47240000000001</v>
      </c>
      <c r="U1097" s="20"/>
      <c r="V1097" s="20">
        <f t="shared" si="294"/>
        <v>112.48</v>
      </c>
      <c r="W1097" s="20">
        <f t="shared" si="295"/>
        <v>111.8</v>
      </c>
      <c r="X1097" s="20">
        <f t="shared" ref="X1097:X1153" si="298">O1097*3</f>
        <v>102</v>
      </c>
      <c r="Y1097" s="23" t="str">
        <f t="shared" si="296"/>
        <v>Bommrajpeth</v>
      </c>
      <c r="Z1097" s="23" t="str">
        <f>INDEX($P$1:$X$1,MATCH(LARGE(P1097:X1097,7),P1097:X1097,0))</f>
        <v>LKDRAM4</v>
      </c>
      <c r="AA1097" s="23" t="str">
        <f>INDEX($P$1:$X$1,MATCH(LARGE(P1097:X1097,6),P1097:X1097,0))</f>
        <v>Solakpalli</v>
      </c>
      <c r="AB1097" s="23" t="str">
        <f>INDEX($P$1:$X$1,MATCH(LARGE(P1097:X1097,5),P1097:X1097,0))</f>
        <v>LKDRM2</v>
      </c>
      <c r="AC1097" s="23" t="str">
        <f>INDEX($P$1:$X$1,MATCH(LARGE(P1097:X1097,4),P1097:X1097,0))</f>
        <v>RS_GIR</v>
      </c>
      <c r="AD1097" s="23" t="str">
        <f>INDEX($P$1:$X$1,MATCH(LARGE(P1097:X1097,3),P1097:X1097,0))</f>
        <v>GIR</v>
      </c>
      <c r="AE1097" s="23" t="str">
        <f>INDEX($P$1:$X$1,MATCH(LARGE(P1097:X1097,2),P1097:X1097,0))</f>
        <v>GIR2</v>
      </c>
      <c r="AF1097" s="23" t="str">
        <f>INDEX($P$1:$X$1,MATCH(MAX(P1097:X1097),P1097:X1097,0))</f>
        <v>KSR3</v>
      </c>
    </row>
    <row r="1098" spans="1:32" ht="18.75" x14ac:dyDescent="0.25">
      <c r="A1098" s="1">
        <f t="shared" si="297"/>
        <v>1097</v>
      </c>
      <c r="B1098" s="1">
        <v>48227</v>
      </c>
      <c r="C1098" s="1" t="s">
        <v>2067</v>
      </c>
      <c r="D1098" s="1" t="s">
        <v>3884</v>
      </c>
      <c r="E1098" s="1" t="s">
        <v>1337</v>
      </c>
      <c r="F1098" s="13">
        <v>50.076999999999998</v>
      </c>
      <c r="G1098" s="13">
        <v>50.215000000000003</v>
      </c>
      <c r="H1098" s="6">
        <v>71</v>
      </c>
      <c r="I1098" s="13">
        <v>78</v>
      </c>
      <c r="J1098" s="13">
        <v>28.664999999999999</v>
      </c>
      <c r="K1098" s="13">
        <v>28.306000000000001</v>
      </c>
      <c r="L1098" s="13">
        <v>0</v>
      </c>
      <c r="M1098" s="6">
        <v>49</v>
      </c>
      <c r="N1098" s="6">
        <v>30</v>
      </c>
      <c r="O1098" s="6">
        <v>0</v>
      </c>
      <c r="P1098" s="20">
        <f t="shared" si="289"/>
        <v>152.23408000000001</v>
      </c>
      <c r="Q1098" s="20">
        <f t="shared" si="290"/>
        <v>152.65360000000001</v>
      </c>
      <c r="R1098" s="20">
        <f t="shared" si="291"/>
        <v>234</v>
      </c>
      <c r="S1098" s="20">
        <f t="shared" si="292"/>
        <v>74.528999999999996</v>
      </c>
      <c r="T1098" s="21">
        <f t="shared" si="293"/>
        <v>73.595600000000005</v>
      </c>
      <c r="U1098" s="20"/>
      <c r="V1098" s="20">
        <f t="shared" si="294"/>
        <v>148.96</v>
      </c>
      <c r="W1098" s="20">
        <f t="shared" si="295"/>
        <v>78</v>
      </c>
      <c r="X1098" s="20"/>
      <c r="Y1098" s="23" t="str">
        <f t="shared" si="296"/>
        <v>LKDRAM4</v>
      </c>
      <c r="Z1098" s="23" t="str">
        <f>INDEX($P$1:$X$1,MATCH(LARGE(P1098:X1098,5),P1098:X1098,0))</f>
        <v>Solakpalli</v>
      </c>
      <c r="AA1098" s="23" t="str">
        <f>INDEX($P$1:$X$1,MATCH(LARGE(P1098:X1098,4),P1098:X1098,0))</f>
        <v>RS_GIR</v>
      </c>
      <c r="AB1098" s="23" t="str">
        <f>INDEX($P$1:$X$1,MATCH(LARGE(P1098:X1098,3),P1098:X1098,0))</f>
        <v>GIR</v>
      </c>
      <c r="AC1098" s="23" t="str">
        <f>INDEX($P$1:$X$1,MATCH(LARGE(P1098:X1098,2),P1098:X1098,0))</f>
        <v>GIR2</v>
      </c>
      <c r="AD1098" s="23" t="str">
        <f>INDEX($P$1:$X$1,MATCH(MAX(P1098:X1098),P1098:X1098,0))</f>
        <v>KSR3</v>
      </c>
    </row>
    <row r="1099" spans="1:32" ht="18.75" x14ac:dyDescent="0.25">
      <c r="A1099" s="1">
        <f t="shared" si="297"/>
        <v>1098</v>
      </c>
      <c r="B1099" s="1">
        <v>43696</v>
      </c>
      <c r="C1099" s="1" t="s">
        <v>78</v>
      </c>
      <c r="D1099" s="1" t="s">
        <v>3877</v>
      </c>
      <c r="E1099" s="1" t="s">
        <v>1435</v>
      </c>
      <c r="F1099" s="13">
        <v>48.713000000000001</v>
      </c>
      <c r="G1099" s="13">
        <v>48.850999999999999</v>
      </c>
      <c r="H1099" s="6">
        <v>64</v>
      </c>
      <c r="I1099" s="13">
        <v>70</v>
      </c>
      <c r="J1099" s="13">
        <v>29.529</v>
      </c>
      <c r="K1099" s="13">
        <v>29.004999999999999</v>
      </c>
      <c r="L1099" s="13">
        <v>0</v>
      </c>
      <c r="M1099" s="6">
        <v>36</v>
      </c>
      <c r="N1099" s="6">
        <v>27</v>
      </c>
      <c r="O1099" s="6">
        <v>0</v>
      </c>
      <c r="P1099" s="20">
        <f t="shared" si="289"/>
        <v>148.08752000000001</v>
      </c>
      <c r="Q1099" s="20">
        <f t="shared" si="290"/>
        <v>148.50703999999999</v>
      </c>
      <c r="R1099" s="20">
        <f t="shared" si="291"/>
        <v>210</v>
      </c>
      <c r="S1099" s="20">
        <f t="shared" si="292"/>
        <v>76.775400000000005</v>
      </c>
      <c r="T1099" s="21">
        <f t="shared" si="293"/>
        <v>75.412999999999997</v>
      </c>
      <c r="U1099" s="20"/>
      <c r="V1099" s="20">
        <f t="shared" si="294"/>
        <v>109.44</v>
      </c>
      <c r="W1099" s="20">
        <f t="shared" si="295"/>
        <v>70.2</v>
      </c>
      <c r="X1099" s="20"/>
      <c r="Y1099" s="23" t="str">
        <f t="shared" si="296"/>
        <v>Solakpalli</v>
      </c>
      <c r="Z1099" s="23" t="str">
        <f>INDEX($P$1:$X$1,MATCH(LARGE(P1099:X1099,5),P1099:X1099,0))</f>
        <v>LKDRM2</v>
      </c>
      <c r="AA1099" s="23" t="str">
        <f>INDEX($P$1:$X$1,MATCH(LARGE(P1099:X1099,4),P1099:X1099,0))</f>
        <v>RS_GIR</v>
      </c>
      <c r="AB1099" s="23" t="str">
        <f>INDEX($P$1:$X$1,MATCH(LARGE(P1099:X1099,3),P1099:X1099,0))</f>
        <v>GIR</v>
      </c>
      <c r="AC1099" s="23" t="str">
        <f>INDEX($P$1:$X$1,MATCH(LARGE(P1099:X1099,2),P1099:X1099,0))</f>
        <v>GIR2</v>
      </c>
      <c r="AD1099" s="23" t="str">
        <f>INDEX($P$1:$X$1,MATCH(MAX(P1099:X1099),P1099:X1099,0))</f>
        <v>KSR3</v>
      </c>
    </row>
    <row r="1100" spans="1:32" ht="18.75" x14ac:dyDescent="0.25">
      <c r="A1100" s="1">
        <f t="shared" si="297"/>
        <v>1099</v>
      </c>
      <c r="B1100" s="1">
        <v>50270</v>
      </c>
      <c r="C1100" s="1" t="s">
        <v>2314</v>
      </c>
      <c r="D1100" s="1" t="s">
        <v>3885</v>
      </c>
      <c r="E1100" s="1" t="s">
        <v>2817</v>
      </c>
      <c r="F1100" s="13">
        <v>0</v>
      </c>
      <c r="G1100" s="13">
        <v>0</v>
      </c>
      <c r="H1100" s="6">
        <v>70</v>
      </c>
      <c r="I1100" s="13">
        <v>77</v>
      </c>
      <c r="J1100" s="13">
        <v>22.071000000000002</v>
      </c>
      <c r="K1100" s="13">
        <v>21.547000000000001</v>
      </c>
      <c r="L1100" s="13">
        <v>0</v>
      </c>
      <c r="M1100" s="6">
        <v>35</v>
      </c>
      <c r="N1100" s="6">
        <v>22</v>
      </c>
      <c r="O1100" s="6">
        <v>0</v>
      </c>
      <c r="P1100" s="20"/>
      <c r="Q1100" s="20"/>
      <c r="R1100" s="20">
        <f t="shared" si="291"/>
        <v>231</v>
      </c>
      <c r="S1100" s="20">
        <f t="shared" si="292"/>
        <v>57.384600000000006</v>
      </c>
      <c r="T1100" s="21">
        <f t="shared" si="293"/>
        <v>56.022200000000005</v>
      </c>
      <c r="U1100" s="20"/>
      <c r="V1100" s="20">
        <f t="shared" si="294"/>
        <v>106.4</v>
      </c>
      <c r="W1100" s="20">
        <f t="shared" si="295"/>
        <v>57.2</v>
      </c>
      <c r="X1100" s="20"/>
      <c r="Y1100" s="23" t="str">
        <f t="shared" si="296"/>
        <v>LKDRAM4</v>
      </c>
      <c r="Z1100" s="23" t="str">
        <f>INDEX($P$1:$X$1,MATCH(LARGE(P1100:X1100,3),P1100:X1100,0))</f>
        <v>LKDRM2</v>
      </c>
      <c r="AA1100" s="23" t="str">
        <f>INDEX($P$1:$X$1,MATCH(LARGE(P1100:X1100,2),P1100:X1100,0))</f>
        <v>RS_GIR</v>
      </c>
      <c r="AB1100" s="23" t="str">
        <f>INDEX($P$1:$X$1,MATCH(MAX(P1100:X1100),P1100:X1100,0))</f>
        <v>KSR3</v>
      </c>
      <c r="AC1100"/>
    </row>
    <row r="1101" spans="1:32" ht="18.75" x14ac:dyDescent="0.25">
      <c r="A1101" s="1">
        <f t="shared" si="297"/>
        <v>1100</v>
      </c>
      <c r="B1101" s="1">
        <v>52134</v>
      </c>
      <c r="C1101" s="1" t="s">
        <v>29</v>
      </c>
      <c r="D1101" s="1" t="s">
        <v>3886</v>
      </c>
      <c r="E1101" s="1" t="s">
        <v>1364</v>
      </c>
      <c r="F1101" s="13">
        <v>30.024000000000001</v>
      </c>
      <c r="G1101" s="13">
        <v>41.82</v>
      </c>
      <c r="H1101" s="5">
        <v>34.226999999999997</v>
      </c>
      <c r="I1101" s="13">
        <v>42.226999999999997</v>
      </c>
      <c r="J1101" s="13">
        <v>0</v>
      </c>
      <c r="K1101" s="13">
        <v>0</v>
      </c>
      <c r="L1101" s="13">
        <v>0</v>
      </c>
      <c r="M1101" s="6">
        <v>32</v>
      </c>
      <c r="N1101" s="6">
        <v>39</v>
      </c>
      <c r="O1101" s="6">
        <v>0</v>
      </c>
      <c r="P1101" s="20">
        <f t="shared" si="289"/>
        <v>91.272959999999998</v>
      </c>
      <c r="Q1101" s="20">
        <f t="shared" si="290"/>
        <v>127.1328</v>
      </c>
      <c r="R1101" s="20">
        <f t="shared" si="291"/>
        <v>126.68099999999998</v>
      </c>
      <c r="S1101" s="20"/>
      <c r="T1101" s="21"/>
      <c r="U1101" s="20"/>
      <c r="V1101" s="20">
        <f t="shared" si="294"/>
        <v>97.28</v>
      </c>
      <c r="W1101" s="20">
        <f t="shared" si="295"/>
        <v>101.4</v>
      </c>
      <c r="X1101" s="20"/>
      <c r="Y1101" s="23" t="str">
        <f t="shared" si="296"/>
        <v>GIR</v>
      </c>
      <c r="Z1101" s="23" t="str">
        <f>INDEX($P$1:$X$1,MATCH(LARGE(P1101:X1101,3),P1101:X1101,0))</f>
        <v>Solakpalli</v>
      </c>
      <c r="AA1101" s="23" t="str">
        <f>INDEX($P$1:$X$1,MATCH(LARGE(P1101:X1101,2),P1101:X1101,0))</f>
        <v>KSR3</v>
      </c>
      <c r="AB1101" s="23" t="str">
        <f>INDEX($P$1:$X$1,MATCH(MAX(P1101:X1101),P1101:X1101,0))</f>
        <v>GIR2</v>
      </c>
      <c r="AC1101"/>
    </row>
    <row r="1102" spans="1:32" ht="18.75" x14ac:dyDescent="0.25">
      <c r="A1102" s="1">
        <f t="shared" si="297"/>
        <v>1101</v>
      </c>
      <c r="B1102" s="1">
        <v>49194</v>
      </c>
      <c r="C1102" s="1" t="s">
        <v>2198</v>
      </c>
      <c r="D1102" s="1" t="s">
        <v>3887</v>
      </c>
      <c r="E1102" s="1" t="s">
        <v>2715</v>
      </c>
      <c r="F1102" s="13">
        <v>53.777999999999999</v>
      </c>
      <c r="G1102" s="13">
        <v>0</v>
      </c>
      <c r="H1102" s="6">
        <v>72</v>
      </c>
      <c r="I1102" s="13">
        <v>78</v>
      </c>
      <c r="J1102" s="13">
        <v>32.99</v>
      </c>
      <c r="K1102" s="13">
        <v>32.466000000000001</v>
      </c>
      <c r="L1102" s="13">
        <v>0</v>
      </c>
      <c r="M1102" s="6">
        <v>49</v>
      </c>
      <c r="N1102" s="6">
        <v>30</v>
      </c>
      <c r="O1102" s="6">
        <v>0</v>
      </c>
      <c r="P1102" s="20">
        <f t="shared" si="289"/>
        <v>163.48511999999999</v>
      </c>
      <c r="Q1102" s="20"/>
      <c r="R1102" s="20">
        <f t="shared" si="291"/>
        <v>234</v>
      </c>
      <c r="S1102" s="20">
        <f t="shared" si="292"/>
        <v>85.774000000000015</v>
      </c>
      <c r="T1102" s="21">
        <f t="shared" si="293"/>
        <v>84.411600000000007</v>
      </c>
      <c r="U1102" s="20"/>
      <c r="V1102" s="20">
        <f t="shared" si="294"/>
        <v>148.96</v>
      </c>
      <c r="W1102" s="20">
        <f t="shared" si="295"/>
        <v>78</v>
      </c>
      <c r="X1102" s="20"/>
      <c r="Y1102" s="23" t="str">
        <f t="shared" si="296"/>
        <v>Solakpalli</v>
      </c>
      <c r="Z1102" s="23" t="str">
        <f>INDEX($P$1:$X$1,MATCH(LARGE(P1102:X1102,4),P1102:X1102,0))</f>
        <v>LKDRM2</v>
      </c>
      <c r="AA1102" s="23" t="str">
        <f>INDEX($P$1:$X$1,MATCH(LARGE(P1102:X1102,3),P1102:X1102,0))</f>
        <v>RS_GIR</v>
      </c>
      <c r="AB1102" s="23" t="str">
        <f>INDEX($P$1:$X$1,MATCH(LARGE(P1102:X1102,2),P1102:X1102,0))</f>
        <v>GIR</v>
      </c>
      <c r="AC1102" s="23" t="str">
        <f>INDEX($P$1:$X$1,MATCH(MAX(P1102:X1102),P1102:X1102,0))</f>
        <v>KSR3</v>
      </c>
    </row>
    <row r="1103" spans="1:32" ht="18.75" x14ac:dyDescent="0.25">
      <c r="A1103" s="1">
        <f t="shared" si="297"/>
        <v>1102</v>
      </c>
      <c r="B1103" s="1">
        <v>47798</v>
      </c>
      <c r="C1103" s="1" t="s">
        <v>325</v>
      </c>
      <c r="D1103" s="1" t="s">
        <v>3888</v>
      </c>
      <c r="E1103" s="1" t="s">
        <v>1337</v>
      </c>
      <c r="F1103" s="13">
        <v>63.024000000000001</v>
      </c>
      <c r="G1103" s="13">
        <v>0</v>
      </c>
      <c r="H1103" s="6">
        <v>72</v>
      </c>
      <c r="I1103" s="13">
        <v>78</v>
      </c>
      <c r="J1103" s="13">
        <v>35.502000000000002</v>
      </c>
      <c r="K1103" s="13">
        <v>34.813000000000002</v>
      </c>
      <c r="L1103" s="13">
        <v>0</v>
      </c>
      <c r="M1103" s="6">
        <v>55</v>
      </c>
      <c r="N1103" s="5">
        <v>41.665999999999997</v>
      </c>
      <c r="O1103" s="6">
        <v>0</v>
      </c>
      <c r="P1103" s="20">
        <f t="shared" si="289"/>
        <v>191.59296000000001</v>
      </c>
      <c r="Q1103" s="20"/>
      <c r="R1103" s="20">
        <f t="shared" si="291"/>
        <v>234</v>
      </c>
      <c r="S1103" s="20">
        <f t="shared" si="292"/>
        <v>92.305200000000013</v>
      </c>
      <c r="T1103" s="21">
        <f t="shared" si="293"/>
        <v>90.513800000000003</v>
      </c>
      <c r="U1103" s="20"/>
      <c r="V1103" s="20">
        <f t="shared" si="294"/>
        <v>167.2</v>
      </c>
      <c r="W1103" s="20">
        <f t="shared" si="295"/>
        <v>108.33159999999999</v>
      </c>
      <c r="X1103" s="20"/>
      <c r="Y1103" s="23" t="str">
        <f t="shared" si="296"/>
        <v>LKDRAM4</v>
      </c>
      <c r="Z1103" s="23" t="str">
        <f>INDEX($P$1:$X$1,MATCH(LARGE(P1103:X1103,4),P1103:X1103,0))</f>
        <v>Solakpalli</v>
      </c>
      <c r="AA1103" s="23" t="str">
        <f>INDEX($P$1:$X$1,MATCH(LARGE(P1103:X1103,3),P1103:X1103,0))</f>
        <v>RS_GIR</v>
      </c>
      <c r="AB1103" s="23" t="str">
        <f>INDEX($P$1:$X$1,MATCH(LARGE(P1103:X1103,2),P1103:X1103,0))</f>
        <v>GIR</v>
      </c>
      <c r="AC1103" s="23" t="str">
        <f>INDEX($P$1:$X$1,MATCH(MAX(P1103:X1103),P1103:X1103,0))</f>
        <v>KSR3</v>
      </c>
    </row>
    <row r="1104" spans="1:32" ht="18.75" x14ac:dyDescent="0.25">
      <c r="A1104" s="1">
        <f t="shared" si="297"/>
        <v>1103</v>
      </c>
      <c r="B1104" s="1">
        <v>46251</v>
      </c>
      <c r="C1104" s="1" t="s">
        <v>1801</v>
      </c>
      <c r="D1104" s="1" t="s">
        <v>3889</v>
      </c>
      <c r="E1104" s="1" t="s">
        <v>1322</v>
      </c>
      <c r="F1104" s="13">
        <v>19.875</v>
      </c>
      <c r="G1104" s="13">
        <v>20.013000000000002</v>
      </c>
      <c r="H1104" s="5">
        <v>33.116999999999997</v>
      </c>
      <c r="I1104" s="13">
        <v>41.116999999999997</v>
      </c>
      <c r="J1104" s="13">
        <v>0</v>
      </c>
      <c r="K1104" s="13">
        <v>0</v>
      </c>
      <c r="L1104" s="13">
        <v>0</v>
      </c>
      <c r="M1104" s="5">
        <v>20.5</v>
      </c>
      <c r="N1104" s="5">
        <v>27.166666666666668</v>
      </c>
      <c r="O1104" s="6">
        <v>0</v>
      </c>
      <c r="P1104" s="20">
        <f t="shared" si="289"/>
        <v>60.42</v>
      </c>
      <c r="Q1104" s="20">
        <f t="shared" si="290"/>
        <v>60.839520000000007</v>
      </c>
      <c r="R1104" s="20">
        <f t="shared" si="291"/>
        <v>123.351</v>
      </c>
      <c r="S1104" s="20"/>
      <c r="T1104" s="21"/>
      <c r="U1104" s="20"/>
      <c r="V1104" s="20">
        <f t="shared" si="294"/>
        <v>62.32</v>
      </c>
      <c r="W1104" s="20">
        <f t="shared" si="295"/>
        <v>70.63333333333334</v>
      </c>
      <c r="X1104" s="20"/>
      <c r="Y1104" s="23" t="str">
        <f t="shared" si="296"/>
        <v>GIR</v>
      </c>
      <c r="Z1104" s="23" t="str">
        <f>INDEX($P$1:$X$1,MATCH(LARGE(P1104:X1104,3),P1104:X1104,0))</f>
        <v>RS_GIR</v>
      </c>
      <c r="AA1104" s="23" t="str">
        <f>INDEX($P$1:$X$1,MATCH(LARGE(P1104:X1104,2),P1104:X1104,0))</f>
        <v>Solakpalli</v>
      </c>
      <c r="AB1104" s="23" t="str">
        <f>INDEX($P$1:$X$1,MATCH(MAX(P1104:X1104),P1104:X1104,0))</f>
        <v>KSR3</v>
      </c>
      <c r="AC1104"/>
    </row>
    <row r="1105" spans="1:32" ht="18.75" x14ac:dyDescent="0.25">
      <c r="A1105" s="1">
        <f t="shared" si="297"/>
        <v>1104</v>
      </c>
      <c r="B1105" s="1">
        <v>52694</v>
      </c>
      <c r="C1105" s="1" t="s">
        <v>147</v>
      </c>
      <c r="D1105" s="1" t="s">
        <v>3890</v>
      </c>
      <c r="E1105" s="1" t="s">
        <v>2120</v>
      </c>
      <c r="F1105" s="13">
        <v>71.887</v>
      </c>
      <c r="G1105" s="13">
        <v>57.996000000000002</v>
      </c>
      <c r="H1105" s="6">
        <v>62</v>
      </c>
      <c r="I1105" s="13">
        <v>70</v>
      </c>
      <c r="J1105" s="13">
        <v>51.465000000000003</v>
      </c>
      <c r="K1105" s="13">
        <v>51.182000000000002</v>
      </c>
      <c r="L1105" s="13">
        <v>63.137</v>
      </c>
      <c r="M1105" s="6">
        <v>55</v>
      </c>
      <c r="N1105" s="6">
        <v>57</v>
      </c>
      <c r="O1105" s="6">
        <v>0</v>
      </c>
      <c r="P1105" s="20">
        <f t="shared" si="289"/>
        <v>218.53648000000001</v>
      </c>
      <c r="Q1105" s="20">
        <f t="shared" si="290"/>
        <v>176.30784</v>
      </c>
      <c r="R1105" s="20">
        <f t="shared" si="291"/>
        <v>210</v>
      </c>
      <c r="S1105" s="20">
        <f t="shared" si="292"/>
        <v>133.80900000000003</v>
      </c>
      <c r="T1105" s="21">
        <f t="shared" si="293"/>
        <v>133.07320000000001</v>
      </c>
      <c r="U1105" s="20">
        <f t="shared" ref="U1105:U1119" si="299">L1105*2.75</f>
        <v>173.62675000000002</v>
      </c>
      <c r="V1105" s="20">
        <f t="shared" si="294"/>
        <v>167.2</v>
      </c>
      <c r="W1105" s="20">
        <f t="shared" si="295"/>
        <v>148.20000000000002</v>
      </c>
      <c r="X1105" s="20"/>
      <c r="Y1105" s="23" t="str">
        <f t="shared" si="296"/>
        <v>LKDRAM4</v>
      </c>
      <c r="Z1105" s="23" t="str">
        <f>INDEX($P$1:$X$1,MATCH(LARGE(P1105:X1105,7),P1105:X1105,0))</f>
        <v>LKDRM2</v>
      </c>
      <c r="AA1105" s="23" t="str">
        <f>INDEX($P$1:$X$1,MATCH(LARGE(P1105:X1105,6),P1105:X1105,0))</f>
        <v>Solakpalli</v>
      </c>
      <c r="AB1105" s="23" t="str">
        <f>INDEX($P$1:$X$1,MATCH(LARGE(P1105:X1105,5),P1105:X1105,0))</f>
        <v>RS_GIR</v>
      </c>
      <c r="AC1105" s="23" t="str">
        <f>INDEX($P$1:$X$1,MATCH(LARGE(P1105:X1105,4),P1105:X1105,0))</f>
        <v>RSDHS</v>
      </c>
      <c r="AD1105" s="23" t="str">
        <f>INDEX($P$1:$X$1,MATCH(LARGE(P1105:X1105,3),P1105:X1105,0))</f>
        <v>GIR2</v>
      </c>
      <c r="AE1105" s="23" t="str">
        <f>INDEX($P$1:$X$1,MATCH(LARGE(P1105:X1105,2),P1105:X1105,0))</f>
        <v>KSR3</v>
      </c>
      <c r="AF1105" s="23" t="str">
        <f>INDEX($P$1:$X$1,MATCH(MAX(P1105:X1105),P1105:X1105,0))</f>
        <v>GIR</v>
      </c>
    </row>
    <row r="1106" spans="1:32" ht="18.75" x14ac:dyDescent="0.25">
      <c r="A1106" s="1">
        <f t="shared" si="297"/>
        <v>1105</v>
      </c>
      <c r="B1106" s="1">
        <v>24742</v>
      </c>
      <c r="C1106" s="1" t="s">
        <v>1332</v>
      </c>
      <c r="D1106" s="1" t="s">
        <v>3876</v>
      </c>
      <c r="E1106" s="1" t="s">
        <v>1550</v>
      </c>
      <c r="F1106" s="13">
        <v>49.031999999999996</v>
      </c>
      <c r="G1106" s="13">
        <v>49.17</v>
      </c>
      <c r="H1106" s="6">
        <v>55</v>
      </c>
      <c r="I1106" s="13">
        <v>59</v>
      </c>
      <c r="J1106" s="13">
        <v>40.878</v>
      </c>
      <c r="K1106" s="13">
        <v>40.655999999999999</v>
      </c>
      <c r="L1106" s="13">
        <v>0</v>
      </c>
      <c r="M1106" s="6">
        <v>37</v>
      </c>
      <c r="N1106" s="6">
        <v>44</v>
      </c>
      <c r="O1106" s="5">
        <v>34</v>
      </c>
      <c r="P1106" s="20">
        <f t="shared" si="289"/>
        <v>149.05727999999999</v>
      </c>
      <c r="Q1106" s="20">
        <f t="shared" si="290"/>
        <v>149.4768</v>
      </c>
      <c r="R1106" s="20">
        <f t="shared" si="291"/>
        <v>177</v>
      </c>
      <c r="S1106" s="20">
        <f t="shared" si="292"/>
        <v>106.28280000000001</v>
      </c>
      <c r="T1106" s="21">
        <f t="shared" si="293"/>
        <v>105.7056</v>
      </c>
      <c r="U1106" s="20"/>
      <c r="V1106" s="20">
        <f t="shared" si="294"/>
        <v>112.48</v>
      </c>
      <c r="W1106" s="20">
        <f t="shared" si="295"/>
        <v>114.4</v>
      </c>
      <c r="X1106" s="20">
        <f t="shared" si="298"/>
        <v>102</v>
      </c>
      <c r="Y1106" s="23" t="str">
        <f t="shared" si="296"/>
        <v>Bommrajpeth</v>
      </c>
      <c r="Z1106" s="23" t="str">
        <f>INDEX($P$1:$X$1,MATCH(LARGE(P1106:X1106,7),P1106:X1106,0))</f>
        <v>LKDRAM4</v>
      </c>
      <c r="AA1106" s="23" t="str">
        <f>INDEX($P$1:$X$1,MATCH(LARGE(P1106:X1106,6),P1106:X1106,0))</f>
        <v>LKDRM2</v>
      </c>
      <c r="AB1106" s="23" t="str">
        <f>INDEX($P$1:$X$1,MATCH(LARGE(P1106:X1106,5),P1106:X1106,0))</f>
        <v>RS_GIR</v>
      </c>
      <c r="AC1106" s="23" t="str">
        <f>INDEX($P$1:$X$1,MATCH(LARGE(P1106:X1106,4),P1106:X1106,0))</f>
        <v>Solakpalli</v>
      </c>
      <c r="AD1106" s="23" t="str">
        <f>INDEX($P$1:$X$1,MATCH(LARGE(P1106:X1106,3),P1106:X1106,0))</f>
        <v>GIR</v>
      </c>
      <c r="AE1106" s="23" t="str">
        <f>INDEX($P$1:$X$1,MATCH(LARGE(P1106:X1106,2),P1106:X1106,0))</f>
        <v>GIR2</v>
      </c>
      <c r="AF1106" s="23" t="str">
        <f>INDEX($P$1:$X$1,MATCH(MAX(P1106:X1106),P1106:X1106,0))</f>
        <v>KSR3</v>
      </c>
    </row>
    <row r="1107" spans="1:32" ht="18.75" x14ac:dyDescent="0.25">
      <c r="A1107" s="1">
        <f t="shared" si="297"/>
        <v>1106</v>
      </c>
      <c r="B1107" s="1">
        <v>47824</v>
      </c>
      <c r="C1107" s="1" t="s">
        <v>2028</v>
      </c>
      <c r="D1107" s="1" t="s">
        <v>3891</v>
      </c>
      <c r="E1107" s="1" t="s">
        <v>1414</v>
      </c>
      <c r="F1107" s="13">
        <v>48.276000000000003</v>
      </c>
      <c r="G1107" s="13">
        <v>48.414000000000001</v>
      </c>
      <c r="H1107" s="5">
        <v>55.424999999999997</v>
      </c>
      <c r="I1107" s="13">
        <v>63.424999999999997</v>
      </c>
      <c r="J1107" s="13">
        <v>37.630000000000003</v>
      </c>
      <c r="K1107" s="13">
        <v>37.106000000000002</v>
      </c>
      <c r="L1107" s="13">
        <v>0</v>
      </c>
      <c r="M1107" s="6">
        <v>40</v>
      </c>
      <c r="N1107" s="6">
        <v>40</v>
      </c>
      <c r="O1107" s="6">
        <v>0</v>
      </c>
      <c r="P1107" s="20">
        <f t="shared" si="289"/>
        <v>146.75904</v>
      </c>
      <c r="Q1107" s="20">
        <f t="shared" si="290"/>
        <v>147.17856</v>
      </c>
      <c r="R1107" s="20">
        <f t="shared" si="291"/>
        <v>190.27499999999998</v>
      </c>
      <c r="S1107" s="20">
        <f t="shared" si="292"/>
        <v>97.838000000000008</v>
      </c>
      <c r="T1107" s="21">
        <f t="shared" si="293"/>
        <v>96.475600000000014</v>
      </c>
      <c r="U1107" s="20"/>
      <c r="V1107" s="20">
        <f t="shared" si="294"/>
        <v>121.6</v>
      </c>
      <c r="W1107" s="20">
        <f t="shared" si="295"/>
        <v>104</v>
      </c>
      <c r="X1107" s="20"/>
      <c r="Y1107" s="23" t="str">
        <f t="shared" si="296"/>
        <v>LKDRAM4</v>
      </c>
      <c r="Z1107" s="23" t="str">
        <f>INDEX($P$1:$X$1,MATCH(LARGE(P1107:X1107,5),P1107:X1107,0))</f>
        <v>Solakpalli</v>
      </c>
      <c r="AA1107" s="23" t="str">
        <f>INDEX($P$1:$X$1,MATCH(LARGE(P1107:X1107,4),P1107:X1107,0))</f>
        <v>RS_GIR</v>
      </c>
      <c r="AB1107" s="23" t="str">
        <f>INDEX($P$1:$X$1,MATCH(LARGE(P1107:X1107,3),P1107:X1107,0))</f>
        <v>GIR</v>
      </c>
      <c r="AC1107" s="23" t="str">
        <f>INDEX($P$1:$X$1,MATCH(LARGE(P1107:X1107,2),P1107:X1107,0))</f>
        <v>GIR2</v>
      </c>
      <c r="AD1107" s="23" t="str">
        <f>INDEX($P$1:$X$1,MATCH(MAX(P1107:X1107),P1107:X1107,0))</f>
        <v>KSR3</v>
      </c>
    </row>
    <row r="1108" spans="1:32" ht="18.75" x14ac:dyDescent="0.25">
      <c r="A1108" s="1">
        <f t="shared" si="297"/>
        <v>1107</v>
      </c>
      <c r="B1108" s="1">
        <v>24985</v>
      </c>
      <c r="C1108" s="1" t="s">
        <v>1351</v>
      </c>
      <c r="D1108" s="1" t="s">
        <v>1352</v>
      </c>
      <c r="E1108" s="1" t="s">
        <v>1431</v>
      </c>
      <c r="F1108" s="13">
        <v>46.771999999999998</v>
      </c>
      <c r="G1108" s="13">
        <v>46.911000000000001</v>
      </c>
      <c r="H1108" s="5">
        <v>54.183</v>
      </c>
      <c r="I1108" s="13">
        <v>62.183</v>
      </c>
      <c r="J1108" s="13">
        <v>40.024000000000001</v>
      </c>
      <c r="K1108" s="13">
        <v>39.667000000000002</v>
      </c>
      <c r="L1108" s="13">
        <v>0</v>
      </c>
      <c r="M1108" s="6">
        <v>42</v>
      </c>
      <c r="N1108" s="6">
        <v>44</v>
      </c>
      <c r="O1108" s="6">
        <v>0</v>
      </c>
      <c r="P1108" s="20">
        <f t="shared" si="289"/>
        <v>142.18688</v>
      </c>
      <c r="Q1108" s="20">
        <f t="shared" si="290"/>
        <v>142.60944000000001</v>
      </c>
      <c r="R1108" s="20">
        <f t="shared" si="291"/>
        <v>186.54900000000001</v>
      </c>
      <c r="S1108" s="20">
        <f t="shared" si="292"/>
        <v>104.06240000000001</v>
      </c>
      <c r="T1108" s="21">
        <f t="shared" si="293"/>
        <v>103.13420000000001</v>
      </c>
      <c r="U1108" s="20"/>
      <c r="V1108" s="20">
        <f t="shared" si="294"/>
        <v>127.68</v>
      </c>
      <c r="W1108" s="20">
        <f t="shared" si="295"/>
        <v>114.4</v>
      </c>
      <c r="X1108" s="20"/>
      <c r="Y1108" s="23" t="str">
        <f t="shared" si="296"/>
        <v>LKDRAM4</v>
      </c>
      <c r="Z1108" s="23" t="str">
        <f>INDEX($P$1:$X$1,MATCH(LARGE(P1108:X1108,5),P1108:X1108,0))</f>
        <v>Solakpalli</v>
      </c>
      <c r="AA1108" s="23" t="str">
        <f>INDEX($P$1:$X$1,MATCH(LARGE(P1108:X1108,4),P1108:X1108,0))</f>
        <v>RS_GIR</v>
      </c>
      <c r="AB1108" s="23" t="str">
        <f>INDEX($P$1:$X$1,MATCH(LARGE(P1108:X1108,3),P1108:X1108,0))</f>
        <v>GIR</v>
      </c>
      <c r="AC1108" s="23" t="str">
        <f>INDEX($P$1:$X$1,MATCH(LARGE(P1108:X1108,2),P1108:X1108,0))</f>
        <v>GIR2</v>
      </c>
      <c r="AD1108" s="23" t="str">
        <f>INDEX($P$1:$X$1,MATCH(MAX(P1108:X1108),P1108:X1108,0))</f>
        <v>KSR3</v>
      </c>
    </row>
    <row r="1109" spans="1:32" ht="18.75" x14ac:dyDescent="0.25">
      <c r="A1109" s="1">
        <f t="shared" si="297"/>
        <v>1108</v>
      </c>
      <c r="B1109" s="1">
        <v>43546</v>
      </c>
      <c r="C1109" s="1" t="s">
        <v>701</v>
      </c>
      <c r="D1109" s="1" t="s">
        <v>3892</v>
      </c>
      <c r="E1109" s="1" t="s">
        <v>2778</v>
      </c>
      <c r="F1109" s="13">
        <v>57.773000000000003</v>
      </c>
      <c r="G1109" s="13">
        <v>57.911000000000001</v>
      </c>
      <c r="H1109" s="6">
        <v>61</v>
      </c>
      <c r="I1109" s="13">
        <v>66</v>
      </c>
      <c r="J1109" s="13">
        <v>51.45</v>
      </c>
      <c r="K1109" s="13">
        <v>50.926000000000002</v>
      </c>
      <c r="L1109" s="13">
        <v>0</v>
      </c>
      <c r="M1109" s="6">
        <v>55</v>
      </c>
      <c r="N1109" s="6">
        <v>54</v>
      </c>
      <c r="O1109" s="6">
        <v>0</v>
      </c>
      <c r="P1109" s="20">
        <f t="shared" si="289"/>
        <v>175.62992</v>
      </c>
      <c r="Q1109" s="20">
        <f t="shared" si="290"/>
        <v>176.04944</v>
      </c>
      <c r="R1109" s="20">
        <f t="shared" si="291"/>
        <v>198</v>
      </c>
      <c r="S1109" s="20">
        <f t="shared" si="292"/>
        <v>133.77000000000001</v>
      </c>
      <c r="T1109" s="21">
        <f t="shared" si="293"/>
        <v>132.4076</v>
      </c>
      <c r="U1109" s="20"/>
      <c r="V1109" s="20">
        <f t="shared" si="294"/>
        <v>167.2</v>
      </c>
      <c r="W1109" s="20">
        <f t="shared" si="295"/>
        <v>140.4</v>
      </c>
      <c r="X1109" s="20"/>
      <c r="Y1109" s="23" t="str">
        <f t="shared" si="296"/>
        <v>LKDRAM4</v>
      </c>
      <c r="Z1109" s="23" t="str">
        <f>INDEX($P$1:$X$1,MATCH(LARGE(P1109:X1109,5),P1109:X1109,0))</f>
        <v>Solakpalli</v>
      </c>
      <c r="AA1109" s="23" t="str">
        <f>INDEX($P$1:$X$1,MATCH(LARGE(P1109:X1109,4),P1109:X1109,0))</f>
        <v>RS_GIR</v>
      </c>
      <c r="AB1109" s="23" t="str">
        <f>INDEX($P$1:$X$1,MATCH(LARGE(P1109:X1109,3),P1109:X1109,0))</f>
        <v>GIR</v>
      </c>
      <c r="AC1109" s="23" t="str">
        <f>INDEX($P$1:$X$1,MATCH(LARGE(P1109:X1109,2),P1109:X1109,0))</f>
        <v>GIR2</v>
      </c>
      <c r="AD1109" s="23" t="str">
        <f>INDEX($P$1:$X$1,MATCH(MAX(P1109:X1109),P1109:X1109,0))</f>
        <v>KSR3</v>
      </c>
    </row>
    <row r="1110" spans="1:32" ht="18.75" x14ac:dyDescent="0.25">
      <c r="A1110" s="1">
        <f t="shared" si="297"/>
        <v>1109</v>
      </c>
      <c r="B1110" s="1">
        <v>25689</v>
      </c>
      <c r="C1110" s="1" t="s">
        <v>937</v>
      </c>
      <c r="D1110" s="1" t="s">
        <v>3893</v>
      </c>
      <c r="E1110" s="1" t="s">
        <v>1414</v>
      </c>
      <c r="F1110" s="13">
        <v>46.085000000000001</v>
      </c>
      <c r="G1110" s="13">
        <v>46.222999999999999</v>
      </c>
      <c r="H1110" s="5">
        <v>55.298000000000002</v>
      </c>
      <c r="I1110" s="13">
        <v>63.298000000000002</v>
      </c>
      <c r="J1110" s="13">
        <v>0</v>
      </c>
      <c r="K1110" s="13">
        <v>32.523000000000003</v>
      </c>
      <c r="L1110" s="13">
        <v>0</v>
      </c>
      <c r="M1110" s="6">
        <v>40</v>
      </c>
      <c r="N1110" s="6">
        <v>41</v>
      </c>
      <c r="O1110" s="6">
        <v>0</v>
      </c>
      <c r="P1110" s="20">
        <f t="shared" si="289"/>
        <v>140.0984</v>
      </c>
      <c r="Q1110" s="20">
        <f t="shared" si="290"/>
        <v>140.51792</v>
      </c>
      <c r="R1110" s="20">
        <f t="shared" si="291"/>
        <v>189.89400000000001</v>
      </c>
      <c r="S1110" s="20"/>
      <c r="T1110" s="21">
        <f t="shared" si="293"/>
        <v>84.55980000000001</v>
      </c>
      <c r="U1110" s="20"/>
      <c r="V1110" s="20">
        <f t="shared" si="294"/>
        <v>121.6</v>
      </c>
      <c r="W1110" s="20">
        <f t="shared" si="295"/>
        <v>106.60000000000001</v>
      </c>
      <c r="X1110" s="20"/>
      <c r="Y1110" s="23" t="str">
        <f t="shared" si="296"/>
        <v>LKDRAM4</v>
      </c>
      <c r="Z1110" s="23" t="str">
        <f>INDEX($P$1:$X$1,MATCH(LARGE(P1110:X1110,4),P1110:X1110,0))</f>
        <v>RS_GIR</v>
      </c>
      <c r="AA1110" s="23" t="str">
        <f>INDEX($P$1:$X$1,MATCH(LARGE(P1110:X1110,3),P1110:X1110,0))</f>
        <v>GIR</v>
      </c>
      <c r="AB1110" s="23" t="str">
        <f>INDEX($P$1:$X$1,MATCH(LARGE(P1110:X1110,2),P1110:X1110,0))</f>
        <v>GIR2</v>
      </c>
      <c r="AC1110" s="23" t="str">
        <f>INDEX($P$1:$X$1,MATCH(MAX(P1110:X1110),P1110:X1110,0))</f>
        <v>KSR3</v>
      </c>
    </row>
    <row r="1111" spans="1:32" ht="18.75" x14ac:dyDescent="0.25">
      <c r="A1111" s="1">
        <f t="shared" si="297"/>
        <v>1110</v>
      </c>
      <c r="B1111" s="1">
        <v>15182</v>
      </c>
      <c r="C1111" s="1" t="s">
        <v>1229</v>
      </c>
      <c r="D1111" s="1" t="s">
        <v>3894</v>
      </c>
      <c r="E1111" s="1" t="s">
        <v>1319</v>
      </c>
      <c r="F1111" s="13">
        <v>45.051000000000002</v>
      </c>
      <c r="G1111" s="13">
        <v>45.19</v>
      </c>
      <c r="H1111" s="5">
        <v>54.844999999999999</v>
      </c>
      <c r="I1111" s="13">
        <v>62.844999999999999</v>
      </c>
      <c r="J1111" s="13">
        <v>39.722000000000001</v>
      </c>
      <c r="K1111" s="13">
        <v>39.389000000000003</v>
      </c>
      <c r="L1111" s="13">
        <v>0</v>
      </c>
      <c r="M1111" s="6">
        <v>42</v>
      </c>
      <c r="N1111" s="6">
        <v>43</v>
      </c>
      <c r="O1111" s="6">
        <v>0</v>
      </c>
      <c r="P1111" s="20">
        <f t="shared" si="289"/>
        <v>136.95504</v>
      </c>
      <c r="Q1111" s="20">
        <f t="shared" si="290"/>
        <v>137.3776</v>
      </c>
      <c r="R1111" s="20">
        <f t="shared" si="291"/>
        <v>188.535</v>
      </c>
      <c r="S1111" s="20">
        <f t="shared" si="292"/>
        <v>103.27720000000001</v>
      </c>
      <c r="T1111" s="21">
        <f t="shared" si="293"/>
        <v>102.41140000000001</v>
      </c>
      <c r="U1111" s="20"/>
      <c r="V1111" s="20">
        <f t="shared" si="294"/>
        <v>127.68</v>
      </c>
      <c r="W1111" s="20">
        <f t="shared" si="295"/>
        <v>111.8</v>
      </c>
      <c r="X1111" s="20"/>
      <c r="Y1111" s="23" t="str">
        <f t="shared" si="296"/>
        <v>LKDRAM4</v>
      </c>
      <c r="Z1111" s="23" t="str">
        <f>INDEX($P$1:$X$1,MATCH(LARGE(P1111:X1111,5),P1111:X1111,0))</f>
        <v>Solakpalli</v>
      </c>
      <c r="AA1111" s="23" t="str">
        <f>INDEX($P$1:$X$1,MATCH(LARGE(P1111:X1111,4),P1111:X1111,0))</f>
        <v>RS_GIR</v>
      </c>
      <c r="AB1111" s="23" t="str">
        <f>INDEX($P$1:$X$1,MATCH(LARGE(P1111:X1111,3),P1111:X1111,0))</f>
        <v>GIR</v>
      </c>
      <c r="AC1111" s="23" t="str">
        <f>INDEX($P$1:$X$1,MATCH(LARGE(P1111:X1111,2),P1111:X1111,0))</f>
        <v>GIR2</v>
      </c>
      <c r="AD1111" s="23" t="str">
        <f>INDEX($P$1:$X$1,MATCH(MAX(P1111:X1111),P1111:X1111,0))</f>
        <v>KSR3</v>
      </c>
    </row>
    <row r="1112" spans="1:32" ht="18.75" x14ac:dyDescent="0.25">
      <c r="A1112" s="1">
        <f t="shared" si="297"/>
        <v>1111</v>
      </c>
      <c r="B1112" s="1">
        <v>49453</v>
      </c>
      <c r="C1112" s="1" t="s">
        <v>2222</v>
      </c>
      <c r="D1112" s="1" t="s">
        <v>3688</v>
      </c>
      <c r="E1112" s="1" t="s">
        <v>2120</v>
      </c>
      <c r="F1112" s="13">
        <v>57.720999999999997</v>
      </c>
      <c r="G1112" s="13">
        <v>0</v>
      </c>
      <c r="H1112" s="6">
        <v>62</v>
      </c>
      <c r="I1112" s="13">
        <v>70</v>
      </c>
      <c r="J1112" s="13">
        <v>51.404000000000003</v>
      </c>
      <c r="K1112" s="13">
        <v>0</v>
      </c>
      <c r="L1112" s="13">
        <v>0</v>
      </c>
      <c r="M1112" s="6">
        <v>41</v>
      </c>
      <c r="N1112" s="6">
        <v>57</v>
      </c>
      <c r="O1112" s="6">
        <v>0</v>
      </c>
      <c r="P1112" s="20">
        <f t="shared" si="289"/>
        <v>175.47183999999999</v>
      </c>
      <c r="Q1112" s="20"/>
      <c r="R1112" s="20">
        <f t="shared" si="291"/>
        <v>210</v>
      </c>
      <c r="S1112" s="20">
        <f t="shared" si="292"/>
        <v>133.65040000000002</v>
      </c>
      <c r="T1112" s="21"/>
      <c r="U1112" s="20"/>
      <c r="V1112" s="20">
        <f t="shared" si="294"/>
        <v>124.64</v>
      </c>
      <c r="W1112" s="20">
        <f t="shared" si="295"/>
        <v>148.20000000000002</v>
      </c>
      <c r="X1112" s="20"/>
      <c r="Y1112" s="23" t="str">
        <f t="shared" si="296"/>
        <v>RS_GIR</v>
      </c>
      <c r="Z1112" s="23" t="str">
        <f>INDEX($P$1:$X$1,MATCH(LARGE(P1112:X1112,3),P1112:X1112,0))</f>
        <v>Solakpalli</v>
      </c>
      <c r="AA1112" s="23" t="str">
        <f>INDEX($P$1:$X$1,MATCH(LARGE(P1112:X1112,2),P1112:X1112,0))</f>
        <v>GIR</v>
      </c>
      <c r="AB1112" s="23" t="str">
        <f>INDEX($P$1:$X$1,MATCH(MAX(P1112:X1112),P1112:X1112,0))</f>
        <v>KSR3</v>
      </c>
      <c r="AC1112"/>
    </row>
    <row r="1113" spans="1:32" ht="18.75" x14ac:dyDescent="0.25">
      <c r="A1113" s="1">
        <f t="shared" si="297"/>
        <v>1112</v>
      </c>
      <c r="B1113" s="1">
        <v>42697</v>
      </c>
      <c r="C1113" s="1" t="s">
        <v>953</v>
      </c>
      <c r="D1113" s="1" t="s">
        <v>954</v>
      </c>
      <c r="E1113" s="1" t="s">
        <v>2767</v>
      </c>
      <c r="F1113" s="13">
        <v>46.401000000000003</v>
      </c>
      <c r="G1113" s="13">
        <v>46.539000000000001</v>
      </c>
      <c r="H1113" s="5">
        <v>55.485999999999997</v>
      </c>
      <c r="I1113" s="13">
        <v>63.485999999999997</v>
      </c>
      <c r="J1113" s="13">
        <v>38.473999999999997</v>
      </c>
      <c r="K1113" s="13">
        <v>38.118000000000002</v>
      </c>
      <c r="L1113" s="13">
        <v>0</v>
      </c>
      <c r="M1113" s="6">
        <v>43</v>
      </c>
      <c r="N1113" s="6">
        <v>46</v>
      </c>
      <c r="O1113" s="6">
        <v>0</v>
      </c>
      <c r="P1113" s="20">
        <f t="shared" si="289"/>
        <v>141.05904000000001</v>
      </c>
      <c r="Q1113" s="20">
        <f t="shared" si="290"/>
        <v>141.47856000000002</v>
      </c>
      <c r="R1113" s="20">
        <f t="shared" si="291"/>
        <v>190.458</v>
      </c>
      <c r="S1113" s="20">
        <f t="shared" si="292"/>
        <v>100.0324</v>
      </c>
      <c r="T1113" s="21">
        <f t="shared" si="293"/>
        <v>99.106800000000007</v>
      </c>
      <c r="U1113" s="20"/>
      <c r="V1113" s="20">
        <f t="shared" si="294"/>
        <v>130.72</v>
      </c>
      <c r="W1113" s="20">
        <f t="shared" si="295"/>
        <v>119.60000000000001</v>
      </c>
      <c r="X1113" s="20"/>
      <c r="Y1113" s="23" t="str">
        <f t="shared" si="296"/>
        <v>LKDRAM4</v>
      </c>
      <c r="Z1113" s="23" t="str">
        <f>INDEX($P$1:$X$1,MATCH(LARGE(P1113:X1113,5),P1113:X1113,0))</f>
        <v>Solakpalli</v>
      </c>
      <c r="AA1113" s="23" t="str">
        <f>INDEX($P$1:$X$1,MATCH(LARGE(P1113:X1113,4),P1113:X1113,0))</f>
        <v>RS_GIR</v>
      </c>
      <c r="AB1113" s="23" t="str">
        <f>INDEX($P$1:$X$1,MATCH(LARGE(P1113:X1113,3),P1113:X1113,0))</f>
        <v>GIR</v>
      </c>
      <c r="AC1113" s="23" t="str">
        <f>INDEX($P$1:$X$1,MATCH(LARGE(P1113:X1113,2),P1113:X1113,0))</f>
        <v>GIR2</v>
      </c>
      <c r="AD1113" s="23" t="str">
        <f>INDEX($P$1:$X$1,MATCH(MAX(P1113:X1113),P1113:X1113,0))</f>
        <v>KSR3</v>
      </c>
    </row>
    <row r="1114" spans="1:32" ht="18.75" x14ac:dyDescent="0.25">
      <c r="A1114" s="1">
        <f t="shared" si="297"/>
        <v>1113</v>
      </c>
      <c r="B1114" s="1">
        <v>34004</v>
      </c>
      <c r="C1114" s="1" t="s">
        <v>1438</v>
      </c>
      <c r="D1114" s="1" t="s">
        <v>3895</v>
      </c>
      <c r="E1114" s="1" t="s">
        <v>2692</v>
      </c>
      <c r="F1114" s="13">
        <v>46.823</v>
      </c>
      <c r="G1114" s="13">
        <v>46.962000000000003</v>
      </c>
      <c r="H1114" s="5">
        <v>50.741999999999997</v>
      </c>
      <c r="I1114" s="13">
        <v>58.741999999999997</v>
      </c>
      <c r="J1114" s="13">
        <v>0</v>
      </c>
      <c r="K1114" s="13">
        <v>0</v>
      </c>
      <c r="L1114" s="13">
        <v>0</v>
      </c>
      <c r="M1114" s="6">
        <v>45</v>
      </c>
      <c r="N1114" s="6">
        <v>51</v>
      </c>
      <c r="O1114" s="6">
        <v>0</v>
      </c>
      <c r="P1114" s="20">
        <f t="shared" si="289"/>
        <v>142.34192000000002</v>
      </c>
      <c r="Q1114" s="20">
        <f t="shared" si="290"/>
        <v>142.76448000000002</v>
      </c>
      <c r="R1114" s="20">
        <f t="shared" si="291"/>
        <v>176.226</v>
      </c>
      <c r="S1114" s="20"/>
      <c r="T1114" s="21"/>
      <c r="U1114" s="20"/>
      <c r="V1114" s="20">
        <f t="shared" si="294"/>
        <v>136.80000000000001</v>
      </c>
      <c r="W1114" s="20">
        <f t="shared" si="295"/>
        <v>132.6</v>
      </c>
      <c r="X1114" s="20"/>
      <c r="Y1114" s="23" t="str">
        <f t="shared" si="296"/>
        <v>Solakpalli</v>
      </c>
      <c r="Z1114" s="23" t="str">
        <f>INDEX($P$1:$X$1,MATCH(LARGE(P1114:X1114,3),P1114:X1114,0))</f>
        <v>GIR</v>
      </c>
      <c r="AA1114" s="23" t="str">
        <f>INDEX($P$1:$X$1,MATCH(LARGE(P1114:X1114,2),P1114:X1114,0))</f>
        <v>GIR2</v>
      </c>
      <c r="AB1114" s="23" t="str">
        <f>INDEX($P$1:$X$1,MATCH(MAX(P1114:X1114),P1114:X1114,0))</f>
        <v>KSR3</v>
      </c>
      <c r="AC1114"/>
    </row>
    <row r="1115" spans="1:32" ht="18.75" x14ac:dyDescent="0.25">
      <c r="A1115" s="1">
        <f t="shared" si="297"/>
        <v>1114</v>
      </c>
      <c r="B1115" s="1">
        <v>50852</v>
      </c>
      <c r="C1115" s="1" t="s">
        <v>2407</v>
      </c>
      <c r="D1115" s="1" t="s">
        <v>3855</v>
      </c>
      <c r="E1115" s="1" t="s">
        <v>2825</v>
      </c>
      <c r="F1115" s="13">
        <v>72.445999999999998</v>
      </c>
      <c r="G1115" s="13">
        <v>72.584000000000003</v>
      </c>
      <c r="H1115" s="6">
        <v>62</v>
      </c>
      <c r="I1115" s="13">
        <v>70</v>
      </c>
      <c r="J1115" s="13">
        <v>66.129000000000005</v>
      </c>
      <c r="K1115" s="13">
        <v>62.75</v>
      </c>
      <c r="L1115" s="13">
        <v>0</v>
      </c>
      <c r="M1115" s="6">
        <v>58</v>
      </c>
      <c r="N1115" s="6">
        <v>66</v>
      </c>
      <c r="O1115" s="6">
        <v>0</v>
      </c>
      <c r="P1115" s="20">
        <f t="shared" si="289"/>
        <v>220.23584</v>
      </c>
      <c r="Q1115" s="20">
        <f t="shared" si="290"/>
        <v>220.65536</v>
      </c>
      <c r="R1115" s="20">
        <f t="shared" si="291"/>
        <v>210</v>
      </c>
      <c r="S1115" s="20">
        <f t="shared" si="292"/>
        <v>171.93540000000002</v>
      </c>
      <c r="T1115" s="21">
        <f t="shared" si="293"/>
        <v>163.15</v>
      </c>
      <c r="U1115" s="20"/>
      <c r="V1115" s="20">
        <f t="shared" si="294"/>
        <v>176.32</v>
      </c>
      <c r="W1115" s="20">
        <f t="shared" si="295"/>
        <v>171.6</v>
      </c>
      <c r="X1115" s="20"/>
      <c r="Y1115" s="23" t="str">
        <f t="shared" si="296"/>
        <v>LKDRAM4</v>
      </c>
      <c r="Z1115" s="23" t="str">
        <f>INDEX($P$1:$X$1,MATCH(LARGE(P1115:X1115,5),P1115:X1115,0))</f>
        <v>LKDRM2</v>
      </c>
      <c r="AA1115" s="23" t="str">
        <f>INDEX($P$1:$X$1,MATCH(LARGE(P1115:X1115,4),P1115:X1115,0))</f>
        <v>RS_GIR</v>
      </c>
      <c r="AB1115" s="23" t="str">
        <f>INDEX($P$1:$X$1,MATCH(LARGE(P1115:X1115,3),P1115:X1115,0))</f>
        <v>KSR3</v>
      </c>
      <c r="AC1115" s="23" t="str">
        <f>INDEX($P$1:$X$1,MATCH(LARGE(P1115:X1115,2),P1115:X1115,0))</f>
        <v>GIR</v>
      </c>
      <c r="AD1115" s="23" t="str">
        <f>INDEX($P$1:$X$1,MATCH(MAX(P1115:X1115),P1115:X1115,0))</f>
        <v>GIR2</v>
      </c>
    </row>
    <row r="1116" spans="1:32" ht="18.75" x14ac:dyDescent="0.25">
      <c r="A1116" s="1">
        <f t="shared" si="297"/>
        <v>1115</v>
      </c>
      <c r="B1116" s="1">
        <v>48598</v>
      </c>
      <c r="C1116" s="1" t="s">
        <v>2118</v>
      </c>
      <c r="D1116" s="1" t="s">
        <v>3896</v>
      </c>
      <c r="E1116" s="1" t="s">
        <v>2120</v>
      </c>
      <c r="F1116" s="13">
        <v>68.626999999999995</v>
      </c>
      <c r="G1116" s="13">
        <v>0</v>
      </c>
      <c r="H1116" s="6">
        <v>62</v>
      </c>
      <c r="I1116" s="13">
        <v>70</v>
      </c>
      <c r="J1116" s="13">
        <v>55.588000000000001</v>
      </c>
      <c r="K1116" s="13">
        <v>55.064</v>
      </c>
      <c r="L1116" s="13">
        <v>0</v>
      </c>
      <c r="M1116" s="6">
        <v>55</v>
      </c>
      <c r="N1116" s="6">
        <v>60</v>
      </c>
      <c r="O1116" s="6">
        <v>0</v>
      </c>
      <c r="P1116" s="20">
        <f t="shared" si="289"/>
        <v>208.62608</v>
      </c>
      <c r="Q1116" s="20"/>
      <c r="R1116" s="20">
        <f t="shared" si="291"/>
        <v>210</v>
      </c>
      <c r="S1116" s="20">
        <f t="shared" si="292"/>
        <v>144.52880000000002</v>
      </c>
      <c r="T1116" s="21">
        <f t="shared" si="293"/>
        <v>143.16640000000001</v>
      </c>
      <c r="U1116" s="20"/>
      <c r="V1116" s="20">
        <f t="shared" si="294"/>
        <v>167.2</v>
      </c>
      <c r="W1116" s="20">
        <f t="shared" si="295"/>
        <v>156</v>
      </c>
      <c r="X1116" s="20"/>
      <c r="Y1116" s="23" t="str">
        <f t="shared" si="296"/>
        <v>LKDRAM4</v>
      </c>
      <c r="Z1116" s="23" t="str">
        <f>INDEX($P$1:$X$1,MATCH(LARGE(P1116:X1116,4),P1116:X1116,0))</f>
        <v>Solakpalli</v>
      </c>
      <c r="AA1116" s="23" t="str">
        <f>INDEX($P$1:$X$1,MATCH(LARGE(P1116:X1116,3),P1116:X1116,0))</f>
        <v>RS_GIR</v>
      </c>
      <c r="AB1116" s="23" t="str">
        <f>INDEX($P$1:$X$1,MATCH(LARGE(P1116:X1116,2),P1116:X1116,0))</f>
        <v>GIR</v>
      </c>
      <c r="AC1116" s="23" t="str">
        <f>INDEX($P$1:$X$1,MATCH(MAX(P1116:X1116),P1116:X1116,0))</f>
        <v>KSR3</v>
      </c>
    </row>
    <row r="1117" spans="1:32" ht="18.75" x14ac:dyDescent="0.25">
      <c r="A1117" s="1">
        <f t="shared" si="297"/>
        <v>1116</v>
      </c>
      <c r="B1117" s="1">
        <v>47252</v>
      </c>
      <c r="C1117" s="1" t="s">
        <v>1940</v>
      </c>
      <c r="D1117" s="1" t="s">
        <v>3897</v>
      </c>
      <c r="E1117" s="1" t="s">
        <v>1550</v>
      </c>
      <c r="F1117" s="13">
        <v>49.935000000000002</v>
      </c>
      <c r="G1117" s="13">
        <v>0</v>
      </c>
      <c r="H1117" s="6">
        <v>54</v>
      </c>
      <c r="I1117" s="13">
        <v>60</v>
      </c>
      <c r="J1117" s="13">
        <v>41.933999999999997</v>
      </c>
      <c r="K1117" s="13">
        <v>41.41</v>
      </c>
      <c r="L1117" s="13">
        <v>0</v>
      </c>
      <c r="M1117" s="6">
        <v>37</v>
      </c>
      <c r="N1117" s="6">
        <v>47</v>
      </c>
      <c r="O1117" s="5">
        <v>34</v>
      </c>
      <c r="P1117" s="20">
        <f t="shared" si="289"/>
        <v>151.80240000000001</v>
      </c>
      <c r="Q1117" s="20"/>
      <c r="R1117" s="20">
        <f t="shared" si="291"/>
        <v>180</v>
      </c>
      <c r="S1117" s="20">
        <f t="shared" si="292"/>
        <v>109.02839999999999</v>
      </c>
      <c r="T1117" s="21">
        <f t="shared" si="293"/>
        <v>107.666</v>
      </c>
      <c r="U1117" s="20"/>
      <c r="V1117" s="20">
        <f t="shared" si="294"/>
        <v>112.48</v>
      </c>
      <c r="W1117" s="20">
        <f t="shared" si="295"/>
        <v>122.2</v>
      </c>
      <c r="X1117" s="20">
        <f t="shared" si="298"/>
        <v>102</v>
      </c>
      <c r="Y1117" s="23" t="str">
        <f t="shared" si="296"/>
        <v>Bommrajpeth</v>
      </c>
      <c r="Z1117" s="23" t="str">
        <f>INDEX($P$1:$X$1,MATCH(LARGE(P1117:X1117,5),P1117:X1117,0))</f>
        <v>LKDRM2</v>
      </c>
      <c r="AA1117" s="23" t="str">
        <f>INDEX($P$1:$X$1,MATCH(LARGE(P1117:X1117,4),P1117:X1117,0))</f>
        <v>RS_GIR</v>
      </c>
      <c r="AB1117" s="23" t="str">
        <f>INDEX($P$1:$X$1,MATCH(LARGE(P1117:X1117,3),P1117:X1117,0))</f>
        <v>Solakpalli</v>
      </c>
      <c r="AC1117" s="23" t="str">
        <f>INDEX($P$1:$X$1,MATCH(LARGE(P1117:X1117,2),P1117:X1117,0))</f>
        <v>GIR</v>
      </c>
      <c r="AD1117" s="23" t="str">
        <f>INDEX($P$1:$X$1,MATCH(MAX(P1117:X1117),P1117:X1117,0))</f>
        <v>KSR3</v>
      </c>
    </row>
    <row r="1118" spans="1:32" ht="18.75" x14ac:dyDescent="0.25">
      <c r="A1118" s="1">
        <f t="shared" si="297"/>
        <v>1117</v>
      </c>
      <c r="B1118" s="1">
        <v>47723</v>
      </c>
      <c r="C1118" s="1" t="s">
        <v>2006</v>
      </c>
      <c r="D1118" s="1" t="s">
        <v>3898</v>
      </c>
      <c r="E1118" s="1" t="s">
        <v>1550</v>
      </c>
      <c r="F1118" s="13">
        <v>49.793999999999997</v>
      </c>
      <c r="G1118" s="13">
        <v>49.488999999999997</v>
      </c>
      <c r="H1118" s="5">
        <v>54.305999999999997</v>
      </c>
      <c r="I1118" s="13">
        <v>62.305999999999997</v>
      </c>
      <c r="J1118" s="13">
        <v>41.795000000000002</v>
      </c>
      <c r="K1118" s="13">
        <v>41.271000000000001</v>
      </c>
      <c r="L1118" s="13">
        <v>0</v>
      </c>
      <c r="M1118" s="6">
        <v>37</v>
      </c>
      <c r="N1118" s="6">
        <v>44</v>
      </c>
      <c r="O1118" s="5">
        <v>34</v>
      </c>
      <c r="P1118" s="20">
        <f t="shared" si="289"/>
        <v>151.37376</v>
      </c>
      <c r="Q1118" s="20">
        <f t="shared" si="290"/>
        <v>150.44656000000001</v>
      </c>
      <c r="R1118" s="20">
        <f t="shared" si="291"/>
        <v>186.91800000000001</v>
      </c>
      <c r="S1118" s="20">
        <f t="shared" si="292"/>
        <v>108.667</v>
      </c>
      <c r="T1118" s="21">
        <f t="shared" si="293"/>
        <v>107.30460000000001</v>
      </c>
      <c r="U1118" s="20"/>
      <c r="V1118" s="20">
        <f t="shared" si="294"/>
        <v>112.48</v>
      </c>
      <c r="W1118" s="20">
        <f t="shared" si="295"/>
        <v>114.4</v>
      </c>
      <c r="X1118" s="20">
        <f t="shared" si="298"/>
        <v>102</v>
      </c>
      <c r="Y1118" s="23" t="str">
        <f t="shared" si="296"/>
        <v>Bommrajpeth</v>
      </c>
      <c r="Z1118" s="23" t="str">
        <f>INDEX($P$1:$X$1,MATCH(LARGE(P1118:X1118,7),P1118:X1118,0))</f>
        <v>LKDRAM4</v>
      </c>
      <c r="AA1118" s="23" t="str">
        <f>INDEX($P$1:$X$1,MATCH(LARGE(P1118:X1118,6),P1118:X1118,0))</f>
        <v>LKDRM2</v>
      </c>
      <c r="AB1118" s="23" t="str">
        <f>INDEX($P$1:$X$1,MATCH(LARGE(P1118:X1118,5),P1118:X1118,0))</f>
        <v>RS_GIR</v>
      </c>
      <c r="AC1118" s="23" t="str">
        <f>INDEX($P$1:$X$1,MATCH(LARGE(P1118:X1118,4),P1118:X1118,0))</f>
        <v>Solakpalli</v>
      </c>
      <c r="AD1118" s="23" t="str">
        <f>INDEX($P$1:$X$1,MATCH(LARGE(P1118:X1118,3),P1118:X1118,0))</f>
        <v>GIR2</v>
      </c>
      <c r="AE1118" s="23" t="str">
        <f>INDEX($P$1:$X$1,MATCH(LARGE(P1118:X1118,2),P1118:X1118,0))</f>
        <v>GIR</v>
      </c>
      <c r="AF1118" s="23" t="str">
        <f>INDEX($P$1:$X$1,MATCH(MAX(P1118:X1118),P1118:X1118,0))</f>
        <v>KSR3</v>
      </c>
    </row>
    <row r="1119" spans="1:32" ht="18.75" x14ac:dyDescent="0.25">
      <c r="A1119" s="1">
        <f t="shared" si="297"/>
        <v>1118</v>
      </c>
      <c r="B1119" s="1">
        <v>47104</v>
      </c>
      <c r="C1119" s="1" t="s">
        <v>1919</v>
      </c>
      <c r="D1119" s="1" t="s">
        <v>3875</v>
      </c>
      <c r="E1119" s="1" t="s">
        <v>1680</v>
      </c>
      <c r="F1119" s="13">
        <v>0</v>
      </c>
      <c r="G1119" s="13">
        <v>0</v>
      </c>
      <c r="H1119" s="5">
        <v>21.76</v>
      </c>
      <c r="I1119" s="13">
        <v>29.76</v>
      </c>
      <c r="J1119" s="13">
        <v>0</v>
      </c>
      <c r="K1119" s="13">
        <v>0</v>
      </c>
      <c r="L1119" s="13">
        <v>18.54</v>
      </c>
      <c r="M1119" s="6">
        <v>44</v>
      </c>
      <c r="N1119" s="5">
        <v>60</v>
      </c>
      <c r="O1119" s="5">
        <v>24</v>
      </c>
      <c r="P1119" s="20"/>
      <c r="Q1119" s="20"/>
      <c r="R1119" s="20">
        <f t="shared" si="291"/>
        <v>89.28</v>
      </c>
      <c r="S1119" s="20"/>
      <c r="T1119" s="21"/>
      <c r="U1119" s="20">
        <f t="shared" si="299"/>
        <v>50.984999999999999</v>
      </c>
      <c r="V1119" s="20">
        <f t="shared" si="294"/>
        <v>133.76</v>
      </c>
      <c r="W1119" s="20">
        <f t="shared" si="295"/>
        <v>156</v>
      </c>
      <c r="X1119" s="20">
        <f t="shared" si="298"/>
        <v>72</v>
      </c>
      <c r="Y1119" s="23" t="str">
        <f t="shared" si="296"/>
        <v>RSDHS</v>
      </c>
      <c r="Z1119" s="23" t="str">
        <f>INDEX($P$1:$X$1,MATCH(LARGE(P1119:X1119,3),P1119:X1119,0))</f>
        <v>KSR3</v>
      </c>
      <c r="AA1119" s="23" t="str">
        <f>INDEX($P$1:$X$1,MATCH(LARGE(P1119:X1119,2),P1119:X1119,0))</f>
        <v>RS_GIR</v>
      </c>
      <c r="AB1119" s="23" t="str">
        <f>INDEX($P$1:$X$1,MATCH(MAX(P1119:X1119),P1119:X1119,0))</f>
        <v>Solakpalli</v>
      </c>
      <c r="AC1119"/>
    </row>
    <row r="1120" spans="1:32" ht="18.75" x14ac:dyDescent="0.25">
      <c r="A1120" s="1">
        <f t="shared" si="297"/>
        <v>1119</v>
      </c>
      <c r="B1120" s="1">
        <v>49406</v>
      </c>
      <c r="C1120" s="1" t="s">
        <v>141</v>
      </c>
      <c r="D1120" s="1" t="s">
        <v>3899</v>
      </c>
      <c r="E1120" s="1" t="s">
        <v>2451</v>
      </c>
      <c r="F1120" s="13">
        <v>39.579000000000001</v>
      </c>
      <c r="G1120" s="13">
        <v>39.716999999999999</v>
      </c>
      <c r="H1120" s="5">
        <v>43.784999999999997</v>
      </c>
      <c r="I1120" s="13">
        <v>51.784999999999997</v>
      </c>
      <c r="J1120" s="13">
        <v>50.951000000000001</v>
      </c>
      <c r="K1120" s="13">
        <v>0</v>
      </c>
      <c r="L1120" s="13">
        <v>0</v>
      </c>
      <c r="M1120" s="6">
        <v>42</v>
      </c>
      <c r="N1120" s="6">
        <v>44</v>
      </c>
      <c r="O1120" s="6">
        <v>0</v>
      </c>
      <c r="P1120" s="20">
        <f t="shared" si="289"/>
        <v>120.32016</v>
      </c>
      <c r="Q1120" s="20">
        <f t="shared" si="290"/>
        <v>120.73967999999999</v>
      </c>
      <c r="R1120" s="20">
        <f t="shared" si="291"/>
        <v>155.35499999999999</v>
      </c>
      <c r="S1120" s="20">
        <f t="shared" si="292"/>
        <v>132.4726</v>
      </c>
      <c r="T1120" s="21"/>
      <c r="U1120" s="20"/>
      <c r="V1120" s="20">
        <f t="shared" si="294"/>
        <v>127.68</v>
      </c>
      <c r="W1120" s="20">
        <f t="shared" si="295"/>
        <v>114.4</v>
      </c>
      <c r="X1120" s="20"/>
      <c r="Y1120" s="23" t="str">
        <f t="shared" si="296"/>
        <v>Solakpalli</v>
      </c>
      <c r="Z1120" s="23" t="str">
        <f>INDEX($P$1:$X$1,MATCH(LARGE(P1120:X1120,4),P1120:X1120,0))</f>
        <v>GIR2</v>
      </c>
      <c r="AA1120" s="23" t="str">
        <f>INDEX($P$1:$X$1,MATCH(LARGE(P1120:X1120,3),P1120:X1120,0))</f>
        <v>RS_GIR</v>
      </c>
      <c r="AB1120" s="23" t="str">
        <f>INDEX($P$1:$X$1,MATCH(LARGE(P1120:X1120,2),P1120:X1120,0))</f>
        <v>LKDRM2</v>
      </c>
      <c r="AC1120" s="23" t="str">
        <f>INDEX($P$1:$X$1,MATCH(MAX(P1120:X1120),P1120:X1120,0))</f>
        <v>KSR3</v>
      </c>
    </row>
    <row r="1121" spans="1:32" ht="18.75" x14ac:dyDescent="0.25">
      <c r="A1121" s="1">
        <f t="shared" si="297"/>
        <v>1120</v>
      </c>
      <c r="B1121" s="1">
        <v>14324</v>
      </c>
      <c r="C1121" s="1" t="s">
        <v>1191</v>
      </c>
      <c r="D1121" s="1" t="s">
        <v>3900</v>
      </c>
      <c r="E1121" s="1" t="s">
        <v>2120</v>
      </c>
      <c r="F1121" s="13">
        <v>73.275000000000006</v>
      </c>
      <c r="G1121" s="13">
        <v>59.383000000000003</v>
      </c>
      <c r="H1121" s="5">
        <v>61.825999999999993</v>
      </c>
      <c r="I1121" s="13">
        <v>69.825999999999993</v>
      </c>
      <c r="J1121" s="13">
        <v>52.929000000000002</v>
      </c>
      <c r="K1121" s="13">
        <v>52.573</v>
      </c>
      <c r="L1121" s="13">
        <v>0</v>
      </c>
      <c r="M1121" s="6">
        <v>52</v>
      </c>
      <c r="N1121" s="6">
        <v>57</v>
      </c>
      <c r="O1121" s="6">
        <v>0</v>
      </c>
      <c r="P1121" s="20">
        <f t="shared" si="289"/>
        <v>222.75600000000003</v>
      </c>
      <c r="Q1121" s="20">
        <f t="shared" si="290"/>
        <v>180.52432000000002</v>
      </c>
      <c r="R1121" s="20">
        <f t="shared" si="291"/>
        <v>209.47799999999998</v>
      </c>
      <c r="S1121" s="20">
        <f t="shared" si="292"/>
        <v>137.61540000000002</v>
      </c>
      <c r="T1121" s="21">
        <f t="shared" si="293"/>
        <v>136.68980000000002</v>
      </c>
      <c r="U1121" s="20"/>
      <c r="V1121" s="20">
        <f t="shared" si="294"/>
        <v>158.08000000000001</v>
      </c>
      <c r="W1121" s="20">
        <f t="shared" si="295"/>
        <v>148.20000000000002</v>
      </c>
      <c r="X1121" s="20"/>
      <c r="Y1121" s="23" t="str">
        <f t="shared" si="296"/>
        <v>LKDRAM4</v>
      </c>
      <c r="Z1121" s="23" t="str">
        <f>INDEX($P$1:$X$1,MATCH(LARGE(P1121:X1121,5),P1121:X1121,0))</f>
        <v>Solakpalli</v>
      </c>
      <c r="AA1121" s="23" t="str">
        <f>INDEX($P$1:$X$1,MATCH(LARGE(P1121:X1121,4),P1121:X1121,0))</f>
        <v>RS_GIR</v>
      </c>
      <c r="AB1121" s="23" t="str">
        <f>INDEX($P$1:$X$1,MATCH(LARGE(P1121:X1121,3),P1121:X1121,0))</f>
        <v>GIR2</v>
      </c>
      <c r="AC1121" s="23" t="str">
        <f>INDEX($P$1:$X$1,MATCH(LARGE(P1121:X1121,2),P1121:X1121,0))</f>
        <v>KSR3</v>
      </c>
      <c r="AD1121" s="23" t="str">
        <f>INDEX($P$1:$X$1,MATCH(MAX(P1121:X1121),P1121:X1121,0))</f>
        <v>GIR</v>
      </c>
    </row>
    <row r="1122" spans="1:32" ht="18.75" x14ac:dyDescent="0.25">
      <c r="A1122" s="1">
        <f t="shared" si="297"/>
        <v>1121</v>
      </c>
      <c r="B1122" s="1">
        <v>51383</v>
      </c>
      <c r="C1122" s="1" t="s">
        <v>331</v>
      </c>
      <c r="D1122" s="1" t="s">
        <v>3901</v>
      </c>
      <c r="E1122" s="1" t="s">
        <v>2858</v>
      </c>
      <c r="F1122" s="13">
        <v>44.61</v>
      </c>
      <c r="G1122" s="13">
        <v>0</v>
      </c>
      <c r="H1122" s="6">
        <v>47</v>
      </c>
      <c r="I1122" s="13">
        <v>55</v>
      </c>
      <c r="J1122" s="13">
        <v>43.017000000000003</v>
      </c>
      <c r="K1122" s="13">
        <v>0</v>
      </c>
      <c r="L1122" s="13">
        <v>0</v>
      </c>
      <c r="M1122" s="6">
        <v>41</v>
      </c>
      <c r="N1122" s="6">
        <v>44</v>
      </c>
      <c r="O1122" s="6">
        <v>0</v>
      </c>
      <c r="P1122" s="20">
        <f t="shared" si="289"/>
        <v>135.61439999999999</v>
      </c>
      <c r="Q1122" s="20"/>
      <c r="R1122" s="20">
        <f t="shared" si="291"/>
        <v>165</v>
      </c>
      <c r="S1122" s="20">
        <f t="shared" si="292"/>
        <v>111.84420000000001</v>
      </c>
      <c r="T1122" s="21"/>
      <c r="U1122" s="20"/>
      <c r="V1122" s="20">
        <f t="shared" si="294"/>
        <v>124.64</v>
      </c>
      <c r="W1122" s="20">
        <f t="shared" si="295"/>
        <v>114.4</v>
      </c>
      <c r="X1122" s="20"/>
      <c r="Y1122" s="23" t="str">
        <f t="shared" si="296"/>
        <v>LKDRM2</v>
      </c>
      <c r="Z1122" s="23" t="str">
        <f>INDEX($P$1:$X$1,MATCH(LARGE(P1122:X1122,3),P1122:X1122,0))</f>
        <v>RS_GIR</v>
      </c>
      <c r="AA1122" s="23" t="str">
        <f>INDEX($P$1:$X$1,MATCH(LARGE(P1122:X1122,2),P1122:X1122,0))</f>
        <v>GIR</v>
      </c>
      <c r="AB1122" s="23" t="str">
        <f>INDEX($P$1:$X$1,MATCH(MAX(P1122:X1122),P1122:X1122,0))</f>
        <v>KSR3</v>
      </c>
      <c r="AC1122"/>
    </row>
    <row r="1123" spans="1:32" ht="18.75" x14ac:dyDescent="0.25">
      <c r="A1123" s="1">
        <f t="shared" si="297"/>
        <v>1122</v>
      </c>
      <c r="B1123" s="1">
        <v>48945</v>
      </c>
      <c r="C1123" s="1" t="s">
        <v>2159</v>
      </c>
      <c r="D1123" s="1" t="s">
        <v>3902</v>
      </c>
      <c r="E1123" s="1" t="s">
        <v>1550</v>
      </c>
      <c r="F1123" s="13">
        <v>46.817</v>
      </c>
      <c r="G1123" s="13">
        <v>46.954999999999998</v>
      </c>
      <c r="H1123" s="5">
        <v>53.145000000000003</v>
      </c>
      <c r="I1123" s="13">
        <v>61.145000000000003</v>
      </c>
      <c r="J1123" s="13">
        <v>41.325000000000003</v>
      </c>
      <c r="K1123" s="13">
        <v>40.801000000000002</v>
      </c>
      <c r="L1123" s="13">
        <v>0</v>
      </c>
      <c r="M1123" s="6">
        <v>38</v>
      </c>
      <c r="N1123" s="6">
        <v>44</v>
      </c>
      <c r="O1123" s="5">
        <v>34</v>
      </c>
      <c r="P1123" s="20">
        <f t="shared" si="289"/>
        <v>142.32368</v>
      </c>
      <c r="Q1123" s="20">
        <f t="shared" si="290"/>
        <v>142.7432</v>
      </c>
      <c r="R1123" s="20">
        <f t="shared" si="291"/>
        <v>183.435</v>
      </c>
      <c r="S1123" s="20">
        <f t="shared" si="292"/>
        <v>107.44500000000001</v>
      </c>
      <c r="T1123" s="21">
        <f t="shared" si="293"/>
        <v>106.08260000000001</v>
      </c>
      <c r="U1123" s="20"/>
      <c r="V1123" s="20">
        <f t="shared" si="294"/>
        <v>115.52</v>
      </c>
      <c r="W1123" s="20">
        <f t="shared" si="295"/>
        <v>114.4</v>
      </c>
      <c r="X1123" s="20">
        <f t="shared" si="298"/>
        <v>102</v>
      </c>
      <c r="Y1123" s="23" t="str">
        <f t="shared" si="296"/>
        <v>Bommrajpeth</v>
      </c>
      <c r="Z1123" s="23" t="str">
        <f>INDEX($P$1:$X$1,MATCH(LARGE(P1123:X1123,7),P1123:X1123,0))</f>
        <v>LKDRAM4</v>
      </c>
      <c r="AA1123" s="23" t="str">
        <f>INDEX($P$1:$X$1,MATCH(LARGE(P1123:X1123,6),P1123:X1123,0))</f>
        <v>LKDRM2</v>
      </c>
      <c r="AB1123" s="23" t="str">
        <f>INDEX($P$1:$X$1,MATCH(LARGE(P1123:X1123,5),P1123:X1123,0))</f>
        <v>Solakpalli</v>
      </c>
      <c r="AC1123" s="23" t="str">
        <f>INDEX($P$1:$X$1,MATCH(LARGE(P1123:X1123,4),P1123:X1123,0))</f>
        <v>RS_GIR</v>
      </c>
      <c r="AD1123" s="23" t="str">
        <f>INDEX($P$1:$X$1,MATCH(LARGE(P1123:X1123,3),P1123:X1123,0))</f>
        <v>GIR</v>
      </c>
      <c r="AE1123" s="23" t="str">
        <f>INDEX($P$1:$X$1,MATCH(LARGE(P1123:X1123,2),P1123:X1123,0))</f>
        <v>GIR2</v>
      </c>
      <c r="AF1123" s="23" t="str">
        <f>INDEX($P$1:$X$1,MATCH(MAX(P1123:X1123),P1123:X1123,0))</f>
        <v>KSR3</v>
      </c>
    </row>
    <row r="1124" spans="1:32" ht="18.75" x14ac:dyDescent="0.25">
      <c r="A1124" s="1">
        <f t="shared" si="297"/>
        <v>1123</v>
      </c>
      <c r="B1124" s="1">
        <v>15406</v>
      </c>
      <c r="C1124" s="1" t="s">
        <v>1237</v>
      </c>
      <c r="D1124" s="1" t="s">
        <v>3903</v>
      </c>
      <c r="E1124" s="1" t="s">
        <v>2721</v>
      </c>
      <c r="F1124" s="13">
        <v>43.289000000000001</v>
      </c>
      <c r="G1124" s="13">
        <v>43.427999999999997</v>
      </c>
      <c r="H1124" s="6">
        <v>53</v>
      </c>
      <c r="I1124" s="13">
        <v>60</v>
      </c>
      <c r="J1124" s="13">
        <v>42.368000000000002</v>
      </c>
      <c r="K1124" s="13">
        <v>0</v>
      </c>
      <c r="L1124" s="13">
        <v>0</v>
      </c>
      <c r="M1124" s="5">
        <v>46</v>
      </c>
      <c r="N1124" s="6">
        <v>38</v>
      </c>
      <c r="O1124" s="6">
        <v>0</v>
      </c>
      <c r="P1124" s="20">
        <f t="shared" si="289"/>
        <v>131.59855999999999</v>
      </c>
      <c r="Q1124" s="20">
        <f t="shared" si="290"/>
        <v>132.02112</v>
      </c>
      <c r="R1124" s="20">
        <f t="shared" si="291"/>
        <v>180</v>
      </c>
      <c r="S1124" s="20">
        <f t="shared" si="292"/>
        <v>110.1568</v>
      </c>
      <c r="T1124" s="21"/>
      <c r="U1124" s="20"/>
      <c r="V1124" s="20">
        <f t="shared" si="294"/>
        <v>139.84</v>
      </c>
      <c r="W1124" s="20">
        <f t="shared" si="295"/>
        <v>98.8</v>
      </c>
      <c r="X1124" s="20"/>
      <c r="Y1124" s="23" t="str">
        <f t="shared" si="296"/>
        <v>Solakpalli</v>
      </c>
      <c r="Z1124" s="23" t="str">
        <f>INDEX($P$1:$X$1,MATCH(LARGE(P1124:X1124,4),P1124:X1124,0))</f>
        <v>GIR</v>
      </c>
      <c r="AA1124" s="23" t="str">
        <f>INDEX($P$1:$X$1,MATCH(LARGE(P1124:X1124,3),P1124:X1124,0))</f>
        <v>GIR2</v>
      </c>
      <c r="AB1124" s="23" t="str">
        <f>INDEX($P$1:$X$1,MATCH(LARGE(P1124:X1124,2),P1124:X1124,0))</f>
        <v>RS_GIR</v>
      </c>
      <c r="AC1124" s="23" t="str">
        <f>INDEX($P$1:$X$1,MATCH(MAX(P1124:X1124),P1124:X1124,0))</f>
        <v>KSR3</v>
      </c>
    </row>
    <row r="1125" spans="1:32" ht="18.75" x14ac:dyDescent="0.25">
      <c r="A1125" s="1">
        <f t="shared" si="297"/>
        <v>1124</v>
      </c>
      <c r="B1125" s="1">
        <v>16275</v>
      </c>
      <c r="C1125" s="1" t="s">
        <v>1284</v>
      </c>
      <c r="D1125" s="1" t="s">
        <v>3904</v>
      </c>
      <c r="E1125" s="1" t="s">
        <v>2727</v>
      </c>
      <c r="F1125" s="13">
        <v>56.402000000000001</v>
      </c>
      <c r="G1125" s="13">
        <v>56.540999999999997</v>
      </c>
      <c r="H1125" s="5">
        <v>62.5</v>
      </c>
      <c r="I1125" s="13">
        <v>69.861000000000004</v>
      </c>
      <c r="J1125" s="13">
        <v>48.201999999999998</v>
      </c>
      <c r="K1125" s="13">
        <v>47.677999999999997</v>
      </c>
      <c r="L1125" s="13">
        <v>0</v>
      </c>
      <c r="M1125" s="6">
        <v>48</v>
      </c>
      <c r="N1125" s="6">
        <v>48</v>
      </c>
      <c r="O1125" s="6">
        <v>0</v>
      </c>
      <c r="P1125" s="20">
        <f t="shared" si="289"/>
        <v>171.46208000000001</v>
      </c>
      <c r="Q1125" s="20">
        <f t="shared" si="290"/>
        <v>171.88463999999999</v>
      </c>
      <c r="R1125" s="20">
        <f t="shared" si="291"/>
        <v>209.58300000000003</v>
      </c>
      <c r="S1125" s="20">
        <f t="shared" si="292"/>
        <v>125.3252</v>
      </c>
      <c r="T1125" s="21">
        <f t="shared" si="293"/>
        <v>123.9628</v>
      </c>
      <c r="U1125" s="20"/>
      <c r="V1125" s="20">
        <f t="shared" si="294"/>
        <v>145.92000000000002</v>
      </c>
      <c r="W1125" s="20">
        <f t="shared" si="295"/>
        <v>124.80000000000001</v>
      </c>
      <c r="X1125" s="20"/>
      <c r="Y1125" s="23" t="str">
        <f t="shared" si="296"/>
        <v>LKDRAM4</v>
      </c>
      <c r="Z1125" s="23" t="str">
        <f>INDEX($P$1:$X$1,MATCH(LARGE(P1125:X1125,5),P1125:X1125,0))</f>
        <v>LKDRM2</v>
      </c>
      <c r="AA1125" s="23" t="str">
        <f>INDEX($P$1:$X$1,MATCH(LARGE(P1125:X1125,4),P1125:X1125,0))</f>
        <v>RS_GIR</v>
      </c>
      <c r="AB1125" s="23" t="str">
        <f>INDEX($P$1:$X$1,MATCH(LARGE(P1125:X1125,3),P1125:X1125,0))</f>
        <v>GIR</v>
      </c>
      <c r="AC1125" s="23" t="str">
        <f>INDEX($P$1:$X$1,MATCH(LARGE(P1125:X1125,2),P1125:X1125,0))</f>
        <v>GIR2</v>
      </c>
      <c r="AD1125" s="23" t="str">
        <f>INDEX($P$1:$X$1,MATCH(MAX(P1125:X1125),P1125:X1125,0))</f>
        <v>KSR3</v>
      </c>
    </row>
    <row r="1126" spans="1:32" ht="18.75" x14ac:dyDescent="0.25">
      <c r="A1126" s="1">
        <f t="shared" si="297"/>
        <v>1125</v>
      </c>
      <c r="B1126" s="1">
        <v>47237</v>
      </c>
      <c r="C1126" s="1" t="s">
        <v>1936</v>
      </c>
      <c r="D1126" s="1" t="s">
        <v>3905</v>
      </c>
      <c r="E1126" s="1" t="s">
        <v>1322</v>
      </c>
      <c r="F1126" s="13">
        <v>19.728999999999999</v>
      </c>
      <c r="G1126" s="13">
        <v>19.867000000000001</v>
      </c>
      <c r="H1126" s="5">
        <v>32.917000000000002</v>
      </c>
      <c r="I1126" s="13">
        <v>40.917000000000002</v>
      </c>
      <c r="J1126" s="13">
        <v>0</v>
      </c>
      <c r="K1126" s="13">
        <v>0</v>
      </c>
      <c r="L1126" s="13">
        <v>0</v>
      </c>
      <c r="M1126" s="6">
        <v>25</v>
      </c>
      <c r="N1126" s="5">
        <v>27.166666666666668</v>
      </c>
      <c r="O1126" s="6">
        <v>0</v>
      </c>
      <c r="P1126" s="20">
        <f t="shared" si="289"/>
        <v>59.97616</v>
      </c>
      <c r="Q1126" s="20">
        <f t="shared" si="290"/>
        <v>60.395680000000006</v>
      </c>
      <c r="R1126" s="20">
        <f t="shared" si="291"/>
        <v>122.751</v>
      </c>
      <c r="S1126" s="20"/>
      <c r="T1126" s="21"/>
      <c r="U1126" s="20"/>
      <c r="V1126" s="20">
        <f t="shared" si="294"/>
        <v>76</v>
      </c>
      <c r="W1126" s="20">
        <f t="shared" si="295"/>
        <v>70.63333333333334</v>
      </c>
      <c r="X1126" s="20"/>
      <c r="Y1126" s="23" t="str">
        <f t="shared" si="296"/>
        <v>GIR</v>
      </c>
      <c r="Z1126" s="23" t="str">
        <f>INDEX($P$1:$X$1,MATCH(LARGE(P1126:X1126,3),P1126:X1126,0))</f>
        <v>Solakpalli</v>
      </c>
      <c r="AA1126" s="23" t="str">
        <f>INDEX($P$1:$X$1,MATCH(LARGE(P1126:X1126,2),P1126:X1126,0))</f>
        <v>RS_GIR</v>
      </c>
      <c r="AB1126" s="23" t="str">
        <f>INDEX($P$1:$X$1,MATCH(MAX(P1126:X1126),P1126:X1126,0))</f>
        <v>KSR3</v>
      </c>
      <c r="AC1126"/>
    </row>
    <row r="1127" spans="1:32" ht="18.75" x14ac:dyDescent="0.25">
      <c r="A1127" s="1">
        <f t="shared" si="297"/>
        <v>1126</v>
      </c>
      <c r="B1127" s="1">
        <v>51516</v>
      </c>
      <c r="C1127" s="1" t="s">
        <v>807</v>
      </c>
      <c r="D1127" s="1" t="s">
        <v>3906</v>
      </c>
      <c r="E1127" s="1" t="s">
        <v>1407</v>
      </c>
      <c r="F1127" s="13">
        <v>37.837000000000003</v>
      </c>
      <c r="G1127" s="13">
        <v>37.975000000000001</v>
      </c>
      <c r="H1127" s="6">
        <v>60</v>
      </c>
      <c r="I1127" s="13">
        <v>66</v>
      </c>
      <c r="J1127" s="13">
        <v>26.024000000000001</v>
      </c>
      <c r="K1127" s="13">
        <v>24.786999999999999</v>
      </c>
      <c r="L1127" s="13">
        <v>0</v>
      </c>
      <c r="M1127" s="6">
        <v>34</v>
      </c>
      <c r="N1127" s="6">
        <v>25</v>
      </c>
      <c r="O1127" s="5">
        <v>30</v>
      </c>
      <c r="P1127" s="20">
        <f t="shared" si="289"/>
        <v>115.02448000000001</v>
      </c>
      <c r="Q1127" s="20">
        <f t="shared" si="290"/>
        <v>115.444</v>
      </c>
      <c r="R1127" s="20">
        <f t="shared" si="291"/>
        <v>198</v>
      </c>
      <c r="S1127" s="20">
        <f t="shared" si="292"/>
        <v>67.662400000000005</v>
      </c>
      <c r="T1127" s="21">
        <f t="shared" si="293"/>
        <v>64.446200000000005</v>
      </c>
      <c r="U1127" s="20"/>
      <c r="V1127" s="20">
        <f t="shared" si="294"/>
        <v>103.36</v>
      </c>
      <c r="W1127" s="20">
        <f t="shared" si="295"/>
        <v>65</v>
      </c>
      <c r="X1127" s="20">
        <f t="shared" si="298"/>
        <v>90</v>
      </c>
      <c r="Y1127" s="23" t="str">
        <f t="shared" si="296"/>
        <v>LKDRAM4</v>
      </c>
      <c r="Z1127" s="23" t="str">
        <f>INDEX($P$1:$X$1,MATCH(LARGE(P1127:X1127,7),P1127:X1127,0))</f>
        <v>Solakpalli</v>
      </c>
      <c r="AA1127" s="23" t="str">
        <f>INDEX($P$1:$X$1,MATCH(LARGE(P1127:X1127,6),P1127:X1127,0))</f>
        <v>LKDRM2</v>
      </c>
      <c r="AB1127" s="23" t="str">
        <f>INDEX($P$1:$X$1,MATCH(LARGE(P1127:X1127,5),P1127:X1127,0))</f>
        <v>Bommrajpeth</v>
      </c>
      <c r="AC1127" s="23" t="str">
        <f>INDEX($P$1:$X$1,MATCH(LARGE(P1127:X1127,4),P1127:X1127,0))</f>
        <v>RS_GIR</v>
      </c>
      <c r="AD1127" s="23" t="str">
        <f>INDEX($P$1:$X$1,MATCH(LARGE(P1127:X1127,3),P1127:X1127,0))</f>
        <v>GIR</v>
      </c>
      <c r="AE1127" s="23" t="str">
        <f>INDEX($P$1:$X$1,MATCH(LARGE(P1127:X1127,2),P1127:X1127,0))</f>
        <v>GIR2</v>
      </c>
      <c r="AF1127" s="23" t="str">
        <f>INDEX($P$1:$X$1,MATCH(MAX(P1127:X1127),P1127:X1127,0))</f>
        <v>KSR3</v>
      </c>
    </row>
    <row r="1128" spans="1:32" ht="18.75" x14ac:dyDescent="0.25">
      <c r="A1128" s="1">
        <f t="shared" si="297"/>
        <v>1127</v>
      </c>
      <c r="B1128" s="1">
        <v>43714</v>
      </c>
      <c r="C1128" s="1" t="s">
        <v>649</v>
      </c>
      <c r="D1128" s="1" t="s">
        <v>3907</v>
      </c>
      <c r="E1128" s="1" t="s">
        <v>1398</v>
      </c>
      <c r="F1128" s="13">
        <v>54.106999999999999</v>
      </c>
      <c r="G1128" s="13">
        <v>54.244999999999997</v>
      </c>
      <c r="H1128" s="5">
        <v>51.84</v>
      </c>
      <c r="I1128" s="13">
        <v>59.84</v>
      </c>
      <c r="J1128" s="13">
        <v>47.317999999999998</v>
      </c>
      <c r="K1128" s="13">
        <v>46.631999999999998</v>
      </c>
      <c r="L1128" s="13">
        <v>0</v>
      </c>
      <c r="M1128" s="6">
        <v>48</v>
      </c>
      <c r="N1128" s="6">
        <v>47</v>
      </c>
      <c r="O1128" s="6">
        <v>0</v>
      </c>
      <c r="P1128" s="20">
        <f t="shared" si="289"/>
        <v>164.48527999999999</v>
      </c>
      <c r="Q1128" s="20">
        <f t="shared" si="290"/>
        <v>164.90479999999999</v>
      </c>
      <c r="R1128" s="20">
        <f t="shared" si="291"/>
        <v>179.52</v>
      </c>
      <c r="S1128" s="20">
        <f t="shared" si="292"/>
        <v>123.02679999999999</v>
      </c>
      <c r="T1128" s="21">
        <f t="shared" si="293"/>
        <v>121.2432</v>
      </c>
      <c r="U1128" s="20"/>
      <c r="V1128" s="20">
        <f t="shared" si="294"/>
        <v>145.92000000000002</v>
      </c>
      <c r="W1128" s="20">
        <f t="shared" si="295"/>
        <v>122.2</v>
      </c>
      <c r="X1128" s="20"/>
      <c r="Y1128" s="23" t="str">
        <f t="shared" si="296"/>
        <v>LKDRAM4</v>
      </c>
      <c r="Z1128" s="23" t="str">
        <f>INDEX($P$1:$X$1,MATCH(LARGE(P1128:X1128,5),P1128:X1128,0))</f>
        <v>LKDRM2</v>
      </c>
      <c r="AA1128" s="23" t="str">
        <f>INDEX($P$1:$X$1,MATCH(LARGE(P1128:X1128,4),P1128:X1128,0))</f>
        <v>RS_GIR</v>
      </c>
      <c r="AB1128" s="23" t="str">
        <f>INDEX($P$1:$X$1,MATCH(LARGE(P1128:X1128,3),P1128:X1128,0))</f>
        <v>GIR</v>
      </c>
      <c r="AC1128" s="23" t="str">
        <f>INDEX($P$1:$X$1,MATCH(LARGE(P1128:X1128,2),P1128:X1128,0))</f>
        <v>GIR2</v>
      </c>
      <c r="AD1128" s="23" t="str">
        <f>INDEX($P$1:$X$1,MATCH(MAX(P1128:X1128),P1128:X1128,0))</f>
        <v>KSR3</v>
      </c>
    </row>
    <row r="1129" spans="1:32" ht="18.75" x14ac:dyDescent="0.25">
      <c r="A1129" s="1">
        <f t="shared" si="297"/>
        <v>1128</v>
      </c>
      <c r="B1129" s="1">
        <v>14434</v>
      </c>
      <c r="C1129" s="1" t="s">
        <v>1199</v>
      </c>
      <c r="D1129" s="1" t="s">
        <v>3908</v>
      </c>
      <c r="E1129" s="1" t="s">
        <v>2715</v>
      </c>
      <c r="F1129" s="13">
        <v>57.100999999999999</v>
      </c>
      <c r="G1129" s="13">
        <v>57.24</v>
      </c>
      <c r="H1129" s="5">
        <v>73.796999999999997</v>
      </c>
      <c r="I1129" s="13">
        <v>81.796999999999997</v>
      </c>
      <c r="J1129" s="13">
        <v>36.182000000000002</v>
      </c>
      <c r="K1129" s="13">
        <v>35.658000000000001</v>
      </c>
      <c r="L1129" s="13">
        <v>0</v>
      </c>
      <c r="M1129" s="6">
        <v>49</v>
      </c>
      <c r="N1129" s="6">
        <v>37</v>
      </c>
      <c r="O1129" s="6">
        <v>0</v>
      </c>
      <c r="P1129" s="20">
        <f t="shared" si="289"/>
        <v>173.58704</v>
      </c>
      <c r="Q1129" s="20">
        <f t="shared" si="290"/>
        <v>174.00960000000001</v>
      </c>
      <c r="R1129" s="20">
        <f t="shared" si="291"/>
        <v>245.39099999999999</v>
      </c>
      <c r="S1129" s="20">
        <f t="shared" si="292"/>
        <v>94.073200000000014</v>
      </c>
      <c r="T1129" s="21">
        <f t="shared" si="293"/>
        <v>92.710800000000006</v>
      </c>
      <c r="U1129" s="20"/>
      <c r="V1129" s="20">
        <f t="shared" si="294"/>
        <v>148.96</v>
      </c>
      <c r="W1129" s="20">
        <f t="shared" si="295"/>
        <v>96.2</v>
      </c>
      <c r="X1129" s="20"/>
      <c r="Y1129" s="23" t="str">
        <f t="shared" si="296"/>
        <v>LKDRAM4</v>
      </c>
      <c r="Z1129" s="23" t="str">
        <f>INDEX($P$1:$X$1,MATCH(LARGE(P1129:X1129,5),P1129:X1129,0))</f>
        <v>Solakpalli</v>
      </c>
      <c r="AA1129" s="23" t="str">
        <f>INDEX($P$1:$X$1,MATCH(LARGE(P1129:X1129,4),P1129:X1129,0))</f>
        <v>RS_GIR</v>
      </c>
      <c r="AB1129" s="23" t="str">
        <f>INDEX($P$1:$X$1,MATCH(LARGE(P1129:X1129,3),P1129:X1129,0))</f>
        <v>GIR</v>
      </c>
      <c r="AC1129" s="23" t="str">
        <f>INDEX($P$1:$X$1,MATCH(LARGE(P1129:X1129,2),P1129:X1129,0))</f>
        <v>GIR2</v>
      </c>
      <c r="AD1129" s="23" t="str">
        <f>INDEX($P$1:$X$1,MATCH(MAX(P1129:X1129),P1129:X1129,0))</f>
        <v>KSR3</v>
      </c>
    </row>
    <row r="1130" spans="1:32" ht="18.75" x14ac:dyDescent="0.25">
      <c r="A1130" s="1">
        <f t="shared" si="297"/>
        <v>1129</v>
      </c>
      <c r="B1130" s="1">
        <v>51934</v>
      </c>
      <c r="C1130" s="1" t="s">
        <v>825</v>
      </c>
      <c r="D1130" s="1" t="s">
        <v>3670</v>
      </c>
      <c r="E1130" s="1" t="s">
        <v>2839</v>
      </c>
      <c r="F1130" s="13">
        <v>70.512</v>
      </c>
      <c r="G1130" s="13">
        <v>0</v>
      </c>
      <c r="H1130" s="6">
        <v>92</v>
      </c>
      <c r="I1130" s="13">
        <v>98</v>
      </c>
      <c r="J1130" s="13">
        <v>50.393000000000001</v>
      </c>
      <c r="K1130" s="13">
        <v>49.869</v>
      </c>
      <c r="L1130" s="13">
        <v>0</v>
      </c>
      <c r="M1130" s="6">
        <v>65</v>
      </c>
      <c r="N1130" s="6">
        <v>49</v>
      </c>
      <c r="O1130" s="6">
        <v>0</v>
      </c>
      <c r="P1130" s="20">
        <f t="shared" si="289"/>
        <v>214.35648</v>
      </c>
      <c r="Q1130" s="20"/>
      <c r="R1130" s="20">
        <f t="shared" si="291"/>
        <v>294</v>
      </c>
      <c r="S1130" s="20">
        <f t="shared" si="292"/>
        <v>131.02180000000001</v>
      </c>
      <c r="T1130" s="21">
        <f t="shared" si="293"/>
        <v>129.65940000000001</v>
      </c>
      <c r="U1130" s="20"/>
      <c r="V1130" s="20">
        <f t="shared" si="294"/>
        <v>197.6</v>
      </c>
      <c r="W1130" s="20">
        <f t="shared" si="295"/>
        <v>127.4</v>
      </c>
      <c r="X1130" s="20"/>
      <c r="Y1130" s="23" t="str">
        <f t="shared" si="296"/>
        <v>Solakpalli</v>
      </c>
      <c r="Z1130" s="23" t="str">
        <f>INDEX($P$1:$X$1,MATCH(LARGE(P1130:X1130,4),P1130:X1130,0))</f>
        <v>LKDRM2</v>
      </c>
      <c r="AA1130" s="23" t="str">
        <f>INDEX($P$1:$X$1,MATCH(LARGE(P1130:X1130,3),P1130:X1130,0))</f>
        <v>RS_GIR</v>
      </c>
      <c r="AB1130" s="23" t="str">
        <f>INDEX($P$1:$X$1,MATCH(LARGE(P1130:X1130,2),P1130:X1130,0))</f>
        <v>GIR</v>
      </c>
      <c r="AC1130" s="23" t="str">
        <f>INDEX($P$1:$X$1,MATCH(MAX(P1130:X1130),P1130:X1130,0))</f>
        <v>KSR3</v>
      </c>
    </row>
    <row r="1131" spans="1:32" ht="18.75" x14ac:dyDescent="0.25">
      <c r="A1131" s="1">
        <f t="shared" si="297"/>
        <v>1130</v>
      </c>
      <c r="B1131" s="1">
        <v>50739</v>
      </c>
      <c r="C1131" s="1" t="s">
        <v>2389</v>
      </c>
      <c r="D1131" s="1" t="s">
        <v>3909</v>
      </c>
      <c r="E1131" s="1" t="s">
        <v>1116</v>
      </c>
      <c r="F1131" s="13">
        <v>46.8</v>
      </c>
      <c r="G1131" s="13">
        <v>46.938000000000002</v>
      </c>
      <c r="H1131" s="6">
        <v>47</v>
      </c>
      <c r="I1131" s="13">
        <v>55</v>
      </c>
      <c r="J1131" s="13">
        <v>42.755000000000003</v>
      </c>
      <c r="K1131" s="13">
        <v>0</v>
      </c>
      <c r="L1131" s="13">
        <v>0</v>
      </c>
      <c r="M1131" s="6">
        <v>45</v>
      </c>
      <c r="N1131" s="6">
        <v>44</v>
      </c>
      <c r="O1131" s="6">
        <v>0</v>
      </c>
      <c r="P1131" s="20">
        <f t="shared" si="289"/>
        <v>142.27199999999999</v>
      </c>
      <c r="Q1131" s="20">
        <f t="shared" si="290"/>
        <v>142.69152</v>
      </c>
      <c r="R1131" s="20">
        <f t="shared" si="291"/>
        <v>165</v>
      </c>
      <c r="S1131" s="20">
        <f t="shared" si="292"/>
        <v>111.16300000000001</v>
      </c>
      <c r="T1131" s="21"/>
      <c r="U1131" s="20"/>
      <c r="V1131" s="20">
        <f t="shared" si="294"/>
        <v>136.80000000000001</v>
      </c>
      <c r="W1131" s="20">
        <f t="shared" si="295"/>
        <v>114.4</v>
      </c>
      <c r="X1131" s="20"/>
      <c r="Y1131" s="23" t="str">
        <f t="shared" si="296"/>
        <v>LKDRM2</v>
      </c>
      <c r="Z1131" s="23" t="str">
        <f>INDEX($P$1:$X$1,MATCH(LARGE(P1131:X1131,4),P1131:X1131,0))</f>
        <v>RS_GIR</v>
      </c>
      <c r="AA1131" s="23" t="str">
        <f>INDEX($P$1:$X$1,MATCH(LARGE(P1131:X1131,3),P1131:X1131,0))</f>
        <v>GIR</v>
      </c>
      <c r="AB1131" s="23" t="str">
        <f>INDEX($P$1:$X$1,MATCH(LARGE(P1131:X1131,2),P1131:X1131,0))</f>
        <v>GIR2</v>
      </c>
      <c r="AC1131" s="23" t="str">
        <f>INDEX($P$1:$X$1,MATCH(MAX(P1131:X1131),P1131:X1131,0))</f>
        <v>KSR3</v>
      </c>
    </row>
    <row r="1132" spans="1:32" ht="18.75" x14ac:dyDescent="0.25">
      <c r="A1132" s="1">
        <f t="shared" si="297"/>
        <v>1131</v>
      </c>
      <c r="B1132" s="1">
        <v>40565</v>
      </c>
      <c r="C1132" s="1" t="s">
        <v>1564</v>
      </c>
      <c r="D1132" s="1" t="s">
        <v>3876</v>
      </c>
      <c r="E1132" s="1" t="s">
        <v>1550</v>
      </c>
      <c r="F1132" s="13">
        <v>49.853999999999999</v>
      </c>
      <c r="G1132" s="13">
        <v>49.948999999999998</v>
      </c>
      <c r="H1132" s="6">
        <v>47</v>
      </c>
      <c r="I1132" s="13">
        <v>55</v>
      </c>
      <c r="J1132" s="13">
        <v>41.817999999999998</v>
      </c>
      <c r="K1132" s="13">
        <v>41.454999999999998</v>
      </c>
      <c r="L1132" s="13">
        <v>0</v>
      </c>
      <c r="M1132" s="6">
        <v>37</v>
      </c>
      <c r="N1132" s="6">
        <v>44</v>
      </c>
      <c r="O1132" s="5">
        <v>34</v>
      </c>
      <c r="P1132" s="20">
        <f t="shared" si="289"/>
        <v>151.55616000000001</v>
      </c>
      <c r="Q1132" s="20">
        <f t="shared" si="290"/>
        <v>151.84495999999999</v>
      </c>
      <c r="R1132" s="20">
        <f t="shared" si="291"/>
        <v>165</v>
      </c>
      <c r="S1132" s="20">
        <f t="shared" si="292"/>
        <v>108.7268</v>
      </c>
      <c r="T1132" s="21">
        <f t="shared" si="293"/>
        <v>107.783</v>
      </c>
      <c r="U1132" s="20"/>
      <c r="V1132" s="20">
        <f t="shared" si="294"/>
        <v>112.48</v>
      </c>
      <c r="W1132" s="20">
        <f t="shared" si="295"/>
        <v>114.4</v>
      </c>
      <c r="X1132" s="20">
        <f t="shared" si="298"/>
        <v>102</v>
      </c>
      <c r="Y1132" s="23" t="str">
        <f t="shared" si="296"/>
        <v>Bommrajpeth</v>
      </c>
      <c r="Z1132" s="23" t="str">
        <f>INDEX($P$1:$X$1,MATCH(LARGE(P1132:X1132,7),P1132:X1132,0))</f>
        <v>LKDRAM4</v>
      </c>
      <c r="AA1132" s="23" t="str">
        <f>INDEX($P$1:$X$1,MATCH(LARGE(P1132:X1132,6),P1132:X1132,0))</f>
        <v>LKDRM2</v>
      </c>
      <c r="AB1132" s="23" t="str">
        <f>INDEX($P$1:$X$1,MATCH(LARGE(P1132:X1132,5),P1132:X1132,0))</f>
        <v>RS_GIR</v>
      </c>
      <c r="AC1132" s="23" t="str">
        <f>INDEX($P$1:$X$1,MATCH(LARGE(P1132:X1132,4),P1132:X1132,0))</f>
        <v>Solakpalli</v>
      </c>
      <c r="AD1132" s="23" t="str">
        <f>INDEX($P$1:$X$1,MATCH(LARGE(P1132:X1132,3),P1132:X1132,0))</f>
        <v>GIR</v>
      </c>
      <c r="AE1132" s="23" t="str">
        <f>INDEX($P$1:$X$1,MATCH(LARGE(P1132:X1132,2),P1132:X1132,0))</f>
        <v>GIR2</v>
      </c>
      <c r="AF1132" s="23" t="str">
        <f>INDEX($P$1:$X$1,MATCH(MAX(P1132:X1132),P1132:X1132,0))</f>
        <v>KSR3</v>
      </c>
    </row>
    <row r="1133" spans="1:32" ht="18.75" x14ac:dyDescent="0.25">
      <c r="A1133" s="1">
        <f t="shared" si="297"/>
        <v>1132</v>
      </c>
      <c r="B1133" s="1">
        <v>13216</v>
      </c>
      <c r="C1133" s="1" t="s">
        <v>1159</v>
      </c>
      <c r="D1133" s="1" t="s">
        <v>3910</v>
      </c>
      <c r="E1133" s="1" t="s">
        <v>1437</v>
      </c>
      <c r="F1133" s="13">
        <v>47.246000000000002</v>
      </c>
      <c r="G1133" s="13">
        <v>47.384999999999998</v>
      </c>
      <c r="H1133" s="5">
        <v>57.963999999999999</v>
      </c>
      <c r="I1133" s="13">
        <v>65.963999999999999</v>
      </c>
      <c r="J1133" s="13">
        <v>40.694000000000003</v>
      </c>
      <c r="K1133" s="13">
        <v>40.334000000000003</v>
      </c>
      <c r="L1133" s="13">
        <v>0</v>
      </c>
      <c r="M1133" s="6">
        <v>43</v>
      </c>
      <c r="N1133" s="6">
        <v>42</v>
      </c>
      <c r="O1133" s="6">
        <v>0</v>
      </c>
      <c r="P1133" s="20">
        <f t="shared" si="289"/>
        <v>143.62784000000002</v>
      </c>
      <c r="Q1133" s="20">
        <f t="shared" si="290"/>
        <v>144.0504</v>
      </c>
      <c r="R1133" s="20">
        <f t="shared" si="291"/>
        <v>197.892</v>
      </c>
      <c r="S1133" s="20">
        <f t="shared" si="292"/>
        <v>105.80440000000002</v>
      </c>
      <c r="T1133" s="21">
        <f t="shared" si="293"/>
        <v>104.86840000000001</v>
      </c>
      <c r="U1133" s="20"/>
      <c r="V1133" s="20">
        <f t="shared" si="294"/>
        <v>130.72</v>
      </c>
      <c r="W1133" s="20">
        <f t="shared" si="295"/>
        <v>109.2</v>
      </c>
      <c r="X1133" s="20"/>
      <c r="Y1133" s="23" t="str">
        <f t="shared" si="296"/>
        <v>LKDRAM4</v>
      </c>
      <c r="Z1133" s="23" t="str">
        <f>INDEX($P$1:$X$1,MATCH(LARGE(P1133:X1133,5),P1133:X1133,0))</f>
        <v>Solakpalli</v>
      </c>
      <c r="AA1133" s="23" t="str">
        <f>INDEX($P$1:$X$1,MATCH(LARGE(P1133:X1133,4),P1133:X1133,0))</f>
        <v>RS_GIR</v>
      </c>
      <c r="AB1133" s="23" t="str">
        <f>INDEX($P$1:$X$1,MATCH(LARGE(P1133:X1133,3),P1133:X1133,0))</f>
        <v>GIR</v>
      </c>
      <c r="AC1133" s="23" t="str">
        <f>INDEX($P$1:$X$1,MATCH(LARGE(P1133:X1133,2),P1133:X1133,0))</f>
        <v>GIR2</v>
      </c>
      <c r="AD1133" s="23" t="str">
        <f>INDEX($P$1:$X$1,MATCH(MAX(P1133:X1133),P1133:X1133,0))</f>
        <v>KSR3</v>
      </c>
    </row>
    <row r="1134" spans="1:32" ht="18.75" x14ac:dyDescent="0.25">
      <c r="A1134" s="1">
        <f t="shared" si="297"/>
        <v>1133</v>
      </c>
      <c r="B1134" s="1">
        <v>48455</v>
      </c>
      <c r="C1134" s="1" t="s">
        <v>1019</v>
      </c>
      <c r="D1134" s="1" t="s">
        <v>3911</v>
      </c>
      <c r="E1134" s="1" t="s">
        <v>1414</v>
      </c>
      <c r="F1134" s="13">
        <v>48.901000000000003</v>
      </c>
      <c r="G1134" s="13">
        <v>49.039000000000001</v>
      </c>
      <c r="H1134" s="6">
        <v>53</v>
      </c>
      <c r="I1134" s="13">
        <v>60</v>
      </c>
      <c r="J1134" s="13">
        <v>38.29</v>
      </c>
      <c r="K1134" s="13">
        <v>37.765999999999998</v>
      </c>
      <c r="L1134" s="13">
        <v>0</v>
      </c>
      <c r="M1134" s="6">
        <v>40</v>
      </c>
      <c r="N1134" s="6">
        <v>40</v>
      </c>
      <c r="O1134" s="6">
        <v>0</v>
      </c>
      <c r="P1134" s="20">
        <f t="shared" si="289"/>
        <v>148.65904</v>
      </c>
      <c r="Q1134" s="20">
        <f t="shared" si="290"/>
        <v>149.07856000000001</v>
      </c>
      <c r="R1134" s="20">
        <f t="shared" si="291"/>
        <v>180</v>
      </c>
      <c r="S1134" s="20">
        <f t="shared" si="292"/>
        <v>99.554000000000002</v>
      </c>
      <c r="T1134" s="21">
        <f t="shared" si="293"/>
        <v>98.191599999999994</v>
      </c>
      <c r="U1134" s="20"/>
      <c r="V1134" s="20">
        <f t="shared" si="294"/>
        <v>121.6</v>
      </c>
      <c r="W1134" s="20">
        <f t="shared" si="295"/>
        <v>104</v>
      </c>
      <c r="X1134" s="20"/>
      <c r="Y1134" s="23" t="str">
        <f t="shared" si="296"/>
        <v>LKDRAM4</v>
      </c>
      <c r="Z1134" s="23" t="str">
        <f>INDEX($P$1:$X$1,MATCH(LARGE(P1134:X1134,5),P1134:X1134,0))</f>
        <v>Solakpalli</v>
      </c>
      <c r="AA1134" s="23" t="str">
        <f>INDEX($P$1:$X$1,MATCH(LARGE(P1134:X1134,4),P1134:X1134,0))</f>
        <v>RS_GIR</v>
      </c>
      <c r="AB1134" s="23" t="str">
        <f>INDEX($P$1:$X$1,MATCH(LARGE(P1134:X1134,3),P1134:X1134,0))</f>
        <v>GIR</v>
      </c>
      <c r="AC1134" s="23" t="str">
        <f>INDEX($P$1:$X$1,MATCH(LARGE(P1134:X1134,2),P1134:X1134,0))</f>
        <v>GIR2</v>
      </c>
      <c r="AD1134" s="23" t="str">
        <f>INDEX($P$1:$X$1,MATCH(MAX(P1134:X1134),P1134:X1134,0))</f>
        <v>KSR3</v>
      </c>
    </row>
    <row r="1135" spans="1:32" ht="18.75" x14ac:dyDescent="0.25">
      <c r="A1135" s="1">
        <f t="shared" si="297"/>
        <v>1134</v>
      </c>
      <c r="B1135" s="1">
        <v>13156</v>
      </c>
      <c r="C1135" s="1" t="s">
        <v>1157</v>
      </c>
      <c r="D1135" s="1" t="s">
        <v>3912</v>
      </c>
      <c r="E1135" s="1" t="s">
        <v>1313</v>
      </c>
      <c r="F1135" s="13">
        <v>43.029000000000003</v>
      </c>
      <c r="G1135" s="13">
        <v>43.167999999999999</v>
      </c>
      <c r="H1135" s="5">
        <v>55.347000000000001</v>
      </c>
      <c r="I1135" s="13">
        <v>63.347000000000001</v>
      </c>
      <c r="J1135" s="13">
        <v>37.25</v>
      </c>
      <c r="K1135" s="13">
        <v>35.606999999999999</v>
      </c>
      <c r="L1135" s="13">
        <v>0</v>
      </c>
      <c r="M1135" s="6">
        <v>40</v>
      </c>
      <c r="N1135" s="6">
        <v>40</v>
      </c>
      <c r="O1135" s="6">
        <v>0</v>
      </c>
      <c r="P1135" s="20">
        <f t="shared" si="289"/>
        <v>130.80816000000002</v>
      </c>
      <c r="Q1135" s="20">
        <f t="shared" si="290"/>
        <v>131.23071999999999</v>
      </c>
      <c r="R1135" s="20">
        <f t="shared" si="291"/>
        <v>190.041</v>
      </c>
      <c r="S1135" s="20">
        <f t="shared" si="292"/>
        <v>96.850000000000009</v>
      </c>
      <c r="T1135" s="21">
        <f t="shared" si="293"/>
        <v>92.578199999999995</v>
      </c>
      <c r="U1135" s="20"/>
      <c r="V1135" s="20">
        <f t="shared" si="294"/>
        <v>121.6</v>
      </c>
      <c r="W1135" s="20">
        <f t="shared" si="295"/>
        <v>104</v>
      </c>
      <c r="X1135" s="20"/>
      <c r="Y1135" s="23" t="str">
        <f t="shared" si="296"/>
        <v>LKDRAM4</v>
      </c>
      <c r="Z1135" s="23" t="str">
        <f>INDEX($P$1:$X$1,MATCH(LARGE(P1135:X1135,5),P1135:X1135,0))</f>
        <v>Solakpalli</v>
      </c>
      <c r="AA1135" s="23" t="str">
        <f>INDEX($P$1:$X$1,MATCH(LARGE(P1135:X1135,4),P1135:X1135,0))</f>
        <v>RS_GIR</v>
      </c>
      <c r="AB1135" s="23" t="str">
        <f>INDEX($P$1:$X$1,MATCH(LARGE(P1135:X1135,3),P1135:X1135,0))</f>
        <v>GIR</v>
      </c>
      <c r="AC1135" s="23" t="str">
        <f>INDEX($P$1:$X$1,MATCH(LARGE(P1135:X1135,2),P1135:X1135,0))</f>
        <v>GIR2</v>
      </c>
      <c r="AD1135" s="23" t="str">
        <f>INDEX($P$1:$X$1,MATCH(MAX(P1135:X1135),P1135:X1135,0))</f>
        <v>KSR3</v>
      </c>
    </row>
    <row r="1136" spans="1:32" ht="18.75" x14ac:dyDescent="0.25">
      <c r="A1136" s="1">
        <f t="shared" si="297"/>
        <v>1135</v>
      </c>
      <c r="B1136" s="1">
        <v>7154</v>
      </c>
      <c r="C1136" s="1" t="s">
        <v>1076</v>
      </c>
      <c r="D1136" s="1" t="s">
        <v>3913</v>
      </c>
      <c r="E1136" s="1" t="s">
        <v>2693</v>
      </c>
      <c r="F1136" s="13">
        <v>44.311999999999998</v>
      </c>
      <c r="G1136" s="13">
        <v>44.45</v>
      </c>
      <c r="H1136" s="5">
        <v>48.3</v>
      </c>
      <c r="I1136" s="13">
        <v>56.3</v>
      </c>
      <c r="J1136" s="13">
        <v>43.726999999999997</v>
      </c>
      <c r="K1136" s="13">
        <v>43.444000000000003</v>
      </c>
      <c r="L1136" s="13">
        <v>0</v>
      </c>
      <c r="M1136" s="6">
        <v>36</v>
      </c>
      <c r="N1136" s="6">
        <v>44</v>
      </c>
      <c r="O1136" s="6">
        <v>0</v>
      </c>
      <c r="P1136" s="20">
        <f t="shared" si="289"/>
        <v>134.70847999999998</v>
      </c>
      <c r="Q1136" s="20">
        <f t="shared" si="290"/>
        <v>135.12800000000001</v>
      </c>
      <c r="R1136" s="20">
        <f t="shared" si="291"/>
        <v>168.89999999999998</v>
      </c>
      <c r="S1136" s="20">
        <f t="shared" si="292"/>
        <v>113.69019999999999</v>
      </c>
      <c r="T1136" s="21">
        <f t="shared" si="293"/>
        <v>112.95440000000001</v>
      </c>
      <c r="U1136" s="20"/>
      <c r="V1136" s="20">
        <f t="shared" si="294"/>
        <v>109.44</v>
      </c>
      <c r="W1136" s="20">
        <f t="shared" si="295"/>
        <v>114.4</v>
      </c>
      <c r="X1136" s="20"/>
      <c r="Y1136" s="23" t="str">
        <f t="shared" si="296"/>
        <v>RS_GIR</v>
      </c>
      <c r="Z1136" s="23" t="str">
        <f>INDEX($P$1:$X$1,MATCH(LARGE(P1136:X1136,5),P1136:X1136,0))</f>
        <v>LKDRM2</v>
      </c>
      <c r="AA1136" s="23" t="str">
        <f>INDEX($P$1:$X$1,MATCH(LARGE(P1136:X1136,4),P1136:X1136,0))</f>
        <v>Solakpalli</v>
      </c>
      <c r="AB1136" s="23" t="str">
        <f>INDEX($P$1:$X$1,MATCH(LARGE(P1136:X1136,3),P1136:X1136,0))</f>
        <v>GIR</v>
      </c>
      <c r="AC1136" s="23" t="str">
        <f>INDEX($P$1:$X$1,MATCH(LARGE(P1136:X1136,2),P1136:X1136,0))</f>
        <v>GIR2</v>
      </c>
      <c r="AD1136" s="23" t="str">
        <f>INDEX($P$1:$X$1,MATCH(MAX(P1136:X1136),P1136:X1136,0))</f>
        <v>KSR3</v>
      </c>
    </row>
    <row r="1137" spans="1:30" ht="18.75" x14ac:dyDescent="0.25">
      <c r="A1137" s="1">
        <f t="shared" si="297"/>
        <v>1136</v>
      </c>
      <c r="B1137" s="1">
        <v>47726</v>
      </c>
      <c r="C1137" s="1" t="s">
        <v>2010</v>
      </c>
      <c r="D1137" s="1" t="s">
        <v>3914</v>
      </c>
      <c r="E1137" s="1" t="s">
        <v>1116</v>
      </c>
      <c r="F1137" s="13">
        <v>51.198999999999998</v>
      </c>
      <c r="G1137" s="13">
        <v>51.337000000000003</v>
      </c>
      <c r="H1137" s="6">
        <v>47</v>
      </c>
      <c r="I1137" s="13">
        <v>55</v>
      </c>
      <c r="J1137" s="13">
        <v>43.2</v>
      </c>
      <c r="K1137" s="13">
        <v>42.676000000000002</v>
      </c>
      <c r="L1137" s="13">
        <v>0</v>
      </c>
      <c r="M1137" s="5">
        <v>47</v>
      </c>
      <c r="N1137" s="5">
        <v>44.832999999999998</v>
      </c>
      <c r="O1137" s="6">
        <v>0</v>
      </c>
      <c r="P1137" s="20">
        <f t="shared" si="289"/>
        <v>155.64496</v>
      </c>
      <c r="Q1137" s="20">
        <f t="shared" si="290"/>
        <v>156.06448</v>
      </c>
      <c r="R1137" s="20">
        <f t="shared" si="291"/>
        <v>165</v>
      </c>
      <c r="S1137" s="20">
        <f t="shared" si="292"/>
        <v>112.32000000000001</v>
      </c>
      <c r="T1137" s="21">
        <f t="shared" si="293"/>
        <v>110.95760000000001</v>
      </c>
      <c r="U1137" s="20"/>
      <c r="V1137" s="20">
        <f t="shared" si="294"/>
        <v>142.88</v>
      </c>
      <c r="W1137" s="20">
        <f t="shared" si="295"/>
        <v>116.5658</v>
      </c>
      <c r="X1137" s="20"/>
      <c r="Y1137" s="23" t="str">
        <f t="shared" si="296"/>
        <v>LKDRAM4</v>
      </c>
      <c r="Z1137" s="23" t="str">
        <f>INDEX($P$1:$X$1,MATCH(LARGE(P1137:X1137,5),P1137:X1137,0))</f>
        <v>Solakpalli</v>
      </c>
      <c r="AA1137" s="23" t="str">
        <f>INDEX($P$1:$X$1,MATCH(LARGE(P1137:X1137,4),P1137:X1137,0))</f>
        <v>RS_GIR</v>
      </c>
      <c r="AB1137" s="23" t="str">
        <f>INDEX($P$1:$X$1,MATCH(LARGE(P1137:X1137,3),P1137:X1137,0))</f>
        <v>GIR</v>
      </c>
      <c r="AC1137" s="23" t="str">
        <f>INDEX($P$1:$X$1,MATCH(LARGE(P1137:X1137,2),P1137:X1137,0))</f>
        <v>GIR2</v>
      </c>
      <c r="AD1137" s="23" t="str">
        <f>INDEX($P$1:$X$1,MATCH(MAX(P1137:X1137),P1137:X1137,0))</f>
        <v>KSR3</v>
      </c>
    </row>
    <row r="1138" spans="1:30" ht="18.75" x14ac:dyDescent="0.25">
      <c r="A1138" s="1">
        <f t="shared" si="297"/>
        <v>1137</v>
      </c>
      <c r="B1138" s="1">
        <v>51619</v>
      </c>
      <c r="C1138" s="1" t="s">
        <v>505</v>
      </c>
      <c r="D1138" s="1" t="s">
        <v>3915</v>
      </c>
      <c r="E1138" s="1" t="s">
        <v>1431</v>
      </c>
      <c r="F1138" s="13">
        <v>46.576000000000001</v>
      </c>
      <c r="G1138" s="13">
        <v>0</v>
      </c>
      <c r="H1138" s="6">
        <v>52</v>
      </c>
      <c r="I1138" s="13">
        <v>60</v>
      </c>
      <c r="J1138" s="13">
        <v>40.688000000000002</v>
      </c>
      <c r="K1138" s="13">
        <v>40.329000000000001</v>
      </c>
      <c r="L1138" s="13">
        <v>0</v>
      </c>
      <c r="M1138" s="6">
        <v>43</v>
      </c>
      <c r="N1138" s="6">
        <v>43</v>
      </c>
      <c r="O1138" s="6">
        <v>0</v>
      </c>
      <c r="P1138" s="20">
        <f t="shared" si="289"/>
        <v>141.59103999999999</v>
      </c>
      <c r="Q1138" s="20"/>
      <c r="R1138" s="20">
        <f t="shared" si="291"/>
        <v>180</v>
      </c>
      <c r="S1138" s="20">
        <f t="shared" si="292"/>
        <v>105.78880000000001</v>
      </c>
      <c r="T1138" s="21">
        <f t="shared" si="293"/>
        <v>104.8554</v>
      </c>
      <c r="U1138" s="20"/>
      <c r="V1138" s="20">
        <f t="shared" si="294"/>
        <v>130.72</v>
      </c>
      <c r="W1138" s="20">
        <f t="shared" si="295"/>
        <v>111.8</v>
      </c>
      <c r="X1138" s="20"/>
      <c r="Y1138" s="23" t="str">
        <f t="shared" si="296"/>
        <v>LKDRAM4</v>
      </c>
      <c r="Z1138" s="23" t="str">
        <f>INDEX($P$1:$X$1,MATCH(LARGE(P1138:X1138,4),P1138:X1138,0))</f>
        <v>Solakpalli</v>
      </c>
      <c r="AA1138" s="23" t="str">
        <f>INDEX($P$1:$X$1,MATCH(LARGE(P1138:X1138,3),P1138:X1138,0))</f>
        <v>RS_GIR</v>
      </c>
      <c r="AB1138" s="23" t="str">
        <f>INDEX($P$1:$X$1,MATCH(LARGE(P1138:X1138,2),P1138:X1138,0))</f>
        <v>GIR</v>
      </c>
      <c r="AC1138" s="23" t="str">
        <f>INDEX($P$1:$X$1,MATCH(MAX(P1138:X1138),P1138:X1138,0))</f>
        <v>KSR3</v>
      </c>
    </row>
    <row r="1139" spans="1:30" ht="18.75" x14ac:dyDescent="0.25">
      <c r="A1139" s="1">
        <f t="shared" si="297"/>
        <v>1138</v>
      </c>
      <c r="B1139" s="1">
        <v>50804</v>
      </c>
      <c r="C1139" s="1" t="s">
        <v>2395</v>
      </c>
      <c r="D1139" s="1" t="s">
        <v>3916</v>
      </c>
      <c r="E1139" s="1" t="s">
        <v>1411</v>
      </c>
      <c r="F1139" s="13">
        <v>41.779000000000003</v>
      </c>
      <c r="G1139" s="13">
        <v>41.917000000000002</v>
      </c>
      <c r="H1139" s="6">
        <v>58</v>
      </c>
      <c r="I1139" s="13">
        <v>63</v>
      </c>
      <c r="J1139" s="13">
        <v>30.963000000000001</v>
      </c>
      <c r="K1139" s="13">
        <v>0</v>
      </c>
      <c r="L1139" s="13">
        <v>0</v>
      </c>
      <c r="M1139" s="6">
        <v>39</v>
      </c>
      <c r="N1139" s="6">
        <v>30</v>
      </c>
      <c r="O1139" s="6">
        <v>0</v>
      </c>
      <c r="P1139" s="20">
        <f t="shared" si="289"/>
        <v>127.00816000000002</v>
      </c>
      <c r="Q1139" s="20">
        <f t="shared" si="290"/>
        <v>127.42768000000001</v>
      </c>
      <c r="R1139" s="20">
        <f t="shared" si="291"/>
        <v>189</v>
      </c>
      <c r="S1139" s="20">
        <f t="shared" si="292"/>
        <v>80.503799999999998</v>
      </c>
      <c r="T1139" s="21"/>
      <c r="U1139" s="20"/>
      <c r="V1139" s="20">
        <f t="shared" si="294"/>
        <v>118.56</v>
      </c>
      <c r="W1139" s="20">
        <f t="shared" si="295"/>
        <v>78</v>
      </c>
      <c r="X1139" s="20"/>
      <c r="Y1139" s="23" t="str">
        <f t="shared" si="296"/>
        <v>Solakpalli</v>
      </c>
      <c r="Z1139" s="23" t="str">
        <f>INDEX($P$1:$X$1,MATCH(LARGE(P1139:X1139,4),P1139:X1139,0))</f>
        <v>RS_GIR</v>
      </c>
      <c r="AA1139" s="23" t="str">
        <f>INDEX($P$1:$X$1,MATCH(LARGE(P1139:X1139,3),P1139:X1139,0))</f>
        <v>GIR</v>
      </c>
      <c r="AB1139" s="23" t="str">
        <f>INDEX($P$1:$X$1,MATCH(LARGE(P1139:X1139,2),P1139:X1139,0))</f>
        <v>GIR2</v>
      </c>
      <c r="AC1139" s="23" t="str">
        <f>INDEX($P$1:$X$1,MATCH(MAX(P1139:X1139),P1139:X1139,0))</f>
        <v>KSR3</v>
      </c>
    </row>
    <row r="1140" spans="1:30" ht="18.75" x14ac:dyDescent="0.25">
      <c r="A1140" s="1">
        <f t="shared" si="297"/>
        <v>1139</v>
      </c>
      <c r="B1140" s="1">
        <v>35318</v>
      </c>
      <c r="C1140" s="1" t="s">
        <v>1458</v>
      </c>
      <c r="D1140" s="1" t="s">
        <v>3880</v>
      </c>
      <c r="E1140" s="1" t="s">
        <v>2745</v>
      </c>
      <c r="F1140" s="13">
        <v>42.372</v>
      </c>
      <c r="G1140" s="13">
        <v>42.511000000000003</v>
      </c>
      <c r="H1140" s="5">
        <v>49.503999999999998</v>
      </c>
      <c r="I1140" s="13">
        <v>57.503999999999998</v>
      </c>
      <c r="J1140" s="13">
        <v>0</v>
      </c>
      <c r="K1140" s="13">
        <v>0</v>
      </c>
      <c r="L1140" s="13">
        <v>0</v>
      </c>
      <c r="M1140" s="6">
        <v>35</v>
      </c>
      <c r="N1140" s="6">
        <v>45</v>
      </c>
      <c r="O1140" s="6">
        <v>0</v>
      </c>
      <c r="P1140" s="20">
        <f t="shared" si="289"/>
        <v>128.81088</v>
      </c>
      <c r="Q1140" s="20">
        <f t="shared" si="290"/>
        <v>129.23344</v>
      </c>
      <c r="R1140" s="20">
        <f t="shared" si="291"/>
        <v>172.512</v>
      </c>
      <c r="S1140" s="20"/>
      <c r="T1140" s="21"/>
      <c r="U1140" s="20"/>
      <c r="V1140" s="20">
        <f t="shared" si="294"/>
        <v>106.4</v>
      </c>
      <c r="W1140" s="20">
        <f t="shared" si="295"/>
        <v>117</v>
      </c>
      <c r="X1140" s="20"/>
      <c r="Y1140" s="23" t="str">
        <f t="shared" si="296"/>
        <v>RS_GIR</v>
      </c>
      <c r="Z1140" s="23" t="str">
        <f>INDEX($P$1:$X$1,MATCH(LARGE(P1140:X1140,3),P1140:X1140,0))</f>
        <v>GIR</v>
      </c>
      <c r="AA1140" s="23" t="str">
        <f>INDEX($P$1:$X$1,MATCH(LARGE(P1140:X1140,2),P1140:X1140,0))</f>
        <v>GIR2</v>
      </c>
      <c r="AB1140" s="23" t="str">
        <f>INDEX($P$1:$X$1,MATCH(MAX(P1140:X1140),P1140:X1140,0))</f>
        <v>KSR3</v>
      </c>
      <c r="AC1140"/>
    </row>
    <row r="1141" spans="1:30" ht="18.75" x14ac:dyDescent="0.25">
      <c r="A1141" s="1">
        <f t="shared" si="297"/>
        <v>1140</v>
      </c>
      <c r="B1141" s="1">
        <v>44038</v>
      </c>
      <c r="C1141" s="1" t="s">
        <v>581</v>
      </c>
      <c r="D1141" s="1" t="s">
        <v>3917</v>
      </c>
      <c r="E1141" s="1" t="s">
        <v>2693</v>
      </c>
      <c r="F1141" s="13">
        <v>44.241</v>
      </c>
      <c r="G1141" s="13">
        <v>44.378999999999998</v>
      </c>
      <c r="H1141" s="5">
        <v>50.296999999999997</v>
      </c>
      <c r="I1141" s="13">
        <v>58.296999999999997</v>
      </c>
      <c r="J1141" s="13">
        <v>36.517000000000003</v>
      </c>
      <c r="K1141" s="13">
        <v>35.993000000000002</v>
      </c>
      <c r="L1141" s="13">
        <v>0</v>
      </c>
      <c r="M1141" s="5">
        <v>43.5</v>
      </c>
      <c r="N1141" s="6">
        <v>40</v>
      </c>
      <c r="O1141" s="6">
        <v>0</v>
      </c>
      <c r="P1141" s="20">
        <f t="shared" si="289"/>
        <v>134.49263999999999</v>
      </c>
      <c r="Q1141" s="20">
        <f t="shared" si="290"/>
        <v>134.91216</v>
      </c>
      <c r="R1141" s="20">
        <f t="shared" si="291"/>
        <v>174.89099999999999</v>
      </c>
      <c r="S1141" s="20">
        <f t="shared" si="292"/>
        <v>94.944200000000009</v>
      </c>
      <c r="T1141" s="21">
        <f t="shared" si="293"/>
        <v>93.581800000000015</v>
      </c>
      <c r="U1141" s="20"/>
      <c r="V1141" s="20">
        <f t="shared" si="294"/>
        <v>132.24</v>
      </c>
      <c r="W1141" s="20">
        <f t="shared" si="295"/>
        <v>104</v>
      </c>
      <c r="X1141" s="20"/>
      <c r="Y1141" s="23" t="str">
        <f t="shared" si="296"/>
        <v>LKDRAM4</v>
      </c>
      <c r="Z1141" s="23" t="str">
        <f>INDEX($P$1:$X$1,MATCH(LARGE(P1141:X1141,5),P1141:X1141,0))</f>
        <v>Solakpalli</v>
      </c>
      <c r="AA1141" s="23" t="str">
        <f>INDEX($P$1:$X$1,MATCH(LARGE(P1141:X1141,4),P1141:X1141,0))</f>
        <v>RS_GIR</v>
      </c>
      <c r="AB1141" s="23" t="str">
        <f>INDEX($P$1:$X$1,MATCH(LARGE(P1141:X1141,3),P1141:X1141,0))</f>
        <v>GIR</v>
      </c>
      <c r="AC1141" s="23" t="str">
        <f>INDEX($P$1:$X$1,MATCH(LARGE(P1141:X1141,2),P1141:X1141,0))</f>
        <v>GIR2</v>
      </c>
      <c r="AD1141" s="23" t="str">
        <f>INDEX($P$1:$X$1,MATCH(MAX(P1141:X1141),P1141:X1141,0))</f>
        <v>KSR3</v>
      </c>
    </row>
    <row r="1142" spans="1:30" ht="18.75" x14ac:dyDescent="0.25">
      <c r="A1142" s="1">
        <f t="shared" si="297"/>
        <v>1141</v>
      </c>
      <c r="B1142" s="1">
        <v>41448</v>
      </c>
      <c r="C1142" s="1" t="s">
        <v>1634</v>
      </c>
      <c r="D1142" s="1" t="s">
        <v>3918</v>
      </c>
      <c r="E1142" s="1" t="s">
        <v>2237</v>
      </c>
      <c r="F1142" s="13">
        <v>41.155000000000001</v>
      </c>
      <c r="G1142" s="13">
        <v>41.293999999999997</v>
      </c>
      <c r="H1142" s="6">
        <v>68</v>
      </c>
      <c r="I1142" s="13">
        <v>74</v>
      </c>
      <c r="J1142" s="13">
        <v>21.486000000000001</v>
      </c>
      <c r="K1142" s="13">
        <v>20.962</v>
      </c>
      <c r="L1142" s="13">
        <v>0</v>
      </c>
      <c r="M1142" s="6">
        <v>36</v>
      </c>
      <c r="N1142" s="6">
        <v>20</v>
      </c>
      <c r="O1142" s="6">
        <v>0</v>
      </c>
      <c r="P1142" s="20">
        <f t="shared" si="289"/>
        <v>125.11120000000001</v>
      </c>
      <c r="Q1142" s="20">
        <f t="shared" si="290"/>
        <v>125.53375999999999</v>
      </c>
      <c r="R1142" s="20">
        <f t="shared" si="291"/>
        <v>222</v>
      </c>
      <c r="S1142" s="20">
        <f t="shared" si="292"/>
        <v>55.863600000000005</v>
      </c>
      <c r="T1142" s="21">
        <f t="shared" si="293"/>
        <v>54.501200000000004</v>
      </c>
      <c r="U1142" s="20"/>
      <c r="V1142" s="20">
        <f t="shared" si="294"/>
        <v>109.44</v>
      </c>
      <c r="W1142" s="20">
        <f t="shared" si="295"/>
        <v>52</v>
      </c>
      <c r="X1142" s="20"/>
      <c r="Y1142" s="23" t="str">
        <f t="shared" si="296"/>
        <v>Solakpalli</v>
      </c>
      <c r="Z1142" s="23" t="str">
        <f>INDEX($P$1:$X$1,MATCH(LARGE(P1142:X1142,5),P1142:X1142,0))</f>
        <v>LKDRM2</v>
      </c>
      <c r="AA1142" s="23" t="str">
        <f>INDEX($P$1:$X$1,MATCH(LARGE(P1142:X1142,4),P1142:X1142,0))</f>
        <v>RS_GIR</v>
      </c>
      <c r="AB1142" s="23" t="str">
        <f>INDEX($P$1:$X$1,MATCH(LARGE(P1142:X1142,3),P1142:X1142,0))</f>
        <v>GIR</v>
      </c>
      <c r="AC1142" s="23" t="str">
        <f>INDEX($P$1:$X$1,MATCH(LARGE(P1142:X1142,2),P1142:X1142,0))</f>
        <v>GIR2</v>
      </c>
      <c r="AD1142" s="23" t="str">
        <f>INDEX($P$1:$X$1,MATCH(MAX(P1142:X1142),P1142:X1142,0))</f>
        <v>KSR3</v>
      </c>
    </row>
    <row r="1143" spans="1:30" ht="18.75" x14ac:dyDescent="0.25">
      <c r="A1143" s="1">
        <f t="shared" si="297"/>
        <v>1142</v>
      </c>
      <c r="B1143" s="1">
        <v>51269</v>
      </c>
      <c r="C1143" s="1" t="s">
        <v>2456</v>
      </c>
      <c r="D1143" s="1" t="s">
        <v>3919</v>
      </c>
      <c r="E1143" s="1" t="s">
        <v>2638</v>
      </c>
      <c r="F1143" s="13">
        <v>57.587000000000003</v>
      </c>
      <c r="G1143" s="13">
        <v>57.731999999999999</v>
      </c>
      <c r="H1143" s="6">
        <v>55</v>
      </c>
      <c r="I1143" s="13">
        <v>62</v>
      </c>
      <c r="J1143" s="13">
        <v>51.277000000000001</v>
      </c>
      <c r="K1143" s="13">
        <v>0</v>
      </c>
      <c r="L1143" s="13">
        <v>0</v>
      </c>
      <c r="M1143" s="6">
        <v>50</v>
      </c>
      <c r="N1143" s="6">
        <v>50</v>
      </c>
      <c r="O1143" s="6">
        <v>0</v>
      </c>
      <c r="P1143" s="20">
        <f t="shared" si="289"/>
        <v>175.06448</v>
      </c>
      <c r="Q1143" s="20">
        <f t="shared" si="290"/>
        <v>175.50528</v>
      </c>
      <c r="R1143" s="20">
        <f t="shared" si="291"/>
        <v>186</v>
      </c>
      <c r="S1143" s="20">
        <f t="shared" si="292"/>
        <v>133.3202</v>
      </c>
      <c r="T1143" s="21"/>
      <c r="U1143" s="20"/>
      <c r="V1143" s="20">
        <f t="shared" si="294"/>
        <v>152</v>
      </c>
      <c r="W1143" s="20">
        <f t="shared" si="295"/>
        <v>130</v>
      </c>
      <c r="X1143" s="20"/>
      <c r="Y1143" s="23" t="str">
        <f t="shared" si="296"/>
        <v>Solakpalli</v>
      </c>
      <c r="Z1143" s="23" t="str">
        <f>INDEX($P$1:$X$1,MATCH(LARGE(P1143:X1143,4),P1143:X1143,0))</f>
        <v>RS_GIR</v>
      </c>
      <c r="AA1143" s="23" t="str">
        <f>INDEX($P$1:$X$1,MATCH(LARGE(P1143:X1143,3),P1143:X1143,0))</f>
        <v>GIR</v>
      </c>
      <c r="AB1143" s="23" t="str">
        <f>INDEX($P$1:$X$1,MATCH(LARGE(P1143:X1143,2),P1143:X1143,0))</f>
        <v>GIR2</v>
      </c>
      <c r="AC1143" s="23" t="str">
        <f>INDEX($P$1:$X$1,MATCH(MAX(P1143:X1143),P1143:X1143,0))</f>
        <v>KSR3</v>
      </c>
    </row>
    <row r="1144" spans="1:30" ht="18.75" x14ac:dyDescent="0.25">
      <c r="A1144" s="1">
        <f t="shared" si="297"/>
        <v>1143</v>
      </c>
      <c r="B1144" s="1">
        <v>42154</v>
      </c>
      <c r="C1144" s="1" t="s">
        <v>1665</v>
      </c>
      <c r="D1144" s="1" t="s">
        <v>3920</v>
      </c>
      <c r="E1144" s="1" t="s">
        <v>2715</v>
      </c>
      <c r="F1144" s="13">
        <v>55.691000000000003</v>
      </c>
      <c r="G1144" s="13">
        <v>55.829000000000001</v>
      </c>
      <c r="H1144" s="6">
        <v>72</v>
      </c>
      <c r="I1144" s="13">
        <v>78</v>
      </c>
      <c r="J1144" s="13">
        <v>0</v>
      </c>
      <c r="K1144" s="13">
        <v>34.823999999999998</v>
      </c>
      <c r="L1144" s="13">
        <v>0</v>
      </c>
      <c r="M1144" s="6">
        <v>49</v>
      </c>
      <c r="N1144" s="6">
        <v>30</v>
      </c>
      <c r="O1144" s="6">
        <v>0</v>
      </c>
      <c r="P1144" s="20">
        <f t="shared" si="289"/>
        <v>169.30064000000002</v>
      </c>
      <c r="Q1144" s="20">
        <f t="shared" si="290"/>
        <v>169.72015999999999</v>
      </c>
      <c r="R1144" s="20">
        <f t="shared" si="291"/>
        <v>234</v>
      </c>
      <c r="S1144" s="20"/>
      <c r="T1144" s="21">
        <f t="shared" si="293"/>
        <v>90.542400000000001</v>
      </c>
      <c r="U1144" s="20"/>
      <c r="V1144" s="20">
        <f t="shared" si="294"/>
        <v>148.96</v>
      </c>
      <c r="W1144" s="20">
        <f t="shared" si="295"/>
        <v>78</v>
      </c>
      <c r="X1144" s="20"/>
      <c r="Y1144" s="23" t="str">
        <f t="shared" si="296"/>
        <v>Solakpalli</v>
      </c>
      <c r="Z1144" s="23" t="str">
        <f>INDEX($P$1:$X$1,MATCH(LARGE(P1144:X1144,4),P1144:X1144,0))</f>
        <v>RS_GIR</v>
      </c>
      <c r="AA1144" s="23" t="str">
        <f>INDEX($P$1:$X$1,MATCH(LARGE(P1144:X1144,3),P1144:X1144,0))</f>
        <v>GIR</v>
      </c>
      <c r="AB1144" s="23" t="str">
        <f>INDEX($P$1:$X$1,MATCH(LARGE(P1144:X1144,2),P1144:X1144,0))</f>
        <v>GIR2</v>
      </c>
      <c r="AC1144" s="23" t="str">
        <f>INDEX($P$1:$X$1,MATCH(MAX(P1144:X1144),P1144:X1144,0))</f>
        <v>KSR3</v>
      </c>
    </row>
    <row r="1145" spans="1:30" ht="18.75" x14ac:dyDescent="0.25">
      <c r="A1145" s="1">
        <f t="shared" si="297"/>
        <v>1144</v>
      </c>
      <c r="B1145" s="1">
        <v>40675</v>
      </c>
      <c r="C1145" s="1" t="s">
        <v>913</v>
      </c>
      <c r="D1145" s="1" t="s">
        <v>3921</v>
      </c>
      <c r="E1145" s="1" t="s">
        <v>1313</v>
      </c>
      <c r="F1145" s="13">
        <v>41.834000000000003</v>
      </c>
      <c r="G1145" s="13">
        <v>41.972999999999999</v>
      </c>
      <c r="H1145" s="6">
        <v>52</v>
      </c>
      <c r="I1145" s="13">
        <v>58</v>
      </c>
      <c r="J1145" s="13">
        <v>38.576000000000001</v>
      </c>
      <c r="K1145" s="13">
        <v>36.966999999999999</v>
      </c>
      <c r="L1145" s="13">
        <v>0</v>
      </c>
      <c r="M1145" s="6">
        <v>40</v>
      </c>
      <c r="N1145" s="6">
        <v>40</v>
      </c>
      <c r="O1145" s="6">
        <v>0</v>
      </c>
      <c r="P1145" s="20">
        <f t="shared" si="289"/>
        <v>127.17536000000001</v>
      </c>
      <c r="Q1145" s="20">
        <f t="shared" si="290"/>
        <v>127.59792</v>
      </c>
      <c r="R1145" s="20">
        <f t="shared" si="291"/>
        <v>174</v>
      </c>
      <c r="S1145" s="20">
        <f t="shared" si="292"/>
        <v>100.2976</v>
      </c>
      <c r="T1145" s="21">
        <f t="shared" si="293"/>
        <v>96.114199999999997</v>
      </c>
      <c r="U1145" s="20"/>
      <c r="V1145" s="20">
        <f t="shared" si="294"/>
        <v>121.6</v>
      </c>
      <c r="W1145" s="20">
        <f t="shared" si="295"/>
        <v>104</v>
      </c>
      <c r="X1145" s="20"/>
      <c r="Y1145" s="23" t="str">
        <f t="shared" si="296"/>
        <v>LKDRAM4</v>
      </c>
      <c r="Z1145" s="23" t="str">
        <f>INDEX($P$1:$X$1,MATCH(LARGE(P1145:X1145,5),P1145:X1145,0))</f>
        <v>Solakpalli</v>
      </c>
      <c r="AA1145" s="23" t="str">
        <f>INDEX($P$1:$X$1,MATCH(LARGE(P1145:X1145,4),P1145:X1145,0))</f>
        <v>RS_GIR</v>
      </c>
      <c r="AB1145" s="23" t="str">
        <f>INDEX($P$1:$X$1,MATCH(LARGE(P1145:X1145,3),P1145:X1145,0))</f>
        <v>GIR</v>
      </c>
      <c r="AC1145" s="23" t="str">
        <f>INDEX($P$1:$X$1,MATCH(LARGE(P1145:X1145,2),P1145:X1145,0))</f>
        <v>GIR2</v>
      </c>
      <c r="AD1145" s="23" t="str">
        <f>INDEX($P$1:$X$1,MATCH(MAX(P1145:X1145),P1145:X1145,0))</f>
        <v>KSR3</v>
      </c>
    </row>
    <row r="1146" spans="1:30" ht="18.75" x14ac:dyDescent="0.25">
      <c r="A1146" s="1">
        <f t="shared" si="297"/>
        <v>1145</v>
      </c>
      <c r="B1146" s="1">
        <v>52335</v>
      </c>
      <c r="C1146" s="1" t="s">
        <v>2618</v>
      </c>
      <c r="D1146" s="1" t="s">
        <v>3922</v>
      </c>
      <c r="E1146" s="1" t="s">
        <v>2826</v>
      </c>
      <c r="F1146" s="13">
        <v>0</v>
      </c>
      <c r="G1146" s="13">
        <v>0</v>
      </c>
      <c r="H1146" s="6">
        <v>66</v>
      </c>
      <c r="I1146" s="13">
        <v>73</v>
      </c>
      <c r="J1146" s="13">
        <v>17.193999999999999</v>
      </c>
      <c r="K1146" s="13">
        <v>16.670000000000002</v>
      </c>
      <c r="L1146" s="13">
        <v>0</v>
      </c>
      <c r="M1146" s="6">
        <v>38</v>
      </c>
      <c r="N1146" s="6">
        <v>25</v>
      </c>
      <c r="O1146" s="6">
        <v>0</v>
      </c>
      <c r="P1146" s="20"/>
      <c r="Q1146" s="20"/>
      <c r="R1146" s="20">
        <f t="shared" si="291"/>
        <v>219</v>
      </c>
      <c r="S1146" s="20">
        <f t="shared" si="292"/>
        <v>44.7044</v>
      </c>
      <c r="T1146" s="21">
        <f t="shared" si="293"/>
        <v>43.342000000000006</v>
      </c>
      <c r="U1146" s="20"/>
      <c r="V1146" s="20">
        <f t="shared" si="294"/>
        <v>115.52</v>
      </c>
      <c r="W1146" s="20">
        <f t="shared" si="295"/>
        <v>65</v>
      </c>
      <c r="X1146" s="20"/>
      <c r="Y1146" s="23" t="str">
        <f t="shared" si="296"/>
        <v>LKDRAM4</v>
      </c>
      <c r="Z1146" s="23" t="str">
        <f>INDEX($P$1:$X$1,MATCH(LARGE(P1146:X1146,3),P1146:X1146,0))</f>
        <v>Solakpalli</v>
      </c>
      <c r="AA1146" s="23" t="str">
        <f>INDEX($P$1:$X$1,MATCH(LARGE(P1146:X1146,2),P1146:X1146,0))</f>
        <v>RS_GIR</v>
      </c>
      <c r="AB1146" s="23" t="str">
        <f>INDEX($P$1:$X$1,MATCH(MAX(P1146:X1146),P1146:X1146,0))</f>
        <v>KSR3</v>
      </c>
      <c r="AC1146"/>
    </row>
    <row r="1147" spans="1:30" ht="18.75" x14ac:dyDescent="0.25">
      <c r="A1147" s="1">
        <f t="shared" si="297"/>
        <v>1146</v>
      </c>
      <c r="B1147" s="1">
        <v>7534</v>
      </c>
      <c r="C1147" s="1" t="s">
        <v>1110</v>
      </c>
      <c r="D1147" s="1" t="s">
        <v>3923</v>
      </c>
      <c r="E1147" s="1" t="s">
        <v>2638</v>
      </c>
      <c r="F1147" s="13">
        <v>55.957999999999998</v>
      </c>
      <c r="G1147" s="13">
        <v>56.097000000000001</v>
      </c>
      <c r="H1147" s="5">
        <v>60.929000000000002</v>
      </c>
      <c r="I1147" s="13">
        <v>68.929000000000002</v>
      </c>
      <c r="J1147" s="13">
        <v>48.064</v>
      </c>
      <c r="K1147" s="13">
        <v>47.707999999999998</v>
      </c>
      <c r="L1147" s="13">
        <v>0</v>
      </c>
      <c r="M1147" s="6">
        <v>50</v>
      </c>
      <c r="N1147" s="6">
        <v>50</v>
      </c>
      <c r="O1147" s="6">
        <v>0</v>
      </c>
      <c r="P1147" s="20">
        <f t="shared" si="289"/>
        <v>170.11232000000001</v>
      </c>
      <c r="Q1147" s="20">
        <f t="shared" si="290"/>
        <v>170.53488000000002</v>
      </c>
      <c r="R1147" s="20">
        <f t="shared" si="291"/>
        <v>206.78700000000001</v>
      </c>
      <c r="S1147" s="20">
        <f t="shared" si="292"/>
        <v>124.96640000000001</v>
      </c>
      <c r="T1147" s="21">
        <f t="shared" si="293"/>
        <v>124.0408</v>
      </c>
      <c r="U1147" s="20"/>
      <c r="V1147" s="20">
        <f t="shared" si="294"/>
        <v>152</v>
      </c>
      <c r="W1147" s="20">
        <f t="shared" si="295"/>
        <v>130</v>
      </c>
      <c r="X1147" s="20"/>
      <c r="Y1147" s="23" t="str">
        <f t="shared" si="296"/>
        <v>LKDRAM4</v>
      </c>
      <c r="Z1147" s="23" t="str">
        <f>INDEX($P$1:$X$1,MATCH(LARGE(P1147:X1147,5),P1147:X1147,0))</f>
        <v>Solakpalli</v>
      </c>
      <c r="AA1147" s="23" t="str">
        <f>INDEX($P$1:$X$1,MATCH(LARGE(P1147:X1147,4),P1147:X1147,0))</f>
        <v>RS_GIR</v>
      </c>
      <c r="AB1147" s="23" t="str">
        <f>INDEX($P$1:$X$1,MATCH(LARGE(P1147:X1147,3),P1147:X1147,0))</f>
        <v>GIR</v>
      </c>
      <c r="AC1147" s="23" t="str">
        <f>INDEX($P$1:$X$1,MATCH(LARGE(P1147:X1147,2),P1147:X1147,0))</f>
        <v>GIR2</v>
      </c>
      <c r="AD1147" s="23" t="str">
        <f>INDEX($P$1:$X$1,MATCH(MAX(P1147:X1147),P1147:X1147,0))</f>
        <v>KSR3</v>
      </c>
    </row>
    <row r="1148" spans="1:30" ht="18.75" x14ac:dyDescent="0.25">
      <c r="A1148" s="1">
        <f t="shared" si="297"/>
        <v>1147</v>
      </c>
      <c r="B1148" s="1">
        <v>14545</v>
      </c>
      <c r="C1148" s="1" t="s">
        <v>1205</v>
      </c>
      <c r="D1148" s="1" t="s">
        <v>3924</v>
      </c>
      <c r="E1148" s="1" t="s">
        <v>2693</v>
      </c>
      <c r="F1148" s="13">
        <v>43.326999999999998</v>
      </c>
      <c r="G1148" s="13">
        <v>43.466000000000001</v>
      </c>
      <c r="H1148" s="5">
        <v>48</v>
      </c>
      <c r="I1148" s="13">
        <v>55.363</v>
      </c>
      <c r="J1148" s="13">
        <v>37.963000000000001</v>
      </c>
      <c r="K1148" s="13">
        <v>37.439</v>
      </c>
      <c r="L1148" s="13">
        <v>0</v>
      </c>
      <c r="M1148" s="6">
        <v>39</v>
      </c>
      <c r="N1148" s="6">
        <v>37</v>
      </c>
      <c r="O1148" s="6">
        <v>0</v>
      </c>
      <c r="P1148" s="20">
        <f t="shared" si="289"/>
        <v>131.71408</v>
      </c>
      <c r="Q1148" s="20">
        <f t="shared" si="290"/>
        <v>132.13664</v>
      </c>
      <c r="R1148" s="20">
        <f t="shared" si="291"/>
        <v>166.089</v>
      </c>
      <c r="S1148" s="20">
        <f t="shared" si="292"/>
        <v>98.703800000000001</v>
      </c>
      <c r="T1148" s="21">
        <f t="shared" si="293"/>
        <v>97.341400000000007</v>
      </c>
      <c r="U1148" s="20"/>
      <c r="V1148" s="20">
        <f t="shared" si="294"/>
        <v>118.56</v>
      </c>
      <c r="W1148" s="20">
        <f t="shared" si="295"/>
        <v>96.2</v>
      </c>
      <c r="X1148" s="20"/>
      <c r="Y1148" s="23" t="str">
        <f t="shared" si="296"/>
        <v>Solakpalli</v>
      </c>
      <c r="Z1148" s="23" t="str">
        <f>INDEX($P$1:$X$1,MATCH(LARGE(P1148:X1148,5),P1148:X1148,0))</f>
        <v>LKDRM2</v>
      </c>
      <c r="AA1148" s="23" t="str">
        <f>INDEX($P$1:$X$1,MATCH(LARGE(P1148:X1148,4),P1148:X1148,0))</f>
        <v>RS_GIR</v>
      </c>
      <c r="AB1148" s="23" t="str">
        <f>INDEX($P$1:$X$1,MATCH(LARGE(P1148:X1148,3),P1148:X1148,0))</f>
        <v>GIR</v>
      </c>
      <c r="AC1148" s="23" t="str">
        <f>INDEX($P$1:$X$1,MATCH(LARGE(P1148:X1148,2),P1148:X1148,0))</f>
        <v>GIR2</v>
      </c>
      <c r="AD1148" s="23" t="str">
        <f>INDEX($P$1:$X$1,MATCH(MAX(P1148:X1148),P1148:X1148,0))</f>
        <v>KSR3</v>
      </c>
    </row>
    <row r="1149" spans="1:30" ht="18.75" x14ac:dyDescent="0.25">
      <c r="A1149" s="1">
        <f t="shared" si="297"/>
        <v>1148</v>
      </c>
      <c r="B1149" s="1">
        <v>51229</v>
      </c>
      <c r="C1149" s="1" t="s">
        <v>437</v>
      </c>
      <c r="D1149" s="1" t="s">
        <v>3925</v>
      </c>
      <c r="E1149" s="1" t="s">
        <v>2745</v>
      </c>
      <c r="F1149" s="13">
        <v>41.055</v>
      </c>
      <c r="G1149" s="13">
        <v>0</v>
      </c>
      <c r="H1149" s="5">
        <v>50.587000000000003</v>
      </c>
      <c r="I1149" s="13">
        <v>58.587000000000003</v>
      </c>
      <c r="J1149" s="13">
        <v>35.741999999999997</v>
      </c>
      <c r="K1149" s="13">
        <v>0</v>
      </c>
      <c r="L1149" s="13">
        <v>0</v>
      </c>
      <c r="M1149" s="6">
        <v>34</v>
      </c>
      <c r="N1149" s="6">
        <v>45</v>
      </c>
      <c r="O1149" s="6">
        <v>0</v>
      </c>
      <c r="P1149" s="20">
        <f t="shared" si="289"/>
        <v>124.80719999999999</v>
      </c>
      <c r="Q1149" s="20"/>
      <c r="R1149" s="20">
        <f t="shared" si="291"/>
        <v>175.76100000000002</v>
      </c>
      <c r="S1149" s="20">
        <f t="shared" si="292"/>
        <v>92.929199999999994</v>
      </c>
      <c r="T1149" s="21"/>
      <c r="U1149" s="20"/>
      <c r="V1149" s="20">
        <f t="shared" si="294"/>
        <v>103.36</v>
      </c>
      <c r="W1149" s="20">
        <f t="shared" si="295"/>
        <v>117</v>
      </c>
      <c r="X1149" s="20"/>
      <c r="Y1149" s="23" t="str">
        <f t="shared" si="296"/>
        <v>LKDRM2</v>
      </c>
      <c r="Z1149" s="23" t="str">
        <f>INDEX($P$1:$X$1,MATCH(LARGE(P1149:X1149,3),P1149:X1149,0))</f>
        <v>Solakpalli</v>
      </c>
      <c r="AA1149" s="23" t="str">
        <f>INDEX($P$1:$X$1,MATCH(LARGE(P1149:X1149,2),P1149:X1149,0))</f>
        <v>GIR</v>
      </c>
      <c r="AB1149" s="23" t="str">
        <f>INDEX($P$1:$X$1,MATCH(MAX(P1149:X1149),P1149:X1149,0))</f>
        <v>KSR3</v>
      </c>
      <c r="AC1149"/>
    </row>
    <row r="1150" spans="1:30" ht="18.75" x14ac:dyDescent="0.25">
      <c r="A1150" s="1">
        <f t="shared" si="297"/>
        <v>1149</v>
      </c>
      <c r="B1150" s="1">
        <v>52308</v>
      </c>
      <c r="C1150" s="1" t="s">
        <v>2616</v>
      </c>
      <c r="D1150" s="1" t="s">
        <v>3877</v>
      </c>
      <c r="E1150" s="1" t="s">
        <v>1361</v>
      </c>
      <c r="F1150" s="13">
        <v>27.28</v>
      </c>
      <c r="G1150" s="13">
        <v>27.417999999999999</v>
      </c>
      <c r="H1150" s="6">
        <v>50</v>
      </c>
      <c r="I1150" s="13">
        <v>57</v>
      </c>
      <c r="J1150" s="13">
        <v>0</v>
      </c>
      <c r="K1150" s="13">
        <v>0</v>
      </c>
      <c r="L1150" s="13">
        <v>0</v>
      </c>
      <c r="M1150" s="6">
        <v>25</v>
      </c>
      <c r="N1150" s="6">
        <v>26</v>
      </c>
      <c r="O1150" s="6">
        <v>0</v>
      </c>
      <c r="P1150" s="20">
        <f t="shared" si="289"/>
        <v>82.931200000000004</v>
      </c>
      <c r="Q1150" s="20">
        <f t="shared" si="290"/>
        <v>83.350719999999995</v>
      </c>
      <c r="R1150" s="20">
        <f t="shared" si="291"/>
        <v>171</v>
      </c>
      <c r="S1150" s="20"/>
      <c r="T1150" s="21"/>
      <c r="U1150" s="20"/>
      <c r="V1150" s="20">
        <f t="shared" si="294"/>
        <v>76</v>
      </c>
      <c r="W1150" s="20">
        <f t="shared" si="295"/>
        <v>67.600000000000009</v>
      </c>
      <c r="X1150" s="20"/>
      <c r="Y1150" s="23" t="str">
        <f t="shared" si="296"/>
        <v>Solakpalli</v>
      </c>
      <c r="Z1150" s="23" t="str">
        <f>INDEX($P$1:$X$1,MATCH(LARGE(P1150:X1150,3),P1150:X1150,0))</f>
        <v>GIR</v>
      </c>
      <c r="AA1150" s="23" t="str">
        <f>INDEX($P$1:$X$1,MATCH(LARGE(P1150:X1150,2),P1150:X1150,0))</f>
        <v>GIR2</v>
      </c>
      <c r="AB1150" s="23" t="str">
        <f>INDEX($P$1:$X$1,MATCH(MAX(P1150:X1150),P1150:X1150,0))</f>
        <v>KSR3</v>
      </c>
      <c r="AC1150"/>
    </row>
    <row r="1151" spans="1:30" ht="18.75" x14ac:dyDescent="0.25">
      <c r="A1151" s="1">
        <f t="shared" si="297"/>
        <v>1150</v>
      </c>
      <c r="B1151" s="1">
        <v>41194</v>
      </c>
      <c r="C1151" s="1" t="s">
        <v>1623</v>
      </c>
      <c r="D1151" s="1" t="s">
        <v>3926</v>
      </c>
      <c r="E1151" s="1" t="s">
        <v>1460</v>
      </c>
      <c r="F1151" s="13">
        <v>46.789000000000001</v>
      </c>
      <c r="G1151" s="13">
        <v>46.927999999999997</v>
      </c>
      <c r="H1151" s="5">
        <v>53.107999999999997</v>
      </c>
      <c r="I1151" s="13">
        <v>61.107999999999997</v>
      </c>
      <c r="J1151" s="13">
        <v>0</v>
      </c>
      <c r="K1151" s="13">
        <v>40.798000000000002</v>
      </c>
      <c r="L1151" s="13">
        <v>0</v>
      </c>
      <c r="M1151" s="6">
        <v>44</v>
      </c>
      <c r="N1151" s="6">
        <v>46</v>
      </c>
      <c r="O1151" s="6">
        <v>0</v>
      </c>
      <c r="P1151" s="20">
        <f t="shared" si="289"/>
        <v>142.23856000000001</v>
      </c>
      <c r="Q1151" s="20">
        <f t="shared" si="290"/>
        <v>142.66111999999998</v>
      </c>
      <c r="R1151" s="20">
        <f t="shared" si="291"/>
        <v>183.32399999999998</v>
      </c>
      <c r="S1151" s="20"/>
      <c r="T1151" s="21">
        <f t="shared" si="293"/>
        <v>106.07480000000001</v>
      </c>
      <c r="U1151" s="20"/>
      <c r="V1151" s="20">
        <f t="shared" si="294"/>
        <v>133.76</v>
      </c>
      <c r="W1151" s="20">
        <f t="shared" si="295"/>
        <v>119.60000000000001</v>
      </c>
      <c r="X1151" s="20"/>
      <c r="Y1151" s="23" t="str">
        <f t="shared" si="296"/>
        <v>LKDRAM4</v>
      </c>
      <c r="Z1151" s="23" t="str">
        <f>INDEX($P$1:$X$1,MATCH(LARGE(P1151:X1151,4),P1151:X1151,0))</f>
        <v>RS_GIR</v>
      </c>
      <c r="AA1151" s="23" t="str">
        <f>INDEX($P$1:$X$1,MATCH(LARGE(P1151:X1151,3),P1151:X1151,0))</f>
        <v>GIR</v>
      </c>
      <c r="AB1151" s="23" t="str">
        <f>INDEX($P$1:$X$1,MATCH(LARGE(P1151:X1151,2),P1151:X1151,0))</f>
        <v>GIR2</v>
      </c>
      <c r="AC1151" s="23" t="str">
        <f>INDEX($P$1:$X$1,MATCH(MAX(P1151:X1151),P1151:X1151,0))</f>
        <v>KSR3</v>
      </c>
    </row>
    <row r="1152" spans="1:30" ht="18.75" x14ac:dyDescent="0.25">
      <c r="A1152" s="1">
        <f t="shared" si="297"/>
        <v>1151</v>
      </c>
      <c r="B1152" s="1">
        <v>53818</v>
      </c>
      <c r="C1152" s="1" t="s">
        <v>2684</v>
      </c>
      <c r="D1152" s="1" t="s">
        <v>3927</v>
      </c>
      <c r="E1152" s="1" t="s">
        <v>2896</v>
      </c>
      <c r="F1152" s="13">
        <v>37.868000000000002</v>
      </c>
      <c r="G1152" s="13">
        <v>38.006</v>
      </c>
      <c r="H1152" s="6">
        <v>57</v>
      </c>
      <c r="I1152" s="13">
        <v>63</v>
      </c>
      <c r="J1152" s="13">
        <v>32.567</v>
      </c>
      <c r="K1152" s="13">
        <v>0</v>
      </c>
      <c r="L1152" s="13">
        <v>0</v>
      </c>
      <c r="M1152" s="6">
        <v>32</v>
      </c>
      <c r="N1152" s="6">
        <v>32</v>
      </c>
      <c r="O1152" s="6">
        <v>0</v>
      </c>
      <c r="P1152" s="20">
        <f t="shared" si="289"/>
        <v>115.11872000000001</v>
      </c>
      <c r="Q1152" s="20">
        <f t="shared" si="290"/>
        <v>115.53824</v>
      </c>
      <c r="R1152" s="20">
        <f t="shared" si="291"/>
        <v>189</v>
      </c>
      <c r="S1152" s="20">
        <f t="shared" si="292"/>
        <v>84.674199999999999</v>
      </c>
      <c r="T1152" s="21"/>
      <c r="U1152" s="20"/>
      <c r="V1152" s="20">
        <f t="shared" si="294"/>
        <v>97.28</v>
      </c>
      <c r="W1152" s="20">
        <f t="shared" si="295"/>
        <v>83.2</v>
      </c>
      <c r="X1152" s="20"/>
      <c r="Y1152" s="23" t="str">
        <f t="shared" si="296"/>
        <v>Solakpalli</v>
      </c>
      <c r="Z1152" s="23" t="str">
        <f>INDEX($P$1:$X$1,MATCH(LARGE(P1152:X1152,4),P1152:X1152,0))</f>
        <v>RS_GIR</v>
      </c>
      <c r="AA1152" s="23" t="str">
        <f>INDEX($P$1:$X$1,MATCH(LARGE(P1152:X1152,3),P1152:X1152,0))</f>
        <v>GIR</v>
      </c>
      <c r="AB1152" s="23" t="str">
        <f>INDEX($P$1:$X$1,MATCH(LARGE(P1152:X1152,2),P1152:X1152,0))</f>
        <v>GIR2</v>
      </c>
      <c r="AC1152" s="23" t="str">
        <f>INDEX($P$1:$X$1,MATCH(MAX(P1152:X1152),P1152:X1152,0))</f>
        <v>KSR3</v>
      </c>
    </row>
    <row r="1153" spans="1:32" ht="18.75" x14ac:dyDescent="0.25">
      <c r="A1153" s="1">
        <f t="shared" si="297"/>
        <v>1152</v>
      </c>
      <c r="B1153" s="1">
        <v>15000</v>
      </c>
      <c r="C1153" s="1" t="s">
        <v>741</v>
      </c>
      <c r="D1153" s="1" t="s">
        <v>3928</v>
      </c>
      <c r="E1153" s="1" t="s">
        <v>1550</v>
      </c>
      <c r="F1153" s="13">
        <v>45.953000000000003</v>
      </c>
      <c r="G1153" s="13">
        <v>46.091999999999999</v>
      </c>
      <c r="H1153" s="5">
        <v>52.1</v>
      </c>
      <c r="I1153" s="13">
        <v>60.895000000000003</v>
      </c>
      <c r="J1153" s="13">
        <v>41.182000000000002</v>
      </c>
      <c r="K1153" s="13">
        <v>40.823</v>
      </c>
      <c r="L1153" s="13">
        <v>0</v>
      </c>
      <c r="M1153" s="6">
        <v>38</v>
      </c>
      <c r="N1153" s="6">
        <v>46</v>
      </c>
      <c r="O1153" s="5">
        <v>34</v>
      </c>
      <c r="P1153" s="20">
        <f t="shared" si="289"/>
        <v>139.69712000000001</v>
      </c>
      <c r="Q1153" s="20">
        <f t="shared" si="290"/>
        <v>140.11967999999999</v>
      </c>
      <c r="R1153" s="20">
        <f t="shared" si="291"/>
        <v>182.685</v>
      </c>
      <c r="S1153" s="20">
        <f t="shared" si="292"/>
        <v>107.07320000000001</v>
      </c>
      <c r="T1153" s="21">
        <f t="shared" si="293"/>
        <v>106.13980000000001</v>
      </c>
      <c r="U1153" s="20"/>
      <c r="V1153" s="20">
        <f t="shared" si="294"/>
        <v>115.52</v>
      </c>
      <c r="W1153" s="20">
        <f t="shared" si="295"/>
        <v>119.60000000000001</v>
      </c>
      <c r="X1153" s="20">
        <f t="shared" si="298"/>
        <v>102</v>
      </c>
      <c r="Y1153" s="23" t="str">
        <f t="shared" si="296"/>
        <v>Bommrajpeth</v>
      </c>
      <c r="Z1153" s="23" t="str">
        <f>INDEX($P$1:$X$1,MATCH(LARGE(P1153:X1153,7),P1153:X1153,0))</f>
        <v>LKDRAM4</v>
      </c>
      <c r="AA1153" s="23" t="str">
        <f>INDEX($P$1:$X$1,MATCH(LARGE(P1153:X1153,6),P1153:X1153,0))</f>
        <v>LKDRM2</v>
      </c>
      <c r="AB1153" s="23" t="str">
        <f>INDEX($P$1:$X$1,MATCH(LARGE(P1153:X1153,5),P1153:X1153,0))</f>
        <v>RS_GIR</v>
      </c>
      <c r="AC1153" s="23" t="str">
        <f>INDEX($P$1:$X$1,MATCH(LARGE(P1153:X1153,4),P1153:X1153,0))</f>
        <v>Solakpalli</v>
      </c>
      <c r="AD1153" s="23" t="str">
        <f>INDEX($P$1:$X$1,MATCH(LARGE(P1153:X1153,3),P1153:X1153,0))</f>
        <v>GIR</v>
      </c>
      <c r="AE1153" s="23" t="str">
        <f>INDEX($P$1:$X$1,MATCH(LARGE(P1153:X1153,2),P1153:X1153,0))</f>
        <v>GIR2</v>
      </c>
      <c r="AF1153" s="23" t="str">
        <f>INDEX($P$1:$X$1,MATCH(MAX(P1153:X1153),P1153:X1153,0))</f>
        <v>KSR3</v>
      </c>
    </row>
    <row r="1154" spans="1:32" ht="18.75" x14ac:dyDescent="0.25">
      <c r="A1154" s="1">
        <f t="shared" si="297"/>
        <v>1153</v>
      </c>
      <c r="B1154" s="1">
        <v>51886</v>
      </c>
      <c r="C1154" s="1" t="s">
        <v>2551</v>
      </c>
      <c r="D1154" s="1" t="s">
        <v>3929</v>
      </c>
      <c r="E1154" s="1" t="s">
        <v>2237</v>
      </c>
      <c r="F1154" s="13">
        <v>43.000999999999998</v>
      </c>
      <c r="G1154" s="13">
        <v>0</v>
      </c>
      <c r="H1154" s="6">
        <v>68</v>
      </c>
      <c r="I1154" s="13">
        <v>74</v>
      </c>
      <c r="J1154" s="13">
        <v>22.655000000000001</v>
      </c>
      <c r="K1154" s="13">
        <v>0</v>
      </c>
      <c r="L1154" s="13">
        <v>0</v>
      </c>
      <c r="M1154" s="6">
        <v>36</v>
      </c>
      <c r="N1154" s="6">
        <v>26</v>
      </c>
      <c r="O1154" s="6">
        <v>0</v>
      </c>
      <c r="P1154" s="20">
        <f t="shared" si="289"/>
        <v>130.72304</v>
      </c>
      <c r="Q1154" s="20"/>
      <c r="R1154" s="20">
        <f t="shared" si="291"/>
        <v>222</v>
      </c>
      <c r="S1154" s="20">
        <f t="shared" si="292"/>
        <v>58.903000000000006</v>
      </c>
      <c r="T1154" s="21"/>
      <c r="U1154" s="20"/>
      <c r="V1154" s="20">
        <f t="shared" si="294"/>
        <v>109.44</v>
      </c>
      <c r="W1154" s="20">
        <f t="shared" si="295"/>
        <v>67.600000000000009</v>
      </c>
      <c r="X1154" s="20"/>
      <c r="Y1154" s="23" t="str">
        <f t="shared" si="296"/>
        <v>LKDRM2</v>
      </c>
      <c r="Z1154" s="23" t="str">
        <f>INDEX($P$1:$X$1,MATCH(LARGE(P1154:X1154,3),P1154:X1154,0))</f>
        <v>RS_GIR</v>
      </c>
      <c r="AA1154" s="23" t="str">
        <f>INDEX($P$1:$X$1,MATCH(LARGE(P1154:X1154,2),P1154:X1154,0))</f>
        <v>GIR</v>
      </c>
      <c r="AB1154" s="23" t="str">
        <f>INDEX($P$1:$X$1,MATCH(MAX(P1154:X1154),P1154:X1154,0))</f>
        <v>KSR3</v>
      </c>
      <c r="AC1154"/>
    </row>
    <row r="1155" spans="1:32" ht="18.75" x14ac:dyDescent="0.25">
      <c r="A1155" s="1">
        <f t="shared" si="297"/>
        <v>1154</v>
      </c>
      <c r="B1155" s="1">
        <v>50178</v>
      </c>
      <c r="C1155" s="1" t="s">
        <v>2295</v>
      </c>
      <c r="D1155" s="1" t="s">
        <v>3930</v>
      </c>
      <c r="E1155" s="1" t="s">
        <v>1796</v>
      </c>
      <c r="F1155" s="13">
        <v>0</v>
      </c>
      <c r="G1155" s="13">
        <v>0</v>
      </c>
      <c r="H1155" s="5">
        <v>44.802</v>
      </c>
      <c r="I1155" s="13">
        <v>52.802</v>
      </c>
      <c r="J1155" s="13">
        <v>0</v>
      </c>
      <c r="K1155" s="13">
        <v>0</v>
      </c>
      <c r="L1155" s="13">
        <v>26.785</v>
      </c>
      <c r="M1155" s="6">
        <v>52</v>
      </c>
      <c r="N1155" s="6">
        <v>62</v>
      </c>
      <c r="O1155" s="6">
        <v>0</v>
      </c>
      <c r="P1155" s="20"/>
      <c r="Q1155" s="20"/>
      <c r="R1155" s="20">
        <f t="shared" ref="R1155:R1216" si="300">I1155*3</f>
        <v>158.40600000000001</v>
      </c>
      <c r="S1155" s="20"/>
      <c r="T1155" s="21"/>
      <c r="U1155" s="20">
        <f t="shared" ref="U1155:U1200" si="301">L1155*2.75</f>
        <v>73.658749999999998</v>
      </c>
      <c r="V1155" s="20">
        <f t="shared" ref="V1155:V1207" si="302">M1155*3.04</f>
        <v>158.08000000000001</v>
      </c>
      <c r="W1155" s="20">
        <f t="shared" ref="W1155:W1217" si="303">N1155*2.6</f>
        <v>161.20000000000002</v>
      </c>
      <c r="X1155" s="20"/>
      <c r="Y1155" s="23" t="str">
        <f t="shared" ref="Y1155:Y1218" si="304">INDEX($P$1:$X$1,MATCH(MIN(P1155:X1155),P1155:X1155,0))</f>
        <v>RSDHS</v>
      </c>
      <c r="Z1155" s="23" t="str">
        <f>INDEX($P$1:$X$1,MATCH(LARGE(P1155:X1155,2),P1155:X1155,0))</f>
        <v>KSR3</v>
      </c>
      <c r="AA1155" s="23" t="str">
        <f>INDEX($P$1:$X$1,MATCH(MAX(P1155:X1155),P1155:X1155,0))</f>
        <v>Solakpalli</v>
      </c>
      <c r="AB1155"/>
      <c r="AC1155" s="23"/>
    </row>
    <row r="1156" spans="1:32" ht="18.75" x14ac:dyDescent="0.25">
      <c r="A1156" s="1">
        <f t="shared" ref="A1156:A1219" si="305">A1155+1</f>
        <v>1155</v>
      </c>
      <c r="B1156" s="1">
        <v>15822</v>
      </c>
      <c r="C1156" s="1" t="s">
        <v>1027</v>
      </c>
      <c r="D1156" s="1" t="s">
        <v>3931</v>
      </c>
      <c r="E1156" s="1" t="s">
        <v>1313</v>
      </c>
      <c r="F1156" s="13">
        <v>42.662999999999997</v>
      </c>
      <c r="G1156" s="13">
        <v>42.802</v>
      </c>
      <c r="H1156" s="5">
        <v>54.4</v>
      </c>
      <c r="I1156" s="13">
        <v>62.4</v>
      </c>
      <c r="J1156" s="13">
        <v>40.561</v>
      </c>
      <c r="K1156" s="13">
        <v>40.036999999999999</v>
      </c>
      <c r="L1156" s="13">
        <v>0</v>
      </c>
      <c r="M1156" s="6">
        <v>40</v>
      </c>
      <c r="N1156" s="6">
        <v>41</v>
      </c>
      <c r="O1156" s="6">
        <v>0</v>
      </c>
      <c r="P1156" s="20">
        <f t="shared" ref="P1156:P1218" si="306">F1156*3.04</f>
        <v>129.69551999999999</v>
      </c>
      <c r="Q1156" s="20">
        <f t="shared" ref="Q1156:Q1218" si="307">G1156*3.04</f>
        <v>130.11807999999999</v>
      </c>
      <c r="R1156" s="20">
        <f t="shared" si="300"/>
        <v>187.2</v>
      </c>
      <c r="S1156" s="20">
        <f t="shared" ref="S1156:S1217" si="308">J1156*2.6</f>
        <v>105.4586</v>
      </c>
      <c r="T1156" s="21">
        <f t="shared" ref="T1156:T1215" si="309">K1156*2.6</f>
        <v>104.0962</v>
      </c>
      <c r="U1156" s="20"/>
      <c r="V1156" s="20">
        <f t="shared" si="302"/>
        <v>121.6</v>
      </c>
      <c r="W1156" s="20">
        <f t="shared" si="303"/>
        <v>106.60000000000001</v>
      </c>
      <c r="X1156" s="20"/>
      <c r="Y1156" s="23" t="str">
        <f t="shared" si="304"/>
        <v>LKDRAM4</v>
      </c>
      <c r="Z1156" s="23" t="str">
        <f>INDEX($P$1:$X$1,MATCH(LARGE(P1156:X1156,5),P1156:X1156,0))</f>
        <v>Solakpalli</v>
      </c>
      <c r="AA1156" s="23" t="str">
        <f>INDEX($P$1:$X$1,MATCH(LARGE(P1156:X1156,4),P1156:X1156,0))</f>
        <v>RS_GIR</v>
      </c>
      <c r="AB1156" s="23" t="str">
        <f>INDEX($P$1:$X$1,MATCH(LARGE(P1156:X1156,3),P1156:X1156,0))</f>
        <v>GIR</v>
      </c>
      <c r="AC1156" s="23" t="str">
        <f>INDEX($P$1:$X$1,MATCH(LARGE(P1156:X1156,2),P1156:X1156,0))</f>
        <v>GIR2</v>
      </c>
      <c r="AD1156" s="23" t="str">
        <f>INDEX($P$1:$X$1,MATCH(MAX(P1156:X1156),P1156:X1156,0))</f>
        <v>KSR3</v>
      </c>
    </row>
    <row r="1157" spans="1:32" ht="18.75" x14ac:dyDescent="0.25">
      <c r="A1157" s="1">
        <f t="shared" si="305"/>
        <v>1156</v>
      </c>
      <c r="B1157" s="1">
        <v>49353</v>
      </c>
      <c r="C1157" s="1" t="s">
        <v>827</v>
      </c>
      <c r="D1157" s="1" t="s">
        <v>3932</v>
      </c>
      <c r="E1157" s="1" t="s">
        <v>2854</v>
      </c>
      <c r="F1157" s="13">
        <v>24.22</v>
      </c>
      <c r="G1157" s="13">
        <v>24.353999999999999</v>
      </c>
      <c r="H1157" s="6">
        <v>51</v>
      </c>
      <c r="I1157" s="13">
        <v>57</v>
      </c>
      <c r="J1157" s="13">
        <v>0</v>
      </c>
      <c r="K1157" s="13">
        <v>0</v>
      </c>
      <c r="L1157" s="13">
        <v>0</v>
      </c>
      <c r="M1157" s="6">
        <v>24</v>
      </c>
      <c r="N1157" s="6">
        <v>34</v>
      </c>
      <c r="O1157" s="6">
        <v>0</v>
      </c>
      <c r="P1157" s="20">
        <f t="shared" si="306"/>
        <v>73.628799999999998</v>
      </c>
      <c r="Q1157" s="20">
        <f t="shared" si="307"/>
        <v>74.036159999999995</v>
      </c>
      <c r="R1157" s="20">
        <f t="shared" si="300"/>
        <v>171</v>
      </c>
      <c r="S1157" s="20"/>
      <c r="T1157" s="21"/>
      <c r="U1157" s="20"/>
      <c r="V1157" s="20">
        <f t="shared" si="302"/>
        <v>72.960000000000008</v>
      </c>
      <c r="W1157" s="20">
        <f t="shared" si="303"/>
        <v>88.4</v>
      </c>
      <c r="X1157" s="20"/>
      <c r="Y1157" s="23" t="str">
        <f t="shared" si="304"/>
        <v>RS_GIR</v>
      </c>
      <c r="Z1157" s="23" t="str">
        <f>INDEX($P$1:$X$1,MATCH(LARGE(P1157:X1157,3),P1157:X1157,0))</f>
        <v>GIR2</v>
      </c>
      <c r="AA1157" s="23" t="str">
        <f>INDEX($P$1:$X$1,MATCH(LARGE(P1157:X1157,2),P1157:X1157,0))</f>
        <v>Solakpalli</v>
      </c>
      <c r="AB1157" s="23" t="str">
        <f>INDEX($P$1:$X$1,MATCH(MAX(P1157:X1157),P1157:X1157,0))</f>
        <v>KSR3</v>
      </c>
      <c r="AC1157"/>
    </row>
    <row r="1158" spans="1:32" ht="18.75" x14ac:dyDescent="0.25">
      <c r="A1158" s="1">
        <f t="shared" si="305"/>
        <v>1157</v>
      </c>
      <c r="B1158" s="1">
        <v>40755</v>
      </c>
      <c r="C1158" s="1" t="s">
        <v>1579</v>
      </c>
      <c r="D1158" s="1" t="s">
        <v>3933</v>
      </c>
      <c r="E1158" s="1" t="s">
        <v>1313</v>
      </c>
      <c r="F1158" s="13">
        <v>43.024000000000001</v>
      </c>
      <c r="G1158" s="13">
        <v>43.162999999999997</v>
      </c>
      <c r="H1158" s="6">
        <v>52</v>
      </c>
      <c r="I1158" s="13">
        <v>58</v>
      </c>
      <c r="J1158" s="13">
        <v>0</v>
      </c>
      <c r="K1158" s="13">
        <v>36.616999999999997</v>
      </c>
      <c r="L1158" s="13">
        <v>0</v>
      </c>
      <c r="M1158" s="6">
        <v>39</v>
      </c>
      <c r="N1158" s="6">
        <v>41</v>
      </c>
      <c r="O1158" s="6">
        <v>0</v>
      </c>
      <c r="P1158" s="20">
        <f t="shared" si="306"/>
        <v>130.79295999999999</v>
      </c>
      <c r="Q1158" s="20">
        <f t="shared" si="307"/>
        <v>131.21552</v>
      </c>
      <c r="R1158" s="20">
        <f t="shared" si="300"/>
        <v>174</v>
      </c>
      <c r="S1158" s="20"/>
      <c r="T1158" s="21">
        <f t="shared" si="309"/>
        <v>95.2042</v>
      </c>
      <c r="U1158" s="20"/>
      <c r="V1158" s="20">
        <f t="shared" si="302"/>
        <v>118.56</v>
      </c>
      <c r="W1158" s="20">
        <f t="shared" si="303"/>
        <v>106.60000000000001</v>
      </c>
      <c r="X1158" s="20"/>
      <c r="Y1158" s="23" t="str">
        <f t="shared" si="304"/>
        <v>LKDRAM4</v>
      </c>
      <c r="Z1158" s="23" t="str">
        <f>INDEX($P$1:$X$1,MATCH(LARGE(P1158:X1158,4),P1158:X1158,0))</f>
        <v>RS_GIR</v>
      </c>
      <c r="AA1158" s="23" t="str">
        <f>INDEX($P$1:$X$1,MATCH(LARGE(P1158:X1158,3),P1158:X1158,0))</f>
        <v>GIR</v>
      </c>
      <c r="AB1158" s="23" t="str">
        <f>INDEX($P$1:$X$1,MATCH(LARGE(P1158:X1158,2),P1158:X1158,0))</f>
        <v>GIR2</v>
      </c>
      <c r="AC1158" s="23" t="str">
        <f>INDEX($P$1:$X$1,MATCH(MAX(P1158:X1158),P1158:X1158,0))</f>
        <v>KSR3</v>
      </c>
    </row>
    <row r="1159" spans="1:32" ht="18.75" x14ac:dyDescent="0.25">
      <c r="A1159" s="1">
        <f t="shared" si="305"/>
        <v>1158</v>
      </c>
      <c r="B1159" s="1">
        <v>42663</v>
      </c>
      <c r="C1159" s="1" t="s">
        <v>1682</v>
      </c>
      <c r="D1159" s="1" t="s">
        <v>3934</v>
      </c>
      <c r="E1159" s="1" t="s">
        <v>2692</v>
      </c>
      <c r="F1159" s="13">
        <v>51.018999999999998</v>
      </c>
      <c r="G1159" s="13">
        <v>51.156999999999996</v>
      </c>
      <c r="H1159" s="6">
        <v>51</v>
      </c>
      <c r="I1159" s="13">
        <v>55</v>
      </c>
      <c r="J1159" s="13">
        <v>0</v>
      </c>
      <c r="K1159" s="13">
        <v>0</v>
      </c>
      <c r="L1159" s="13">
        <v>0</v>
      </c>
      <c r="M1159" s="6">
        <v>43</v>
      </c>
      <c r="N1159" s="6">
        <v>47</v>
      </c>
      <c r="O1159" s="6">
        <v>0</v>
      </c>
      <c r="P1159" s="20">
        <f t="shared" si="306"/>
        <v>155.09775999999999</v>
      </c>
      <c r="Q1159" s="20">
        <f t="shared" si="307"/>
        <v>155.51728</v>
      </c>
      <c r="R1159" s="20">
        <f t="shared" si="300"/>
        <v>165</v>
      </c>
      <c r="S1159" s="20"/>
      <c r="T1159" s="21"/>
      <c r="U1159" s="20"/>
      <c r="V1159" s="20">
        <f t="shared" si="302"/>
        <v>130.72</v>
      </c>
      <c r="W1159" s="20">
        <f t="shared" si="303"/>
        <v>122.2</v>
      </c>
      <c r="X1159" s="20"/>
      <c r="Y1159" s="23" t="str">
        <f t="shared" si="304"/>
        <v>Solakpalli</v>
      </c>
      <c r="Z1159" s="23" t="str">
        <f>INDEX($P$1:$X$1,MATCH(LARGE(P1159:X1159,3),P1159:X1159,0))</f>
        <v>GIR</v>
      </c>
      <c r="AA1159" s="23" t="str">
        <f>INDEX($P$1:$X$1,MATCH(LARGE(P1159:X1159,2),P1159:X1159,0))</f>
        <v>GIR2</v>
      </c>
      <c r="AB1159" s="23" t="str">
        <f>INDEX($P$1:$X$1,MATCH(MAX(P1159:X1159),P1159:X1159,0))</f>
        <v>KSR3</v>
      </c>
      <c r="AC1159"/>
    </row>
    <row r="1160" spans="1:32" ht="18.75" x14ac:dyDescent="0.25">
      <c r="A1160" s="1">
        <f t="shared" si="305"/>
        <v>1159</v>
      </c>
      <c r="B1160" s="1">
        <v>16081</v>
      </c>
      <c r="C1160" s="1" t="s">
        <v>1267</v>
      </c>
      <c r="D1160" s="1" t="s">
        <v>3880</v>
      </c>
      <c r="E1160" s="1" t="s">
        <v>2724</v>
      </c>
      <c r="F1160" s="13">
        <v>39.322000000000003</v>
      </c>
      <c r="G1160" s="13">
        <v>39.460999999999999</v>
      </c>
      <c r="H1160" s="5">
        <v>51.005000000000003</v>
      </c>
      <c r="I1160" s="13">
        <v>59.005000000000003</v>
      </c>
      <c r="J1160" s="13">
        <v>0</v>
      </c>
      <c r="K1160" s="13">
        <v>0</v>
      </c>
      <c r="L1160" s="13">
        <v>0</v>
      </c>
      <c r="M1160" s="6">
        <v>32</v>
      </c>
      <c r="N1160" s="6">
        <v>23</v>
      </c>
      <c r="O1160" s="6">
        <v>0</v>
      </c>
      <c r="P1160" s="20">
        <f t="shared" si="306"/>
        <v>119.53888000000001</v>
      </c>
      <c r="Q1160" s="20">
        <f t="shared" si="307"/>
        <v>119.96144</v>
      </c>
      <c r="R1160" s="20">
        <f t="shared" si="300"/>
        <v>177.01500000000001</v>
      </c>
      <c r="S1160" s="20"/>
      <c r="T1160" s="21"/>
      <c r="U1160" s="20"/>
      <c r="V1160" s="20">
        <f t="shared" si="302"/>
        <v>97.28</v>
      </c>
      <c r="W1160" s="20">
        <f t="shared" si="303"/>
        <v>59.800000000000004</v>
      </c>
      <c r="X1160" s="20"/>
      <c r="Y1160" s="23" t="str">
        <f t="shared" si="304"/>
        <v>Solakpalli</v>
      </c>
      <c r="Z1160" s="23" t="str">
        <f>INDEX($P$1:$X$1,MATCH(LARGE(P1160:X1160,3),P1160:X1160,0))</f>
        <v>GIR</v>
      </c>
      <c r="AA1160" s="23" t="str">
        <f>INDEX($P$1:$X$1,MATCH(LARGE(P1160:X1160,2),P1160:X1160,0))</f>
        <v>GIR2</v>
      </c>
      <c r="AB1160" s="23" t="str">
        <f>INDEX($P$1:$X$1,MATCH(MAX(P1160:X1160),P1160:X1160,0))</f>
        <v>KSR3</v>
      </c>
      <c r="AC1160"/>
    </row>
    <row r="1161" spans="1:32" ht="18.75" x14ac:dyDescent="0.25">
      <c r="A1161" s="1">
        <f t="shared" si="305"/>
        <v>1160</v>
      </c>
      <c r="B1161" s="1">
        <v>40840</v>
      </c>
      <c r="C1161" s="1" t="s">
        <v>1585</v>
      </c>
      <c r="D1161" s="1" t="s">
        <v>1586</v>
      </c>
      <c r="E1161" s="1" t="s">
        <v>1318</v>
      </c>
      <c r="F1161" s="13">
        <v>41.148000000000003</v>
      </c>
      <c r="G1161" s="13">
        <v>41.286000000000001</v>
      </c>
      <c r="H1161" s="5">
        <v>48.509</v>
      </c>
      <c r="I1161" s="13">
        <v>56.509</v>
      </c>
      <c r="J1161" s="13">
        <v>0</v>
      </c>
      <c r="K1161" s="13">
        <v>0</v>
      </c>
      <c r="L1161" s="13">
        <v>0</v>
      </c>
      <c r="M1161" s="6">
        <v>35</v>
      </c>
      <c r="N1161" s="6">
        <v>43</v>
      </c>
      <c r="O1161" s="6">
        <v>0</v>
      </c>
      <c r="P1161" s="20">
        <f t="shared" si="306"/>
        <v>125.08992000000001</v>
      </c>
      <c r="Q1161" s="20">
        <f t="shared" si="307"/>
        <v>125.50944000000001</v>
      </c>
      <c r="R1161" s="20">
        <f t="shared" si="300"/>
        <v>169.52699999999999</v>
      </c>
      <c r="S1161" s="20"/>
      <c r="T1161" s="21"/>
      <c r="U1161" s="20"/>
      <c r="V1161" s="20">
        <f t="shared" si="302"/>
        <v>106.4</v>
      </c>
      <c r="W1161" s="20">
        <f t="shared" si="303"/>
        <v>111.8</v>
      </c>
      <c r="X1161" s="20"/>
      <c r="Y1161" s="23" t="str">
        <f t="shared" si="304"/>
        <v>RS_GIR</v>
      </c>
      <c r="Z1161" s="23" t="str">
        <f>INDEX($P$1:$X$1,MATCH(LARGE(P1161:X1161,3),P1161:X1161,0))</f>
        <v>GIR</v>
      </c>
      <c r="AA1161" s="23" t="str">
        <f>INDEX($P$1:$X$1,MATCH(LARGE(P1161:X1161,2),P1161:X1161,0))</f>
        <v>GIR2</v>
      </c>
      <c r="AB1161" s="23" t="str">
        <f>INDEX($P$1:$X$1,MATCH(MAX(P1161:X1161),P1161:X1161,0))</f>
        <v>KSR3</v>
      </c>
      <c r="AC1161"/>
    </row>
    <row r="1162" spans="1:32" ht="18.75" x14ac:dyDescent="0.25">
      <c r="A1162" s="1">
        <f t="shared" si="305"/>
        <v>1161</v>
      </c>
      <c r="B1162" s="1">
        <v>53816</v>
      </c>
      <c r="C1162" s="1" t="s">
        <v>943</v>
      </c>
      <c r="D1162" s="1" t="s">
        <v>3935</v>
      </c>
      <c r="E1162" s="1" t="s">
        <v>2869</v>
      </c>
      <c r="F1162" s="13">
        <v>37.1</v>
      </c>
      <c r="G1162" s="13">
        <v>0</v>
      </c>
      <c r="H1162" s="6">
        <v>55</v>
      </c>
      <c r="I1162" s="13">
        <v>61</v>
      </c>
      <c r="J1162" s="13">
        <v>28.765999999999998</v>
      </c>
      <c r="K1162" s="13">
        <v>28.242000000000001</v>
      </c>
      <c r="L1162" s="13">
        <v>0</v>
      </c>
      <c r="M1162" s="6">
        <v>30</v>
      </c>
      <c r="N1162" s="6">
        <v>28</v>
      </c>
      <c r="O1162" s="6">
        <v>0</v>
      </c>
      <c r="P1162" s="20">
        <f t="shared" si="306"/>
        <v>112.78400000000001</v>
      </c>
      <c r="Q1162" s="20"/>
      <c r="R1162" s="20">
        <f t="shared" si="300"/>
        <v>183</v>
      </c>
      <c r="S1162" s="20">
        <f t="shared" si="308"/>
        <v>74.791600000000003</v>
      </c>
      <c r="T1162" s="21">
        <f t="shared" si="309"/>
        <v>73.429200000000009</v>
      </c>
      <c r="U1162" s="20"/>
      <c r="V1162" s="20">
        <f t="shared" si="302"/>
        <v>91.2</v>
      </c>
      <c r="W1162" s="20">
        <f t="shared" si="303"/>
        <v>72.8</v>
      </c>
      <c r="X1162" s="20"/>
      <c r="Y1162" s="23" t="str">
        <f t="shared" si="304"/>
        <v>Solakpalli</v>
      </c>
      <c r="Z1162" s="23" t="str">
        <f>INDEX($P$1:$X$1,MATCH(LARGE(P1162:X1162,4),P1162:X1162,0))</f>
        <v>LKDRM2</v>
      </c>
      <c r="AA1162" s="23" t="str">
        <f>INDEX($P$1:$X$1,MATCH(LARGE(P1162:X1162,3),P1162:X1162,0))</f>
        <v>RS_GIR</v>
      </c>
      <c r="AB1162" s="23" t="str">
        <f>INDEX($P$1:$X$1,MATCH(LARGE(P1162:X1162,2),P1162:X1162,0))</f>
        <v>GIR</v>
      </c>
      <c r="AC1162" s="23" t="str">
        <f>INDEX($P$1:$X$1,MATCH(MAX(P1162:X1162),P1162:X1162,0))</f>
        <v>KSR3</v>
      </c>
    </row>
    <row r="1163" spans="1:32" ht="18.75" x14ac:dyDescent="0.25">
      <c r="A1163" s="1">
        <f t="shared" si="305"/>
        <v>1162</v>
      </c>
      <c r="B1163" s="1">
        <v>51436</v>
      </c>
      <c r="C1163" s="1" t="s">
        <v>2478</v>
      </c>
      <c r="D1163" s="1" t="s">
        <v>3936</v>
      </c>
      <c r="E1163" s="1" t="s">
        <v>2831</v>
      </c>
      <c r="F1163" s="13">
        <v>0</v>
      </c>
      <c r="G1163" s="13">
        <v>0</v>
      </c>
      <c r="H1163" s="5">
        <v>47.274000000000001</v>
      </c>
      <c r="I1163" s="13">
        <v>55.274000000000001</v>
      </c>
      <c r="J1163" s="13">
        <v>0</v>
      </c>
      <c r="K1163" s="13">
        <v>0</v>
      </c>
      <c r="L1163" s="13">
        <v>37.962000000000003</v>
      </c>
      <c r="M1163" s="6">
        <v>50</v>
      </c>
      <c r="N1163" s="6">
        <v>50</v>
      </c>
      <c r="O1163" s="6">
        <v>0</v>
      </c>
      <c r="P1163" s="20"/>
      <c r="Q1163" s="20"/>
      <c r="R1163" s="20">
        <f t="shared" si="300"/>
        <v>165.822</v>
      </c>
      <c r="S1163" s="20"/>
      <c r="T1163" s="21"/>
      <c r="U1163" s="20">
        <f t="shared" si="301"/>
        <v>104.39550000000001</v>
      </c>
      <c r="V1163" s="20">
        <f t="shared" si="302"/>
        <v>152</v>
      </c>
      <c r="W1163" s="20">
        <f t="shared" si="303"/>
        <v>130</v>
      </c>
      <c r="X1163" s="20"/>
      <c r="Y1163" s="23" t="str">
        <f t="shared" si="304"/>
        <v>RSDHS</v>
      </c>
      <c r="Z1163" s="23" t="str">
        <f>INDEX($P$1:$X$1,MATCH(LARGE(P1163:X1163,2),P1163:X1163,0))</f>
        <v>RS_GIR</v>
      </c>
      <c r="AA1163" s="23" t="str">
        <f>INDEX($P$1:$X$1,MATCH(MAX(P1163:X1163),P1163:X1163,0))</f>
        <v>KSR3</v>
      </c>
      <c r="AB1163" s="23"/>
      <c r="AC1163" s="23"/>
    </row>
    <row r="1164" spans="1:32" ht="18.75" x14ac:dyDescent="0.25">
      <c r="A1164" s="1">
        <f t="shared" si="305"/>
        <v>1163</v>
      </c>
      <c r="B1164" s="1">
        <v>29648</v>
      </c>
      <c r="C1164" s="1" t="s">
        <v>463</v>
      </c>
      <c r="D1164" s="1" t="s">
        <v>3937</v>
      </c>
      <c r="E1164" s="1" t="s">
        <v>2693</v>
      </c>
      <c r="F1164" s="13">
        <v>44.744</v>
      </c>
      <c r="G1164" s="13">
        <v>44.883000000000003</v>
      </c>
      <c r="H1164" s="5">
        <v>49.143000000000001</v>
      </c>
      <c r="I1164" s="13">
        <v>57.143000000000001</v>
      </c>
      <c r="J1164" s="13">
        <v>0</v>
      </c>
      <c r="K1164" s="13">
        <v>43.353999999999999</v>
      </c>
      <c r="L1164" s="13">
        <v>0</v>
      </c>
      <c r="M1164" s="6">
        <v>39</v>
      </c>
      <c r="N1164" s="6">
        <v>37</v>
      </c>
      <c r="O1164" s="6">
        <v>0</v>
      </c>
      <c r="P1164" s="20">
        <f t="shared" si="306"/>
        <v>136.02176</v>
      </c>
      <c r="Q1164" s="20">
        <f t="shared" si="307"/>
        <v>136.44432</v>
      </c>
      <c r="R1164" s="20">
        <f t="shared" si="300"/>
        <v>171.429</v>
      </c>
      <c r="S1164" s="20"/>
      <c r="T1164" s="21">
        <f t="shared" si="309"/>
        <v>112.7204</v>
      </c>
      <c r="U1164" s="20"/>
      <c r="V1164" s="20">
        <f t="shared" si="302"/>
        <v>118.56</v>
      </c>
      <c r="W1164" s="20">
        <f t="shared" si="303"/>
        <v>96.2</v>
      </c>
      <c r="X1164" s="20"/>
      <c r="Y1164" s="23" t="str">
        <f t="shared" si="304"/>
        <v>Solakpalli</v>
      </c>
      <c r="Z1164" s="23" t="str">
        <f>INDEX($P$1:$X$1,MATCH(LARGE(P1164:X1164,4),P1164:X1164,0))</f>
        <v>RS_GIR</v>
      </c>
      <c r="AA1164" s="23" t="str">
        <f>INDEX($P$1:$X$1,MATCH(LARGE(P1164:X1164,3),P1164:X1164,0))</f>
        <v>GIR</v>
      </c>
      <c r="AB1164" s="23" t="str">
        <f>INDEX($P$1:$X$1,MATCH(LARGE(P1164:X1164,2),P1164:X1164,0))</f>
        <v>GIR2</v>
      </c>
      <c r="AC1164" s="23" t="str">
        <f>INDEX($P$1:$X$1,MATCH(MAX(P1164:X1164),P1164:X1164,0))</f>
        <v>KSR3</v>
      </c>
    </row>
    <row r="1165" spans="1:32" ht="18.75" x14ac:dyDescent="0.25">
      <c r="A1165" s="1">
        <f t="shared" si="305"/>
        <v>1164</v>
      </c>
      <c r="B1165" s="1">
        <v>53264</v>
      </c>
      <c r="C1165" s="1" t="s">
        <v>2673</v>
      </c>
      <c r="D1165" s="1" t="s">
        <v>3938</v>
      </c>
      <c r="E1165" s="1" t="s">
        <v>2882</v>
      </c>
      <c r="F1165" s="13">
        <v>52.055</v>
      </c>
      <c r="G1165" s="13">
        <v>52.192999999999998</v>
      </c>
      <c r="H1165" s="6">
        <v>51</v>
      </c>
      <c r="I1165" s="13">
        <v>56</v>
      </c>
      <c r="J1165" s="13">
        <v>45.735999999999997</v>
      </c>
      <c r="K1165" s="13">
        <v>45.377000000000002</v>
      </c>
      <c r="L1165" s="13">
        <v>0</v>
      </c>
      <c r="M1165" s="6">
        <v>48</v>
      </c>
      <c r="N1165" s="6">
        <v>47</v>
      </c>
      <c r="O1165" s="6">
        <v>0</v>
      </c>
      <c r="P1165" s="20">
        <f t="shared" si="306"/>
        <v>158.24719999999999</v>
      </c>
      <c r="Q1165" s="20">
        <f t="shared" si="307"/>
        <v>158.66672</v>
      </c>
      <c r="R1165" s="20">
        <f t="shared" si="300"/>
        <v>168</v>
      </c>
      <c r="S1165" s="20">
        <f t="shared" si="308"/>
        <v>118.9136</v>
      </c>
      <c r="T1165" s="21">
        <f t="shared" si="309"/>
        <v>117.98020000000001</v>
      </c>
      <c r="U1165" s="20"/>
      <c r="V1165" s="20">
        <f t="shared" si="302"/>
        <v>145.92000000000002</v>
      </c>
      <c r="W1165" s="20">
        <f t="shared" si="303"/>
        <v>122.2</v>
      </c>
      <c r="X1165" s="20"/>
      <c r="Y1165" s="23" t="str">
        <f t="shared" si="304"/>
        <v>LKDRAM4</v>
      </c>
      <c r="Z1165" s="23" t="str">
        <f>INDEX($P$1:$X$1,MATCH(LARGE(P1165:X1165,5),P1165:X1165,0))</f>
        <v>Solakpalli</v>
      </c>
      <c r="AA1165" s="23" t="str">
        <f>INDEX($P$1:$X$1,MATCH(LARGE(P1165:X1165,4),P1165:X1165,0))</f>
        <v>RS_GIR</v>
      </c>
      <c r="AB1165" s="23" t="str">
        <f>INDEX($P$1:$X$1,MATCH(LARGE(P1165:X1165,3),P1165:X1165,0))</f>
        <v>GIR</v>
      </c>
      <c r="AC1165" s="23" t="str">
        <f>INDEX($P$1:$X$1,MATCH(LARGE(P1165:X1165,2),P1165:X1165,0))</f>
        <v>GIR2</v>
      </c>
      <c r="AD1165" s="23" t="str">
        <f>INDEX($P$1:$X$1,MATCH(MAX(P1165:X1165),P1165:X1165,0))</f>
        <v>KSR3</v>
      </c>
    </row>
    <row r="1166" spans="1:32" ht="18.75" x14ac:dyDescent="0.25">
      <c r="A1166" s="1">
        <f t="shared" si="305"/>
        <v>1165</v>
      </c>
      <c r="B1166" s="1">
        <v>14916</v>
      </c>
      <c r="C1166" s="1" t="s">
        <v>1215</v>
      </c>
      <c r="D1166" s="1" t="s">
        <v>3939</v>
      </c>
      <c r="E1166" s="1" t="s">
        <v>1116</v>
      </c>
      <c r="F1166" s="13">
        <v>47.26</v>
      </c>
      <c r="G1166" s="13">
        <v>47.372</v>
      </c>
      <c r="H1166" s="5">
        <v>51.094000000000001</v>
      </c>
      <c r="I1166" s="13">
        <v>59.094000000000001</v>
      </c>
      <c r="J1166" s="13">
        <v>42.454999999999998</v>
      </c>
      <c r="K1166" s="13">
        <v>41.930999999999997</v>
      </c>
      <c r="L1166" s="13">
        <v>0</v>
      </c>
      <c r="M1166" s="6">
        <v>47</v>
      </c>
      <c r="N1166" s="6">
        <v>44</v>
      </c>
      <c r="O1166" s="6">
        <v>0</v>
      </c>
      <c r="P1166" s="20">
        <f t="shared" si="306"/>
        <v>143.6704</v>
      </c>
      <c r="Q1166" s="20">
        <f t="shared" si="307"/>
        <v>144.01088000000001</v>
      </c>
      <c r="R1166" s="20">
        <f t="shared" si="300"/>
        <v>177.28200000000001</v>
      </c>
      <c r="S1166" s="20">
        <f t="shared" si="308"/>
        <v>110.383</v>
      </c>
      <c r="T1166" s="21">
        <f t="shared" si="309"/>
        <v>109.0206</v>
      </c>
      <c r="U1166" s="20"/>
      <c r="V1166" s="20">
        <f t="shared" si="302"/>
        <v>142.88</v>
      </c>
      <c r="W1166" s="20">
        <f t="shared" si="303"/>
        <v>114.4</v>
      </c>
      <c r="X1166" s="20"/>
      <c r="Y1166" s="23" t="str">
        <f t="shared" si="304"/>
        <v>LKDRAM4</v>
      </c>
      <c r="Z1166" s="23" t="str">
        <f>INDEX($P$1:$X$1,MATCH(LARGE(P1166:X1166,5),P1166:X1166,0))</f>
        <v>Solakpalli</v>
      </c>
      <c r="AA1166" s="23" t="str">
        <f>INDEX($P$1:$X$1,MATCH(LARGE(P1166:X1166,4),P1166:X1166,0))</f>
        <v>RS_GIR</v>
      </c>
      <c r="AB1166" s="23" t="str">
        <f>INDEX($P$1:$X$1,MATCH(LARGE(P1166:X1166,3),P1166:X1166,0))</f>
        <v>GIR</v>
      </c>
      <c r="AC1166" s="23" t="str">
        <f>INDEX($P$1:$X$1,MATCH(LARGE(P1166:X1166,2),P1166:X1166,0))</f>
        <v>GIR2</v>
      </c>
      <c r="AD1166" s="23" t="str">
        <f>INDEX($P$1:$X$1,MATCH(MAX(P1166:X1166),P1166:X1166,0))</f>
        <v>KSR3</v>
      </c>
    </row>
    <row r="1167" spans="1:32" ht="18.75" x14ac:dyDescent="0.25">
      <c r="A1167" s="1">
        <f t="shared" si="305"/>
        <v>1166</v>
      </c>
      <c r="B1167" s="1">
        <v>41867</v>
      </c>
      <c r="C1167" s="1" t="s">
        <v>1648</v>
      </c>
      <c r="D1167" s="1" t="s">
        <v>3876</v>
      </c>
      <c r="E1167" s="1" t="s">
        <v>1550</v>
      </c>
      <c r="F1167" s="13">
        <v>47.170999999999999</v>
      </c>
      <c r="G1167" s="13">
        <v>47.31</v>
      </c>
      <c r="H1167" s="6">
        <v>47</v>
      </c>
      <c r="I1167" s="13">
        <v>55</v>
      </c>
      <c r="J1167" s="13">
        <v>41.68</v>
      </c>
      <c r="K1167" s="13">
        <v>41.155999999999999</v>
      </c>
      <c r="L1167" s="13">
        <v>0</v>
      </c>
      <c r="M1167" s="6">
        <v>37</v>
      </c>
      <c r="N1167" s="6">
        <v>44</v>
      </c>
      <c r="O1167" s="5">
        <v>34</v>
      </c>
      <c r="P1167" s="20">
        <f t="shared" si="306"/>
        <v>143.39984000000001</v>
      </c>
      <c r="Q1167" s="20">
        <f t="shared" si="307"/>
        <v>143.82240000000002</v>
      </c>
      <c r="R1167" s="20">
        <f t="shared" si="300"/>
        <v>165</v>
      </c>
      <c r="S1167" s="20">
        <f t="shared" si="308"/>
        <v>108.36800000000001</v>
      </c>
      <c r="T1167" s="21">
        <f t="shared" si="309"/>
        <v>107.0056</v>
      </c>
      <c r="U1167" s="20"/>
      <c r="V1167" s="20">
        <f t="shared" si="302"/>
        <v>112.48</v>
      </c>
      <c r="W1167" s="20">
        <f t="shared" si="303"/>
        <v>114.4</v>
      </c>
      <c r="X1167" s="20">
        <f t="shared" ref="X1167:X1217" si="310">O1167*3</f>
        <v>102</v>
      </c>
      <c r="Y1167" s="23" t="str">
        <f t="shared" si="304"/>
        <v>Bommrajpeth</v>
      </c>
      <c r="Z1167" s="23" t="str">
        <f>INDEX($P$1:$X$1,MATCH(LARGE(P1167:X1167,7),P1167:X1167,0))</f>
        <v>LKDRAM4</v>
      </c>
      <c r="AA1167" s="23" t="str">
        <f>INDEX($P$1:$X$1,MATCH(LARGE(P1167:X1167,6),P1167:X1167,0))</f>
        <v>LKDRM2</v>
      </c>
      <c r="AB1167" s="23" t="str">
        <f>INDEX($P$1:$X$1,MATCH(LARGE(P1167:X1167,5),P1167:X1167,0))</f>
        <v>RS_GIR</v>
      </c>
      <c r="AC1167" s="23" t="str">
        <f>INDEX($P$1:$X$1,MATCH(LARGE(P1167:X1167,4),P1167:X1167,0))</f>
        <v>Solakpalli</v>
      </c>
      <c r="AD1167" s="23" t="str">
        <f>INDEX($P$1:$X$1,MATCH(LARGE(P1167:X1167,3),P1167:X1167,0))</f>
        <v>GIR</v>
      </c>
      <c r="AE1167" s="23" t="str">
        <f>INDEX($P$1:$X$1,MATCH(LARGE(P1167:X1167,2),P1167:X1167,0))</f>
        <v>GIR2</v>
      </c>
      <c r="AF1167" s="23" t="str">
        <f>INDEX($P$1:$X$1,MATCH(MAX(P1167:X1167),P1167:X1167,0))</f>
        <v>KSR3</v>
      </c>
    </row>
    <row r="1168" spans="1:32" ht="18.75" x14ac:dyDescent="0.25">
      <c r="A1168" s="1">
        <f t="shared" si="305"/>
        <v>1167</v>
      </c>
      <c r="B1168" s="1">
        <v>12973</v>
      </c>
      <c r="C1168" s="1" t="s">
        <v>1148</v>
      </c>
      <c r="D1168" s="1" t="s">
        <v>3940</v>
      </c>
      <c r="E1168" s="1" t="s">
        <v>1398</v>
      </c>
      <c r="F1168" s="13">
        <v>52.987000000000002</v>
      </c>
      <c r="G1168" s="13">
        <v>53.125</v>
      </c>
      <c r="H1168" s="6">
        <v>52</v>
      </c>
      <c r="I1168" s="13">
        <v>57</v>
      </c>
      <c r="J1168" s="13">
        <v>46.67</v>
      </c>
      <c r="K1168" s="13">
        <v>46.146000000000001</v>
      </c>
      <c r="L1168" s="13">
        <v>0</v>
      </c>
      <c r="M1168" s="6">
        <v>47</v>
      </c>
      <c r="N1168" s="6">
        <v>47</v>
      </c>
      <c r="O1168" s="6">
        <v>0</v>
      </c>
      <c r="P1168" s="20">
        <f t="shared" si="306"/>
        <v>161.08047999999999</v>
      </c>
      <c r="Q1168" s="20">
        <f t="shared" si="307"/>
        <v>161.5</v>
      </c>
      <c r="R1168" s="20">
        <f t="shared" si="300"/>
        <v>171</v>
      </c>
      <c r="S1168" s="20">
        <f t="shared" si="308"/>
        <v>121.34200000000001</v>
      </c>
      <c r="T1168" s="21">
        <f t="shared" si="309"/>
        <v>119.9796</v>
      </c>
      <c r="U1168" s="20"/>
      <c r="V1168" s="20">
        <f t="shared" si="302"/>
        <v>142.88</v>
      </c>
      <c r="W1168" s="20">
        <f t="shared" si="303"/>
        <v>122.2</v>
      </c>
      <c r="X1168" s="20"/>
      <c r="Y1168" s="23" t="str">
        <f t="shared" si="304"/>
        <v>LKDRAM4</v>
      </c>
      <c r="Z1168" s="23" t="str">
        <f>INDEX($P$1:$X$1,MATCH(LARGE(P1168:X1168,6),P1168:X1168,0))</f>
        <v>LKDRM2</v>
      </c>
      <c r="AA1168" s="23" t="str">
        <f>INDEX($P$1:$X$1,MATCH(LARGE(P1168:X1168,5),P1168:X1168,0))</f>
        <v>Solakpalli</v>
      </c>
      <c r="AB1168" s="23" t="str">
        <f>INDEX($P$1:$X$1,MATCH(LARGE(P1168:X1168,4),P1168:X1168,0))</f>
        <v>RS_GIR</v>
      </c>
      <c r="AC1168" s="23" t="str">
        <f>INDEX($P$1:$X$1,MATCH(LARGE(P1168:X1168,3),P1168:X1168,0))</f>
        <v>GIR</v>
      </c>
      <c r="AD1168" s="23" t="str">
        <f>INDEX($P$1:$X$1,MATCH(LARGE(P1168:X1168,2),P1168:X1168,0))</f>
        <v>GIR2</v>
      </c>
      <c r="AE1168" s="23" t="str">
        <f>INDEX($P$1:$X$1,MATCH(MAX(P1168:X1168),P1168:X1168,0))</f>
        <v>KSR3</v>
      </c>
    </row>
    <row r="1169" spans="1:33" ht="18.75" x14ac:dyDescent="0.25">
      <c r="A1169" s="1">
        <f t="shared" si="305"/>
        <v>1168</v>
      </c>
      <c r="B1169" s="1">
        <v>54195</v>
      </c>
      <c r="C1169" s="1" t="s">
        <v>995</v>
      </c>
      <c r="D1169" s="1" t="s">
        <v>3918</v>
      </c>
      <c r="E1169" s="1" t="s">
        <v>1453</v>
      </c>
      <c r="F1169" s="13">
        <v>60.603999999999999</v>
      </c>
      <c r="G1169" s="13">
        <v>60.741999999999997</v>
      </c>
      <c r="H1169" s="6">
        <v>53</v>
      </c>
      <c r="I1169" s="13">
        <v>60</v>
      </c>
      <c r="J1169" s="13">
        <v>39.816000000000003</v>
      </c>
      <c r="K1169" s="13">
        <v>0</v>
      </c>
      <c r="L1169" s="13">
        <v>0</v>
      </c>
      <c r="M1169" s="6">
        <v>43</v>
      </c>
      <c r="N1169" s="6">
        <v>42</v>
      </c>
      <c r="O1169" s="6">
        <v>0</v>
      </c>
      <c r="P1169" s="20">
        <f t="shared" si="306"/>
        <v>184.23616000000001</v>
      </c>
      <c r="Q1169" s="20">
        <f t="shared" si="307"/>
        <v>184.65567999999999</v>
      </c>
      <c r="R1169" s="20">
        <f t="shared" si="300"/>
        <v>180</v>
      </c>
      <c r="S1169" s="20">
        <f t="shared" si="308"/>
        <v>103.52160000000001</v>
      </c>
      <c r="T1169" s="21"/>
      <c r="U1169" s="20"/>
      <c r="V1169" s="20">
        <f t="shared" si="302"/>
        <v>130.72</v>
      </c>
      <c r="W1169" s="20">
        <f t="shared" si="303"/>
        <v>109.2</v>
      </c>
      <c r="X1169" s="20"/>
      <c r="Y1169" s="23" t="str">
        <f t="shared" si="304"/>
        <v>LKDRM2</v>
      </c>
      <c r="Z1169" s="23" t="str">
        <f>INDEX($P$1:$X$1,MATCH(LARGE(P1169:X1169,4),P1169:X1169,0))</f>
        <v>RS_GIR</v>
      </c>
      <c r="AA1169" s="23" t="str">
        <f>INDEX($P$1:$X$1,MATCH(LARGE(P1169:X1169,3),P1169:X1169,0))</f>
        <v>KSR3</v>
      </c>
      <c r="AB1169" s="23" t="str">
        <f>INDEX($P$1:$X$1,MATCH(LARGE(P1169:X1169,2),P1169:X1169,0))</f>
        <v>GIR</v>
      </c>
      <c r="AC1169" s="23" t="str">
        <f>INDEX($P$1:$X$1,MATCH(MAX(P1169:X1169),P1169:X1169,0))</f>
        <v>GIR2</v>
      </c>
    </row>
    <row r="1170" spans="1:33" ht="18.75" x14ac:dyDescent="0.25">
      <c r="A1170" s="1">
        <f t="shared" si="305"/>
        <v>1169</v>
      </c>
      <c r="B1170" s="1">
        <v>15513</v>
      </c>
      <c r="C1170" s="1" t="s">
        <v>1245</v>
      </c>
      <c r="D1170" s="1" t="s">
        <v>3941</v>
      </c>
      <c r="E1170" s="1" t="s">
        <v>2722</v>
      </c>
      <c r="F1170" s="13">
        <v>47.204999999999998</v>
      </c>
      <c r="G1170" s="13">
        <v>47.344000000000001</v>
      </c>
      <c r="H1170" s="5">
        <v>52.6</v>
      </c>
      <c r="I1170" s="13">
        <v>60.6</v>
      </c>
      <c r="J1170" s="13">
        <v>41.719000000000001</v>
      </c>
      <c r="K1170" s="13">
        <v>0</v>
      </c>
      <c r="L1170" s="13">
        <v>0</v>
      </c>
      <c r="M1170" s="6">
        <v>45</v>
      </c>
      <c r="N1170" s="6">
        <v>43</v>
      </c>
      <c r="O1170" s="6">
        <v>0</v>
      </c>
      <c r="P1170" s="20">
        <f t="shared" si="306"/>
        <v>143.50319999999999</v>
      </c>
      <c r="Q1170" s="20">
        <f t="shared" si="307"/>
        <v>143.92576</v>
      </c>
      <c r="R1170" s="20">
        <f t="shared" si="300"/>
        <v>181.8</v>
      </c>
      <c r="S1170" s="20">
        <f t="shared" si="308"/>
        <v>108.46940000000001</v>
      </c>
      <c r="T1170" s="21"/>
      <c r="U1170" s="20"/>
      <c r="V1170" s="20">
        <f t="shared" si="302"/>
        <v>136.80000000000001</v>
      </c>
      <c r="W1170" s="20">
        <f t="shared" si="303"/>
        <v>111.8</v>
      </c>
      <c r="X1170" s="20"/>
      <c r="Y1170" s="23" t="str">
        <f t="shared" si="304"/>
        <v>LKDRM2</v>
      </c>
      <c r="Z1170" s="23" t="str">
        <f>INDEX($P$1:$X$1,MATCH(LARGE(P1170:X1170,4),P1170:X1170,0))</f>
        <v>RS_GIR</v>
      </c>
      <c r="AA1170" s="23" t="str">
        <f>INDEX($P$1:$X$1,MATCH(LARGE(P1170:X1170,3),P1170:X1170,0))</f>
        <v>GIR</v>
      </c>
      <c r="AB1170" s="23" t="str">
        <f>INDEX($P$1:$X$1,MATCH(LARGE(P1170:X1170,2),P1170:X1170,0))</f>
        <v>GIR2</v>
      </c>
      <c r="AC1170" s="23" t="str">
        <f>INDEX($P$1:$X$1,MATCH(MAX(P1170:X1170),P1170:X1170,0))</f>
        <v>KSR3</v>
      </c>
    </row>
    <row r="1171" spans="1:33" ht="18.75" x14ac:dyDescent="0.25">
      <c r="A1171" s="1">
        <f t="shared" si="305"/>
        <v>1170</v>
      </c>
      <c r="B1171" s="1">
        <v>14340</v>
      </c>
      <c r="C1171" s="1" t="s">
        <v>1193</v>
      </c>
      <c r="D1171" s="1" t="s">
        <v>3942</v>
      </c>
      <c r="E1171" s="1" t="s">
        <v>1319</v>
      </c>
      <c r="F1171" s="13">
        <v>45.686</v>
      </c>
      <c r="G1171" s="13">
        <v>45.825000000000003</v>
      </c>
      <c r="H1171" s="5">
        <v>51.975999999999999</v>
      </c>
      <c r="I1171" s="13">
        <v>59.975999999999999</v>
      </c>
      <c r="J1171" s="13">
        <v>41.024999999999999</v>
      </c>
      <c r="K1171" s="13">
        <v>40.500999999999998</v>
      </c>
      <c r="L1171" s="13">
        <v>0</v>
      </c>
      <c r="M1171" s="6">
        <v>42</v>
      </c>
      <c r="N1171" s="6">
        <v>43</v>
      </c>
      <c r="O1171" s="6">
        <v>0</v>
      </c>
      <c r="P1171" s="20">
        <f t="shared" si="306"/>
        <v>138.88543999999999</v>
      </c>
      <c r="Q1171" s="20">
        <f t="shared" si="307"/>
        <v>139.30800000000002</v>
      </c>
      <c r="R1171" s="20">
        <f t="shared" si="300"/>
        <v>179.928</v>
      </c>
      <c r="S1171" s="20">
        <f t="shared" si="308"/>
        <v>106.66500000000001</v>
      </c>
      <c r="T1171" s="21">
        <f t="shared" si="309"/>
        <v>105.3026</v>
      </c>
      <c r="U1171" s="20"/>
      <c r="V1171" s="20">
        <f t="shared" si="302"/>
        <v>127.68</v>
      </c>
      <c r="W1171" s="20">
        <f t="shared" si="303"/>
        <v>111.8</v>
      </c>
      <c r="X1171" s="20"/>
      <c r="Y1171" s="23" t="str">
        <f t="shared" si="304"/>
        <v>LKDRAM4</v>
      </c>
      <c r="Z1171" s="23" t="str">
        <f>INDEX($P$1:$X$1,MATCH(LARGE(P1171:X1171,5),P1171:X1171,0))</f>
        <v>Solakpalli</v>
      </c>
      <c r="AA1171" s="23" t="str">
        <f>INDEX($P$1:$X$1,MATCH(LARGE(P1171:X1171,4),P1171:X1171,0))</f>
        <v>RS_GIR</v>
      </c>
      <c r="AB1171" s="23" t="str">
        <f>INDEX($P$1:$X$1,MATCH(LARGE(P1171:X1171,3),P1171:X1171,0))</f>
        <v>GIR</v>
      </c>
      <c r="AC1171" s="23" t="str">
        <f>INDEX($P$1:$X$1,MATCH(LARGE(P1171:X1171,2),P1171:X1171,0))</f>
        <v>GIR2</v>
      </c>
      <c r="AD1171" s="23" t="str">
        <f>INDEX($P$1:$X$1,MATCH(MAX(P1171:X1171),P1171:X1171,0))</f>
        <v>KSR3</v>
      </c>
    </row>
    <row r="1172" spans="1:33" ht="18.75" x14ac:dyDescent="0.25">
      <c r="A1172" s="1">
        <f t="shared" si="305"/>
        <v>1171</v>
      </c>
      <c r="B1172" s="1">
        <v>25093</v>
      </c>
      <c r="C1172" s="1" t="s">
        <v>1358</v>
      </c>
      <c r="D1172" s="1" t="s">
        <v>1359</v>
      </c>
      <c r="E1172" s="1" t="s">
        <v>1460</v>
      </c>
      <c r="F1172" s="13">
        <v>41.555</v>
      </c>
      <c r="G1172" s="13">
        <v>41.694000000000003</v>
      </c>
      <c r="H1172" s="5">
        <v>49.255000000000003</v>
      </c>
      <c r="I1172" s="13">
        <v>57.255000000000003</v>
      </c>
      <c r="J1172" s="13">
        <v>37.156999999999996</v>
      </c>
      <c r="K1172" s="13">
        <v>36.633000000000003</v>
      </c>
      <c r="L1172" s="13">
        <v>0</v>
      </c>
      <c r="M1172" s="6">
        <v>38</v>
      </c>
      <c r="N1172" s="6">
        <v>40</v>
      </c>
      <c r="O1172" s="6">
        <v>0</v>
      </c>
      <c r="P1172" s="20">
        <f t="shared" si="306"/>
        <v>126.3272</v>
      </c>
      <c r="Q1172" s="20">
        <f t="shared" si="307"/>
        <v>126.74976000000001</v>
      </c>
      <c r="R1172" s="20">
        <f t="shared" si="300"/>
        <v>171.76500000000001</v>
      </c>
      <c r="S1172" s="20">
        <f t="shared" si="308"/>
        <v>96.608199999999997</v>
      </c>
      <c r="T1172" s="21">
        <f t="shared" si="309"/>
        <v>95.245800000000017</v>
      </c>
      <c r="U1172" s="20"/>
      <c r="V1172" s="20">
        <f t="shared" si="302"/>
        <v>115.52</v>
      </c>
      <c r="W1172" s="20">
        <f t="shared" si="303"/>
        <v>104</v>
      </c>
      <c r="X1172" s="20"/>
      <c r="Y1172" s="23" t="str">
        <f t="shared" si="304"/>
        <v>LKDRAM4</v>
      </c>
      <c r="Z1172" s="23" t="str">
        <f>INDEX($P$1:$X$1,MATCH(LARGE(P1172:X1172,5),P1172:X1172,0))</f>
        <v>Solakpalli</v>
      </c>
      <c r="AA1172" s="23" t="str">
        <f>INDEX($P$1:$X$1,MATCH(LARGE(P1172:X1172,4),P1172:X1172,0))</f>
        <v>RS_GIR</v>
      </c>
      <c r="AB1172" s="23" t="str">
        <f>INDEX($P$1:$X$1,MATCH(LARGE(P1172:X1172,3),P1172:X1172,0))</f>
        <v>GIR</v>
      </c>
      <c r="AC1172" s="23" t="str">
        <f>INDEX($P$1:$X$1,MATCH(LARGE(P1172:X1172,2),P1172:X1172,0))</f>
        <v>GIR2</v>
      </c>
      <c r="AD1172" s="23" t="str">
        <f>INDEX($P$1:$X$1,MATCH(MAX(P1172:X1172),P1172:X1172,0))</f>
        <v>KSR3</v>
      </c>
    </row>
    <row r="1173" spans="1:33" ht="18.75" x14ac:dyDescent="0.25">
      <c r="A1173" s="1">
        <f t="shared" si="305"/>
        <v>1172</v>
      </c>
      <c r="B1173" s="1">
        <v>52164</v>
      </c>
      <c r="C1173" s="1" t="s">
        <v>2598</v>
      </c>
      <c r="D1173" s="1" t="s">
        <v>3943</v>
      </c>
      <c r="E1173" s="1" t="s">
        <v>1550</v>
      </c>
      <c r="F1173" s="13">
        <v>45.625999999999998</v>
      </c>
      <c r="G1173" s="13">
        <v>0</v>
      </c>
      <c r="H1173" s="6">
        <v>47</v>
      </c>
      <c r="I1173" s="13">
        <v>55</v>
      </c>
      <c r="J1173" s="13">
        <v>40.122999999999998</v>
      </c>
      <c r="K1173" s="13">
        <v>0</v>
      </c>
      <c r="L1173" s="13">
        <v>0</v>
      </c>
      <c r="M1173" s="6">
        <v>38</v>
      </c>
      <c r="N1173" s="6">
        <v>43</v>
      </c>
      <c r="O1173" s="5">
        <v>34</v>
      </c>
      <c r="P1173" s="20">
        <f t="shared" si="306"/>
        <v>138.70303999999999</v>
      </c>
      <c r="Q1173" s="20"/>
      <c r="R1173" s="20">
        <f t="shared" si="300"/>
        <v>165</v>
      </c>
      <c r="S1173" s="20">
        <f t="shared" si="308"/>
        <v>104.3198</v>
      </c>
      <c r="T1173" s="21"/>
      <c r="U1173" s="20"/>
      <c r="V1173" s="20">
        <f t="shared" si="302"/>
        <v>115.52</v>
      </c>
      <c r="W1173" s="20">
        <f t="shared" si="303"/>
        <v>111.8</v>
      </c>
      <c r="X1173" s="20">
        <f t="shared" si="310"/>
        <v>102</v>
      </c>
      <c r="Y1173" s="23" t="str">
        <f t="shared" si="304"/>
        <v>Bommrajpeth</v>
      </c>
      <c r="Z1173" s="23" t="str">
        <f>INDEX($P$1:$X$1,MATCH(LARGE(P1173:X1173,5),P1173:X1173,0))</f>
        <v>LKDRM2</v>
      </c>
      <c r="AA1173" s="23" t="str">
        <f>INDEX($P$1:$X$1,MATCH(LARGE(P1173:X1173,4),P1173:X1173,0))</f>
        <v>Solakpalli</v>
      </c>
      <c r="AB1173" s="23" t="str">
        <f>INDEX($P$1:$X$1,MATCH(LARGE(P1173:X1173,3),P1173:X1173,0))</f>
        <v>RS_GIR</v>
      </c>
      <c r="AC1173" s="23" t="str">
        <f>INDEX($P$1:$X$1,MATCH(LARGE(P1173:X1173,2),P1173:X1173,0))</f>
        <v>GIR</v>
      </c>
      <c r="AD1173" s="23" t="str">
        <f>INDEX($P$1:$X$1,MATCH(MAX(P1173:X1173),P1173:X1173,0))</f>
        <v>KSR3</v>
      </c>
    </row>
    <row r="1174" spans="1:33" ht="18.75" x14ac:dyDescent="0.25">
      <c r="A1174" s="1">
        <f t="shared" si="305"/>
        <v>1173</v>
      </c>
      <c r="B1174" s="1">
        <v>41937</v>
      </c>
      <c r="C1174" s="1" t="s">
        <v>1650</v>
      </c>
      <c r="D1174" s="1" t="s">
        <v>3944</v>
      </c>
      <c r="E1174" s="1" t="s">
        <v>1340</v>
      </c>
      <c r="F1174" s="13">
        <v>37.344000000000001</v>
      </c>
      <c r="G1174" s="13">
        <v>37.482999999999997</v>
      </c>
      <c r="H1174" s="6">
        <v>52</v>
      </c>
      <c r="I1174" s="13">
        <v>58</v>
      </c>
      <c r="J1174" s="13">
        <v>0</v>
      </c>
      <c r="K1174" s="13">
        <v>0</v>
      </c>
      <c r="L1174" s="13">
        <v>0</v>
      </c>
      <c r="M1174" s="6">
        <v>30</v>
      </c>
      <c r="N1174" s="6">
        <v>30</v>
      </c>
      <c r="O1174" s="6">
        <v>0</v>
      </c>
      <c r="P1174" s="20">
        <f t="shared" si="306"/>
        <v>113.52576000000001</v>
      </c>
      <c r="Q1174" s="20">
        <f t="shared" si="307"/>
        <v>113.94832</v>
      </c>
      <c r="R1174" s="20">
        <f t="shared" si="300"/>
        <v>174</v>
      </c>
      <c r="S1174" s="20"/>
      <c r="T1174" s="21"/>
      <c r="U1174" s="20"/>
      <c r="V1174" s="20">
        <f t="shared" si="302"/>
        <v>91.2</v>
      </c>
      <c r="W1174" s="20">
        <f t="shared" si="303"/>
        <v>78</v>
      </c>
      <c r="X1174" s="20"/>
      <c r="Y1174" s="23" t="str">
        <f t="shared" si="304"/>
        <v>Solakpalli</v>
      </c>
      <c r="Z1174" s="23" t="str">
        <f>INDEX($P$1:$X$1,MATCH(LARGE(P1174:X1174,4),P1174:X1174,0))</f>
        <v>RS_GIR</v>
      </c>
      <c r="AA1174" s="23" t="str">
        <f>INDEX($P$1:$X$1,MATCH(LARGE(P1174:X1174,3),P1174:X1174,0))</f>
        <v>GIR</v>
      </c>
      <c r="AB1174" s="23" t="str">
        <f>INDEX($P$1:$X$1,MATCH(LARGE(P1174:X1174,2),P1174:X1174,0))</f>
        <v>GIR2</v>
      </c>
      <c r="AC1174" s="23" t="str">
        <f>INDEX($P$1:$X$1,MATCH(MAX(P1174:X1174),P1174:X1174,0))</f>
        <v>KSR3</v>
      </c>
    </row>
    <row r="1175" spans="1:33" ht="18.75" x14ac:dyDescent="0.25">
      <c r="A1175" s="1">
        <f t="shared" si="305"/>
        <v>1174</v>
      </c>
      <c r="B1175" s="1">
        <v>36369</v>
      </c>
      <c r="C1175" s="1" t="s">
        <v>1480</v>
      </c>
      <c r="D1175" s="1" t="s">
        <v>3945</v>
      </c>
      <c r="E1175" s="1" t="s">
        <v>1472</v>
      </c>
      <c r="F1175" s="13">
        <v>43.003</v>
      </c>
      <c r="G1175" s="13">
        <v>43.142000000000003</v>
      </c>
      <c r="H1175" s="5">
        <v>45.557000000000002</v>
      </c>
      <c r="I1175" s="13">
        <v>53.557000000000002</v>
      </c>
      <c r="J1175" s="13">
        <v>0</v>
      </c>
      <c r="K1175" s="13">
        <v>0</v>
      </c>
      <c r="L1175" s="13">
        <v>0</v>
      </c>
      <c r="M1175" s="5">
        <v>44.5</v>
      </c>
      <c r="N1175" s="6">
        <v>44</v>
      </c>
      <c r="O1175" s="6">
        <v>0</v>
      </c>
      <c r="P1175" s="20">
        <f t="shared" si="306"/>
        <v>130.72911999999999</v>
      </c>
      <c r="Q1175" s="20">
        <f t="shared" si="307"/>
        <v>131.15168</v>
      </c>
      <c r="R1175" s="20">
        <f t="shared" si="300"/>
        <v>160.67099999999999</v>
      </c>
      <c r="S1175" s="20"/>
      <c r="T1175" s="21"/>
      <c r="U1175" s="20"/>
      <c r="V1175" s="20">
        <f t="shared" si="302"/>
        <v>135.28</v>
      </c>
      <c r="W1175" s="20">
        <f t="shared" si="303"/>
        <v>114.4</v>
      </c>
      <c r="X1175" s="20"/>
      <c r="Y1175" s="23" t="str">
        <f t="shared" si="304"/>
        <v>Solakpalli</v>
      </c>
      <c r="Z1175" s="23" t="str">
        <f>INDEX($P$1:$X$1,MATCH(LARGE(P1175:X1175,4),P1175:X1175,0))</f>
        <v>GIR</v>
      </c>
      <c r="AA1175" s="23" t="str">
        <f>INDEX($P$1:$X$1,MATCH(LARGE(P1175:X1175,3),P1175:X1175,0))</f>
        <v>GIR2</v>
      </c>
      <c r="AB1175" s="23" t="str">
        <f>INDEX($P$1:$X$1,MATCH(LARGE(P1175:X1175,2),P1175:X1175,0))</f>
        <v>RS_GIR</v>
      </c>
      <c r="AC1175" s="23" t="str">
        <f>INDEX($P$1:$X$1,MATCH(MAX(P1175:X1175),P1175:X1175,0))</f>
        <v>KSR3</v>
      </c>
    </row>
    <row r="1176" spans="1:33" ht="18.75" x14ac:dyDescent="0.25">
      <c r="A1176" s="1">
        <f t="shared" si="305"/>
        <v>1175</v>
      </c>
      <c r="B1176" s="1">
        <v>14393</v>
      </c>
      <c r="C1176" s="1" t="s">
        <v>72</v>
      </c>
      <c r="D1176" s="1" t="s">
        <v>3946</v>
      </c>
      <c r="E1176" s="1" t="s">
        <v>2708</v>
      </c>
      <c r="F1176" s="13">
        <v>24.045000000000002</v>
      </c>
      <c r="G1176" s="13">
        <v>24.184000000000001</v>
      </c>
      <c r="H1176" s="6">
        <v>53</v>
      </c>
      <c r="I1176" s="13">
        <v>61</v>
      </c>
      <c r="J1176" s="13">
        <v>27.765000000000001</v>
      </c>
      <c r="K1176" s="13">
        <v>28.120999999999999</v>
      </c>
      <c r="L1176" s="13">
        <v>71.5</v>
      </c>
      <c r="M1176" s="5">
        <v>25</v>
      </c>
      <c r="N1176" s="5">
        <v>22.028571428571428</v>
      </c>
      <c r="O1176" s="6">
        <v>42.5</v>
      </c>
      <c r="P1176" s="20">
        <f t="shared" si="306"/>
        <v>73.096800000000002</v>
      </c>
      <c r="Q1176" s="20">
        <f t="shared" si="307"/>
        <v>73.519360000000006</v>
      </c>
      <c r="R1176" s="20">
        <f t="shared" si="300"/>
        <v>183</v>
      </c>
      <c r="S1176" s="20">
        <f t="shared" si="308"/>
        <v>72.189000000000007</v>
      </c>
      <c r="T1176" s="21">
        <f t="shared" si="309"/>
        <v>73.114599999999996</v>
      </c>
      <c r="U1176" s="20">
        <f t="shared" si="301"/>
        <v>196.625</v>
      </c>
      <c r="V1176" s="20">
        <f t="shared" si="302"/>
        <v>76</v>
      </c>
      <c r="W1176" s="20">
        <f t="shared" si="303"/>
        <v>57.274285714285718</v>
      </c>
      <c r="X1176" s="20">
        <f t="shared" si="310"/>
        <v>127.5</v>
      </c>
      <c r="Y1176" s="23" t="str">
        <f t="shared" si="304"/>
        <v>Solakpalli</v>
      </c>
      <c r="Z1176" s="23" t="str">
        <f t="shared" ref="Z1176:Z1200" si="311">INDEX($P$1:$X$1,MATCH(LARGE(P1176:X1176,8),P1176:X1176,0))</f>
        <v>LKDRM2</v>
      </c>
      <c r="AA1176" s="23" t="str">
        <f t="shared" ref="AA1176:AA1200" si="312">INDEX($P$1:$X$1,MATCH(LARGE(P1176:X1176,7),P1176:X1176,0))</f>
        <v>GIR</v>
      </c>
      <c r="AB1176" s="23" t="str">
        <f t="shared" ref="AB1176:AB1200" si="313">INDEX($P$1:$X$1,MATCH(LARGE(P1176:X1176,6),P1176:X1176,0))</f>
        <v>LKDRAM4</v>
      </c>
      <c r="AC1176" s="23" t="str">
        <f t="shared" ref="AC1176:AC1200" si="314">INDEX($P$1:$X$1,MATCH(LARGE(P1176:X1176,5),P1176:X1176,0))</f>
        <v>GIR2</v>
      </c>
      <c r="AD1176" s="23" t="str">
        <f t="shared" ref="AD1176:AD1200" si="315">INDEX($P$1:$X$1,MATCH(LARGE(P1176:X1176,4),P1176:X1176,0))</f>
        <v>RS_GIR</v>
      </c>
      <c r="AE1176" s="23" t="str">
        <f t="shared" ref="AE1176:AE1200" si="316">INDEX($P$1:$X$1,MATCH(LARGE(P1176:X1176,3),P1176:X1176,0))</f>
        <v>Bommrajpeth</v>
      </c>
      <c r="AF1176" s="23" t="str">
        <f t="shared" ref="AF1176:AF1200" si="317">INDEX($P$1:$X$1,MATCH(LARGE(P1176:X1176,2),P1176:X1176,0))</f>
        <v>KSR3</v>
      </c>
      <c r="AG1176" s="23" t="str">
        <f t="shared" ref="AG1176:AG1200" si="318">INDEX($P$1:$X$1,MATCH(MAX(P1176:X1176),P1176:X1176,0))</f>
        <v>RSDHS</v>
      </c>
    </row>
    <row r="1177" spans="1:33" ht="18.75" x14ac:dyDescent="0.25">
      <c r="A1177" s="1">
        <f t="shared" si="305"/>
        <v>1176</v>
      </c>
      <c r="B1177" s="1">
        <v>51456</v>
      </c>
      <c r="C1177" s="1" t="s">
        <v>171</v>
      </c>
      <c r="D1177" s="1" t="s">
        <v>3947</v>
      </c>
      <c r="E1177" s="1" t="s">
        <v>2237</v>
      </c>
      <c r="F1177" s="13">
        <v>43</v>
      </c>
      <c r="G1177" s="13">
        <v>43.5</v>
      </c>
      <c r="H1177" s="6">
        <v>67</v>
      </c>
      <c r="I1177" s="13">
        <v>75</v>
      </c>
      <c r="J1177" s="13">
        <v>22.597000000000001</v>
      </c>
      <c r="K1177" s="13">
        <v>22.073</v>
      </c>
      <c r="L1177" s="13">
        <v>87.5</v>
      </c>
      <c r="M1177" s="6">
        <v>43</v>
      </c>
      <c r="N1177" s="6">
        <v>28</v>
      </c>
      <c r="O1177" s="6">
        <v>56.5</v>
      </c>
      <c r="P1177" s="20">
        <f t="shared" si="306"/>
        <v>130.72</v>
      </c>
      <c r="Q1177" s="20">
        <f t="shared" si="307"/>
        <v>132.24</v>
      </c>
      <c r="R1177" s="20">
        <f t="shared" si="300"/>
        <v>225</v>
      </c>
      <c r="S1177" s="20">
        <f t="shared" si="308"/>
        <v>58.752200000000002</v>
      </c>
      <c r="T1177" s="21">
        <f t="shared" si="309"/>
        <v>57.389800000000001</v>
      </c>
      <c r="U1177" s="20">
        <f t="shared" si="301"/>
        <v>240.625</v>
      </c>
      <c r="V1177" s="20">
        <f t="shared" si="302"/>
        <v>130.72</v>
      </c>
      <c r="W1177" s="20">
        <f t="shared" si="303"/>
        <v>72.8</v>
      </c>
      <c r="X1177" s="20">
        <f t="shared" si="310"/>
        <v>169.5</v>
      </c>
      <c r="Y1177" s="23" t="str">
        <f t="shared" si="304"/>
        <v>LKDRAM4</v>
      </c>
      <c r="Z1177" s="23" t="str">
        <f t="shared" si="311"/>
        <v>LKDRM2</v>
      </c>
      <c r="AA1177" s="23" t="str">
        <f t="shared" si="312"/>
        <v>Solakpalli</v>
      </c>
      <c r="AB1177" s="23" t="str">
        <f t="shared" si="313"/>
        <v>GIR</v>
      </c>
      <c r="AC1177" s="23" t="str">
        <f t="shared" si="314"/>
        <v>GIR</v>
      </c>
      <c r="AD1177" s="23" t="str">
        <f t="shared" si="315"/>
        <v>GIR2</v>
      </c>
      <c r="AE1177" s="23" t="str">
        <f t="shared" si="316"/>
        <v>Bommrajpeth</v>
      </c>
      <c r="AF1177" s="23" t="str">
        <f t="shared" si="317"/>
        <v>KSR3</v>
      </c>
      <c r="AG1177" s="23" t="str">
        <f t="shared" si="318"/>
        <v>RSDHS</v>
      </c>
    </row>
    <row r="1178" spans="1:33" ht="18.75" x14ac:dyDescent="0.25">
      <c r="A1178" s="1">
        <f t="shared" si="305"/>
        <v>1177</v>
      </c>
      <c r="B1178" s="1">
        <v>41650</v>
      </c>
      <c r="C1178" s="1" t="s">
        <v>283</v>
      </c>
      <c r="D1178" s="1" t="s">
        <v>3948</v>
      </c>
      <c r="E1178" s="1" t="s">
        <v>2708</v>
      </c>
      <c r="F1178" s="13">
        <v>23.382000000000001</v>
      </c>
      <c r="G1178" s="13">
        <v>23.52</v>
      </c>
      <c r="H1178" s="6">
        <v>46.5</v>
      </c>
      <c r="I1178" s="13">
        <v>56.5</v>
      </c>
      <c r="J1178" s="13">
        <v>26.484000000000002</v>
      </c>
      <c r="K1178" s="13">
        <v>26.364000000000001</v>
      </c>
      <c r="L1178" s="13">
        <v>67.5</v>
      </c>
      <c r="M1178" s="5">
        <v>23</v>
      </c>
      <c r="N1178" s="5">
        <v>21.625</v>
      </c>
      <c r="O1178" s="6">
        <v>38</v>
      </c>
      <c r="P1178" s="20">
        <f t="shared" si="306"/>
        <v>71.081280000000007</v>
      </c>
      <c r="Q1178" s="20">
        <f t="shared" si="307"/>
        <v>71.500799999999998</v>
      </c>
      <c r="R1178" s="20">
        <f t="shared" si="300"/>
        <v>169.5</v>
      </c>
      <c r="S1178" s="20">
        <f t="shared" si="308"/>
        <v>68.858400000000003</v>
      </c>
      <c r="T1178" s="21">
        <f t="shared" si="309"/>
        <v>68.546400000000006</v>
      </c>
      <c r="U1178" s="20">
        <f t="shared" si="301"/>
        <v>185.625</v>
      </c>
      <c r="V1178" s="20">
        <f t="shared" si="302"/>
        <v>69.92</v>
      </c>
      <c r="W1178" s="20">
        <f t="shared" si="303"/>
        <v>56.225000000000001</v>
      </c>
      <c r="X1178" s="20">
        <f t="shared" si="310"/>
        <v>114</v>
      </c>
      <c r="Y1178" s="23" t="str">
        <f t="shared" si="304"/>
        <v>Solakpalli</v>
      </c>
      <c r="Z1178" s="23" t="str">
        <f t="shared" si="311"/>
        <v>LKDRAM4</v>
      </c>
      <c r="AA1178" s="23" t="str">
        <f t="shared" si="312"/>
        <v>LKDRM2</v>
      </c>
      <c r="AB1178" s="23" t="str">
        <f t="shared" si="313"/>
        <v>RS_GIR</v>
      </c>
      <c r="AC1178" s="23" t="str">
        <f t="shared" si="314"/>
        <v>GIR</v>
      </c>
      <c r="AD1178" s="23" t="str">
        <f t="shared" si="315"/>
        <v>GIR2</v>
      </c>
      <c r="AE1178" s="23" t="str">
        <f t="shared" si="316"/>
        <v>Bommrajpeth</v>
      </c>
      <c r="AF1178" s="23" t="str">
        <f t="shared" si="317"/>
        <v>KSR3</v>
      </c>
      <c r="AG1178" s="23" t="str">
        <f t="shared" si="318"/>
        <v>RSDHS</v>
      </c>
    </row>
    <row r="1179" spans="1:33" ht="18.75" x14ac:dyDescent="0.25">
      <c r="A1179" s="1">
        <f t="shared" si="305"/>
        <v>1178</v>
      </c>
      <c r="B1179" s="1">
        <v>46229</v>
      </c>
      <c r="C1179" s="1" t="s">
        <v>39</v>
      </c>
      <c r="D1179" s="1" t="s">
        <v>3949</v>
      </c>
      <c r="E1179" s="1" t="s">
        <v>1313</v>
      </c>
      <c r="F1179" s="13">
        <v>45.573</v>
      </c>
      <c r="G1179" s="13">
        <v>44.823999999999998</v>
      </c>
      <c r="H1179" s="5">
        <v>58.897999999999996</v>
      </c>
      <c r="I1179" s="13">
        <v>66.897999999999996</v>
      </c>
      <c r="J1179" s="13">
        <v>35.634999999999998</v>
      </c>
      <c r="K1179" s="13">
        <v>35.276000000000003</v>
      </c>
      <c r="L1179" s="13">
        <v>59</v>
      </c>
      <c r="M1179" s="6">
        <v>44.823999999999998</v>
      </c>
      <c r="N1179" s="6">
        <v>40</v>
      </c>
      <c r="O1179" s="6">
        <v>51</v>
      </c>
      <c r="P1179" s="20">
        <f t="shared" si="306"/>
        <v>138.54192</v>
      </c>
      <c r="Q1179" s="20">
        <f t="shared" si="307"/>
        <v>136.26496</v>
      </c>
      <c r="R1179" s="20">
        <f t="shared" si="300"/>
        <v>200.69399999999999</v>
      </c>
      <c r="S1179" s="20">
        <f t="shared" si="308"/>
        <v>92.650999999999996</v>
      </c>
      <c r="T1179" s="21">
        <f t="shared" si="309"/>
        <v>91.717600000000019</v>
      </c>
      <c r="U1179" s="20">
        <f t="shared" si="301"/>
        <v>162.25</v>
      </c>
      <c r="V1179" s="20">
        <f t="shared" si="302"/>
        <v>136.26496</v>
      </c>
      <c r="W1179" s="20">
        <f t="shared" si="303"/>
        <v>104</v>
      </c>
      <c r="X1179" s="20">
        <f t="shared" si="310"/>
        <v>153</v>
      </c>
      <c r="Y1179" s="23" t="str">
        <f t="shared" si="304"/>
        <v>LKDRAM4</v>
      </c>
      <c r="Z1179" s="23" t="str">
        <f t="shared" si="311"/>
        <v>LKDRM2</v>
      </c>
      <c r="AA1179" s="23" t="str">
        <f t="shared" si="312"/>
        <v>Solakpalli</v>
      </c>
      <c r="AB1179" s="23" t="str">
        <f t="shared" si="313"/>
        <v>GIR2</v>
      </c>
      <c r="AC1179" s="23" t="str">
        <f t="shared" si="314"/>
        <v>GIR2</v>
      </c>
      <c r="AD1179" s="23" t="str">
        <f t="shared" si="315"/>
        <v>GIR</v>
      </c>
      <c r="AE1179" s="23" t="str">
        <f t="shared" si="316"/>
        <v>Bommrajpeth</v>
      </c>
      <c r="AF1179" s="23" t="str">
        <f t="shared" si="317"/>
        <v>RSDHS</v>
      </c>
      <c r="AG1179" s="23" t="str">
        <f t="shared" si="318"/>
        <v>KSR3</v>
      </c>
    </row>
    <row r="1180" spans="1:33" ht="18.75" x14ac:dyDescent="0.25">
      <c r="A1180" s="1">
        <f t="shared" si="305"/>
        <v>1179</v>
      </c>
      <c r="B1180" s="1">
        <v>43734</v>
      </c>
      <c r="C1180" s="1" t="s">
        <v>42</v>
      </c>
      <c r="D1180" s="1" t="s">
        <v>3950</v>
      </c>
      <c r="E1180" s="1" t="s">
        <v>1271</v>
      </c>
      <c r="F1180" s="13">
        <v>46.204999999999998</v>
      </c>
      <c r="G1180" s="13">
        <v>46.343000000000004</v>
      </c>
      <c r="H1180" s="5">
        <v>53.927</v>
      </c>
      <c r="I1180" s="13">
        <v>61.927</v>
      </c>
      <c r="J1180" s="13">
        <v>41.176000000000002</v>
      </c>
      <c r="K1180" s="13">
        <v>40.350999999999999</v>
      </c>
      <c r="L1180" s="13">
        <v>55</v>
      </c>
      <c r="M1180" s="6">
        <v>46.343000000000004</v>
      </c>
      <c r="N1180" s="6">
        <v>40</v>
      </c>
      <c r="O1180" s="6">
        <v>49</v>
      </c>
      <c r="P1180" s="20">
        <f t="shared" si="306"/>
        <v>140.4632</v>
      </c>
      <c r="Q1180" s="20">
        <f t="shared" si="307"/>
        <v>140.88272000000001</v>
      </c>
      <c r="R1180" s="20">
        <f t="shared" si="300"/>
        <v>185.78100000000001</v>
      </c>
      <c r="S1180" s="20">
        <f t="shared" si="308"/>
        <v>107.05760000000001</v>
      </c>
      <c r="T1180" s="21">
        <f t="shared" si="309"/>
        <v>104.9126</v>
      </c>
      <c r="U1180" s="20">
        <f t="shared" si="301"/>
        <v>151.25</v>
      </c>
      <c r="V1180" s="20">
        <f t="shared" si="302"/>
        <v>140.88272000000001</v>
      </c>
      <c r="W1180" s="20">
        <f t="shared" si="303"/>
        <v>104</v>
      </c>
      <c r="X1180" s="20">
        <f t="shared" si="310"/>
        <v>147</v>
      </c>
      <c r="Y1180" s="23" t="str">
        <f t="shared" si="304"/>
        <v>Solakpalli</v>
      </c>
      <c r="Z1180" s="23" t="str">
        <f t="shared" si="311"/>
        <v>LKDRAM4</v>
      </c>
      <c r="AA1180" s="23" t="str">
        <f t="shared" si="312"/>
        <v>LKDRM2</v>
      </c>
      <c r="AB1180" s="23" t="str">
        <f t="shared" si="313"/>
        <v>GIR</v>
      </c>
      <c r="AC1180" s="23" t="str">
        <f t="shared" si="314"/>
        <v>GIR2</v>
      </c>
      <c r="AD1180" s="23" t="str">
        <f t="shared" si="315"/>
        <v>GIR2</v>
      </c>
      <c r="AE1180" s="23" t="str">
        <f t="shared" si="316"/>
        <v>Bommrajpeth</v>
      </c>
      <c r="AF1180" s="23" t="str">
        <f t="shared" si="317"/>
        <v>RSDHS</v>
      </c>
      <c r="AG1180" s="23" t="str">
        <f t="shared" si="318"/>
        <v>KSR3</v>
      </c>
    </row>
    <row r="1181" spans="1:33" ht="18.75" x14ac:dyDescent="0.25">
      <c r="A1181" s="1">
        <f t="shared" si="305"/>
        <v>1180</v>
      </c>
      <c r="B1181" s="1">
        <v>52546</v>
      </c>
      <c r="C1181" s="1" t="s">
        <v>70</v>
      </c>
      <c r="D1181" s="1" t="s">
        <v>3946</v>
      </c>
      <c r="E1181" s="1" t="s">
        <v>1123</v>
      </c>
      <c r="F1181" s="13">
        <v>15.55</v>
      </c>
      <c r="G1181" s="13">
        <v>16.108000000000001</v>
      </c>
      <c r="H1181" s="5">
        <v>32.061999999999998</v>
      </c>
      <c r="I1181" s="13">
        <v>40.061999999999998</v>
      </c>
      <c r="J1181" s="13">
        <v>46</v>
      </c>
      <c r="K1181" s="13">
        <v>46</v>
      </c>
      <c r="L1181" s="13">
        <v>50</v>
      </c>
      <c r="M1181" s="5">
        <v>16.5</v>
      </c>
      <c r="N1181" s="5">
        <v>22</v>
      </c>
      <c r="O1181" s="6">
        <v>21</v>
      </c>
      <c r="P1181" s="20">
        <f t="shared" si="306"/>
        <v>47.272000000000006</v>
      </c>
      <c r="Q1181" s="20">
        <f t="shared" si="307"/>
        <v>48.968320000000006</v>
      </c>
      <c r="R1181" s="20">
        <f t="shared" si="300"/>
        <v>120.18599999999999</v>
      </c>
      <c r="S1181" s="20">
        <f t="shared" si="308"/>
        <v>119.60000000000001</v>
      </c>
      <c r="T1181" s="21">
        <f t="shared" si="309"/>
        <v>119.60000000000001</v>
      </c>
      <c r="U1181" s="20">
        <f t="shared" si="301"/>
        <v>137.5</v>
      </c>
      <c r="V1181" s="20">
        <f t="shared" si="302"/>
        <v>50.160000000000004</v>
      </c>
      <c r="W1181" s="20">
        <f t="shared" si="303"/>
        <v>57.2</v>
      </c>
      <c r="X1181" s="20">
        <f t="shared" si="310"/>
        <v>63</v>
      </c>
      <c r="Y1181" s="23" t="str">
        <f t="shared" si="304"/>
        <v>GIR</v>
      </c>
      <c r="Z1181" s="23" t="str">
        <f t="shared" si="311"/>
        <v>GIR2</v>
      </c>
      <c r="AA1181" s="23" t="str">
        <f t="shared" si="312"/>
        <v>RS_GIR</v>
      </c>
      <c r="AB1181" s="23" t="str">
        <f t="shared" si="313"/>
        <v>Solakpalli</v>
      </c>
      <c r="AC1181" s="23" t="str">
        <f t="shared" si="314"/>
        <v>Bommrajpeth</v>
      </c>
      <c r="AD1181" s="23" t="str">
        <f t="shared" si="315"/>
        <v>LKDRM2</v>
      </c>
      <c r="AE1181" s="23" t="str">
        <f t="shared" si="316"/>
        <v>LKDRM2</v>
      </c>
      <c r="AF1181" s="23" t="str">
        <f t="shared" si="317"/>
        <v>KSR3</v>
      </c>
      <c r="AG1181" s="23" t="str">
        <f t="shared" si="318"/>
        <v>RSDHS</v>
      </c>
    </row>
    <row r="1182" spans="1:33" ht="18.75" x14ac:dyDescent="0.25">
      <c r="A1182" s="1">
        <f t="shared" si="305"/>
        <v>1181</v>
      </c>
      <c r="B1182" s="1">
        <v>51774</v>
      </c>
      <c r="C1182" s="1" t="s">
        <v>2535</v>
      </c>
      <c r="D1182" s="1" t="s">
        <v>3951</v>
      </c>
      <c r="E1182" s="1" t="s">
        <v>1491</v>
      </c>
      <c r="F1182" s="13">
        <v>31.273</v>
      </c>
      <c r="G1182" s="13">
        <v>31.376999999999999</v>
      </c>
      <c r="H1182" s="5">
        <v>21.94</v>
      </c>
      <c r="I1182" s="13">
        <v>29.94</v>
      </c>
      <c r="J1182" s="13">
        <v>0</v>
      </c>
      <c r="K1182" s="13">
        <v>0</v>
      </c>
      <c r="L1182" s="13">
        <v>0</v>
      </c>
      <c r="M1182" s="6">
        <v>0</v>
      </c>
      <c r="N1182" s="6">
        <v>0</v>
      </c>
      <c r="O1182" s="5">
        <v>17</v>
      </c>
      <c r="P1182" s="20">
        <f t="shared" si="306"/>
        <v>95.069919999999996</v>
      </c>
      <c r="Q1182" s="20">
        <f t="shared" si="307"/>
        <v>95.386079999999993</v>
      </c>
      <c r="R1182" s="20">
        <f t="shared" si="300"/>
        <v>89.820000000000007</v>
      </c>
      <c r="S1182" s="20"/>
      <c r="T1182" s="21"/>
      <c r="U1182" s="20"/>
      <c r="V1182" s="20"/>
      <c r="W1182" s="20"/>
      <c r="X1182" s="20">
        <f t="shared" si="310"/>
        <v>51</v>
      </c>
      <c r="Y1182" s="23" t="str">
        <f t="shared" si="304"/>
        <v>Bommrajpeth</v>
      </c>
      <c r="Z1182" s="23" t="str">
        <f>INDEX($P$1:$X$1,MATCH(LARGE(P1182:X1182,3),P1182:X1182,0))</f>
        <v>KSR3</v>
      </c>
      <c r="AA1182" s="23" t="str">
        <f>INDEX($P$1:$X$1,MATCH(LARGE(P1182:X1182,2),P1182:X1182,0))</f>
        <v>GIR</v>
      </c>
      <c r="AB1182" s="23" t="str">
        <f>INDEX($P$1:$X$1,MATCH(MAX(P1182:X1182),P1182:X1182,0))</f>
        <v>GIR2</v>
      </c>
      <c r="AC1182" s="23"/>
      <c r="AD1182" s="23"/>
    </row>
    <row r="1183" spans="1:33" ht="18.75" x14ac:dyDescent="0.25">
      <c r="A1183" s="1">
        <f t="shared" si="305"/>
        <v>1182</v>
      </c>
      <c r="B1183" s="1">
        <v>50323</v>
      </c>
      <c r="C1183" s="1" t="s">
        <v>105</v>
      </c>
      <c r="D1183" s="1" t="s">
        <v>3952</v>
      </c>
      <c r="E1183" s="1" t="s">
        <v>1336</v>
      </c>
      <c r="F1183" s="13">
        <v>18.896000000000001</v>
      </c>
      <c r="G1183" s="13">
        <v>19.033999999999999</v>
      </c>
      <c r="H1183" s="6">
        <v>44</v>
      </c>
      <c r="I1183" s="13">
        <v>47</v>
      </c>
      <c r="J1183" s="13">
        <v>54</v>
      </c>
      <c r="K1183" s="13">
        <v>54</v>
      </c>
      <c r="L1183" s="13">
        <v>58</v>
      </c>
      <c r="M1183" s="6">
        <v>19.033999999999999</v>
      </c>
      <c r="N1183" s="5">
        <v>28</v>
      </c>
      <c r="O1183" s="6">
        <v>29</v>
      </c>
      <c r="P1183" s="20">
        <f t="shared" si="306"/>
        <v>57.443840000000002</v>
      </c>
      <c r="Q1183" s="20">
        <f t="shared" si="307"/>
        <v>57.86336</v>
      </c>
      <c r="R1183" s="20">
        <f t="shared" si="300"/>
        <v>141</v>
      </c>
      <c r="S1183" s="20">
        <f t="shared" si="308"/>
        <v>140.4</v>
      </c>
      <c r="T1183" s="21">
        <f t="shared" si="309"/>
        <v>140.4</v>
      </c>
      <c r="U1183" s="20">
        <f t="shared" si="301"/>
        <v>159.5</v>
      </c>
      <c r="V1183" s="20">
        <f t="shared" si="302"/>
        <v>57.86336</v>
      </c>
      <c r="W1183" s="20">
        <f t="shared" si="303"/>
        <v>72.8</v>
      </c>
      <c r="X1183" s="20">
        <f t="shared" si="310"/>
        <v>87</v>
      </c>
      <c r="Y1183" s="23" t="str">
        <f t="shared" si="304"/>
        <v>GIR</v>
      </c>
      <c r="Z1183" s="23" t="str">
        <f t="shared" si="311"/>
        <v>GIR2</v>
      </c>
      <c r="AA1183" s="23" t="str">
        <f t="shared" si="312"/>
        <v>GIR2</v>
      </c>
      <c r="AB1183" s="23" t="str">
        <f t="shared" si="313"/>
        <v>Solakpalli</v>
      </c>
      <c r="AC1183" s="23" t="str">
        <f t="shared" si="314"/>
        <v>Bommrajpeth</v>
      </c>
      <c r="AD1183" s="23" t="str">
        <f t="shared" si="315"/>
        <v>LKDRM2</v>
      </c>
      <c r="AE1183" s="23" t="str">
        <f t="shared" si="316"/>
        <v>LKDRM2</v>
      </c>
      <c r="AF1183" s="23" t="str">
        <f t="shared" si="317"/>
        <v>KSR3</v>
      </c>
      <c r="AG1183" s="23" t="str">
        <f t="shared" si="318"/>
        <v>RSDHS</v>
      </c>
    </row>
    <row r="1184" spans="1:33" ht="18.75" x14ac:dyDescent="0.25">
      <c r="A1184" s="1">
        <f t="shared" si="305"/>
        <v>1183</v>
      </c>
      <c r="B1184" s="1">
        <v>30775</v>
      </c>
      <c r="C1184" s="1" t="s">
        <v>301</v>
      </c>
      <c r="D1184" s="1" t="s">
        <v>3950</v>
      </c>
      <c r="E1184" s="1" t="s">
        <v>2733</v>
      </c>
      <c r="F1184" s="13">
        <v>37.283000000000001</v>
      </c>
      <c r="G1184" s="13">
        <v>37.421999999999997</v>
      </c>
      <c r="H1184" s="5">
        <v>53.661999999999999</v>
      </c>
      <c r="I1184" s="13">
        <v>61.661999999999999</v>
      </c>
      <c r="J1184" s="13">
        <v>29.437999999999999</v>
      </c>
      <c r="K1184" s="13">
        <v>28.914000000000001</v>
      </c>
      <c r="L1184" s="13">
        <v>55</v>
      </c>
      <c r="M1184" s="5">
        <v>38</v>
      </c>
      <c r="N1184" s="5">
        <v>26.074000000000002</v>
      </c>
      <c r="O1184" s="6">
        <v>53</v>
      </c>
      <c r="P1184" s="20">
        <f t="shared" si="306"/>
        <v>113.34032000000001</v>
      </c>
      <c r="Q1184" s="20">
        <f t="shared" si="307"/>
        <v>113.76288</v>
      </c>
      <c r="R1184" s="20">
        <f t="shared" si="300"/>
        <v>184.98599999999999</v>
      </c>
      <c r="S1184" s="20">
        <f t="shared" si="308"/>
        <v>76.538799999999995</v>
      </c>
      <c r="T1184" s="21">
        <f t="shared" si="309"/>
        <v>75.176400000000001</v>
      </c>
      <c r="U1184" s="20">
        <f t="shared" si="301"/>
        <v>151.25</v>
      </c>
      <c r="V1184" s="20">
        <f t="shared" si="302"/>
        <v>115.52</v>
      </c>
      <c r="W1184" s="20">
        <f t="shared" si="303"/>
        <v>67.792400000000001</v>
      </c>
      <c r="X1184" s="20">
        <f t="shared" si="310"/>
        <v>159</v>
      </c>
      <c r="Y1184" s="23" t="str">
        <f t="shared" si="304"/>
        <v>Solakpalli</v>
      </c>
      <c r="Z1184" s="23" t="str">
        <f t="shared" si="311"/>
        <v>LKDRAM4</v>
      </c>
      <c r="AA1184" s="23" t="str">
        <f t="shared" si="312"/>
        <v>LKDRM2</v>
      </c>
      <c r="AB1184" s="23" t="str">
        <f t="shared" si="313"/>
        <v>GIR</v>
      </c>
      <c r="AC1184" s="23" t="str">
        <f t="shared" si="314"/>
        <v>GIR2</v>
      </c>
      <c r="AD1184" s="23" t="str">
        <f t="shared" si="315"/>
        <v>RS_GIR</v>
      </c>
      <c r="AE1184" s="23" t="str">
        <f t="shared" si="316"/>
        <v>RSDHS</v>
      </c>
      <c r="AF1184" s="23" t="str">
        <f t="shared" si="317"/>
        <v>Bommrajpeth</v>
      </c>
      <c r="AG1184" s="23" t="str">
        <f t="shared" si="318"/>
        <v>KSR3</v>
      </c>
    </row>
    <row r="1185" spans="1:33" ht="18.75" x14ac:dyDescent="0.25">
      <c r="A1185" s="1">
        <f t="shared" si="305"/>
        <v>1184</v>
      </c>
      <c r="B1185" s="1">
        <v>11660</v>
      </c>
      <c r="C1185" s="1" t="s">
        <v>36</v>
      </c>
      <c r="D1185" s="1" t="s">
        <v>3953</v>
      </c>
      <c r="E1185" s="1" t="s">
        <v>1530</v>
      </c>
      <c r="F1185" s="13">
        <v>44.728999999999999</v>
      </c>
      <c r="G1185" s="13">
        <v>44.866999999999997</v>
      </c>
      <c r="H1185" s="5">
        <v>57.06</v>
      </c>
      <c r="I1185" s="13">
        <v>65.06</v>
      </c>
      <c r="J1185" s="13">
        <v>36.832999999999998</v>
      </c>
      <c r="K1185" s="13">
        <v>36.68</v>
      </c>
      <c r="L1185" s="13">
        <v>58.418999999999997</v>
      </c>
      <c r="M1185" s="5">
        <v>45.5</v>
      </c>
      <c r="N1185" s="6">
        <v>40</v>
      </c>
      <c r="O1185" s="6">
        <v>58</v>
      </c>
      <c r="P1185" s="20">
        <f t="shared" si="306"/>
        <v>135.97615999999999</v>
      </c>
      <c r="Q1185" s="20">
        <f t="shared" si="307"/>
        <v>136.39568</v>
      </c>
      <c r="R1185" s="20">
        <f t="shared" si="300"/>
        <v>195.18</v>
      </c>
      <c r="S1185" s="20">
        <f t="shared" si="308"/>
        <v>95.765799999999999</v>
      </c>
      <c r="T1185" s="21">
        <f t="shared" si="309"/>
        <v>95.368000000000009</v>
      </c>
      <c r="U1185" s="20">
        <f t="shared" si="301"/>
        <v>160.65224999999998</v>
      </c>
      <c r="V1185" s="20">
        <f t="shared" si="302"/>
        <v>138.32</v>
      </c>
      <c r="W1185" s="20">
        <f t="shared" si="303"/>
        <v>104</v>
      </c>
      <c r="X1185" s="20">
        <f t="shared" si="310"/>
        <v>174</v>
      </c>
      <c r="Y1185" s="23" t="str">
        <f t="shared" si="304"/>
        <v>LKDRAM4</v>
      </c>
      <c r="Z1185" s="23" t="str">
        <f t="shared" si="311"/>
        <v>LKDRM2</v>
      </c>
      <c r="AA1185" s="23" t="str">
        <f t="shared" si="312"/>
        <v>Solakpalli</v>
      </c>
      <c r="AB1185" s="23" t="str">
        <f t="shared" si="313"/>
        <v>GIR</v>
      </c>
      <c r="AC1185" s="23" t="str">
        <f t="shared" si="314"/>
        <v>GIR2</v>
      </c>
      <c r="AD1185" s="23" t="str">
        <f t="shared" si="315"/>
        <v>RS_GIR</v>
      </c>
      <c r="AE1185" s="23" t="str">
        <f t="shared" si="316"/>
        <v>RSDHS</v>
      </c>
      <c r="AF1185" s="23" t="str">
        <f t="shared" si="317"/>
        <v>Bommrajpeth</v>
      </c>
      <c r="AG1185" s="23" t="str">
        <f t="shared" si="318"/>
        <v>KSR3</v>
      </c>
    </row>
    <row r="1186" spans="1:33" ht="18.75" x14ac:dyDescent="0.25">
      <c r="A1186" s="1">
        <f t="shared" si="305"/>
        <v>1185</v>
      </c>
      <c r="B1186" s="1">
        <v>43238</v>
      </c>
      <c r="C1186" s="1" t="s">
        <v>767</v>
      </c>
      <c r="D1186" s="1" t="s">
        <v>3949</v>
      </c>
      <c r="E1186" s="1" t="s">
        <v>2776</v>
      </c>
      <c r="F1186" s="13">
        <v>33.043999999999997</v>
      </c>
      <c r="G1186" s="13">
        <v>33.182000000000002</v>
      </c>
      <c r="H1186" s="5">
        <v>40.231999999999999</v>
      </c>
      <c r="I1186" s="13">
        <v>48.231999999999999</v>
      </c>
      <c r="J1186" s="13">
        <v>37.348999999999997</v>
      </c>
      <c r="K1186" s="13">
        <v>36.825000000000003</v>
      </c>
      <c r="L1186" s="13">
        <v>50</v>
      </c>
      <c r="M1186" s="6">
        <v>33.182000000000002</v>
      </c>
      <c r="N1186" s="6">
        <v>41</v>
      </c>
      <c r="O1186" s="6">
        <v>38</v>
      </c>
      <c r="P1186" s="20">
        <f t="shared" si="306"/>
        <v>100.45375999999999</v>
      </c>
      <c r="Q1186" s="20">
        <f t="shared" si="307"/>
        <v>100.87328000000001</v>
      </c>
      <c r="R1186" s="20">
        <f t="shared" si="300"/>
        <v>144.696</v>
      </c>
      <c r="S1186" s="20">
        <f t="shared" si="308"/>
        <v>97.107399999999998</v>
      </c>
      <c r="T1186" s="21">
        <f t="shared" si="309"/>
        <v>95.745000000000005</v>
      </c>
      <c r="U1186" s="20">
        <f t="shared" si="301"/>
        <v>137.5</v>
      </c>
      <c r="V1186" s="20">
        <f t="shared" si="302"/>
        <v>100.87328000000001</v>
      </c>
      <c r="W1186" s="20">
        <f t="shared" si="303"/>
        <v>106.60000000000001</v>
      </c>
      <c r="X1186" s="20">
        <f t="shared" si="310"/>
        <v>114</v>
      </c>
      <c r="Y1186" s="23" t="str">
        <f t="shared" si="304"/>
        <v>LKDRAM4</v>
      </c>
      <c r="Z1186" s="23" t="str">
        <f t="shared" si="311"/>
        <v>LKDRM2</v>
      </c>
      <c r="AA1186" s="23" t="str">
        <f t="shared" si="312"/>
        <v>GIR</v>
      </c>
      <c r="AB1186" s="23" t="str">
        <f t="shared" si="313"/>
        <v>GIR2</v>
      </c>
      <c r="AC1186" s="23" t="str">
        <f t="shared" si="314"/>
        <v>GIR2</v>
      </c>
      <c r="AD1186" s="23" t="str">
        <f t="shared" si="315"/>
        <v>Solakpalli</v>
      </c>
      <c r="AE1186" s="23" t="str">
        <f t="shared" si="316"/>
        <v>Bommrajpeth</v>
      </c>
      <c r="AF1186" s="23" t="str">
        <f t="shared" si="317"/>
        <v>RSDHS</v>
      </c>
      <c r="AG1186" s="23" t="str">
        <f t="shared" si="318"/>
        <v>KSR3</v>
      </c>
    </row>
    <row r="1187" spans="1:33" ht="18.75" x14ac:dyDescent="0.25">
      <c r="A1187" s="1">
        <f t="shared" si="305"/>
        <v>1186</v>
      </c>
      <c r="B1187" s="1">
        <v>48135</v>
      </c>
      <c r="C1187" s="1" t="s">
        <v>123</v>
      </c>
      <c r="D1187" s="1" t="s">
        <v>3954</v>
      </c>
      <c r="E1187" s="1" t="s">
        <v>1377</v>
      </c>
      <c r="F1187" s="13">
        <v>45.963000000000001</v>
      </c>
      <c r="G1187" s="13">
        <v>46.100999999999999</v>
      </c>
      <c r="H1187" s="5">
        <v>54.429000000000002</v>
      </c>
      <c r="I1187" s="13">
        <v>62.429000000000002</v>
      </c>
      <c r="J1187" s="13">
        <v>0</v>
      </c>
      <c r="K1187" s="13">
        <v>0</v>
      </c>
      <c r="L1187" s="13">
        <v>0</v>
      </c>
      <c r="M1187" s="6">
        <v>0</v>
      </c>
      <c r="N1187" s="5">
        <v>44</v>
      </c>
      <c r="O1187" s="5">
        <v>32</v>
      </c>
      <c r="P1187" s="20">
        <f t="shared" si="306"/>
        <v>139.72752</v>
      </c>
      <c r="Q1187" s="20">
        <f t="shared" si="307"/>
        <v>140.14704</v>
      </c>
      <c r="R1187" s="20">
        <f t="shared" si="300"/>
        <v>187.28700000000001</v>
      </c>
      <c r="S1187" s="20"/>
      <c r="T1187" s="21"/>
      <c r="U1187" s="20"/>
      <c r="V1187" s="20"/>
      <c r="W1187" s="20">
        <f t="shared" si="303"/>
        <v>114.4</v>
      </c>
      <c r="X1187" s="20">
        <f t="shared" si="310"/>
        <v>96</v>
      </c>
      <c r="Y1187" s="23" t="str">
        <f t="shared" si="304"/>
        <v>Bommrajpeth</v>
      </c>
      <c r="Z1187" s="23" t="str">
        <f>INDEX($P$1:$X$1,MATCH(LARGE(P1187:X1187,4),P1187:X1187,0))</f>
        <v>Solakpalli</v>
      </c>
      <c r="AA1187" s="23" t="str">
        <f>INDEX($P$1:$X$1,MATCH(LARGE(P1187:X1187,3),P1187:X1187,0))</f>
        <v>GIR</v>
      </c>
      <c r="AB1187" s="23" t="str">
        <f>INDEX($P$1:$X$1,MATCH(LARGE(P1187:X1187,2),P1187:X1187,0))</f>
        <v>GIR2</v>
      </c>
      <c r="AC1187" s="23" t="str">
        <f>INDEX($P$1:$X$1,MATCH(MAX(P1187:X1187),P1187:X1187,0))</f>
        <v>KSR3</v>
      </c>
    </row>
    <row r="1188" spans="1:33" ht="18.75" x14ac:dyDescent="0.25">
      <c r="A1188" s="1">
        <f t="shared" si="305"/>
        <v>1187</v>
      </c>
      <c r="B1188" s="1">
        <v>7263</v>
      </c>
      <c r="C1188" s="1" t="s">
        <v>91</v>
      </c>
      <c r="D1188" s="1" t="s">
        <v>3955</v>
      </c>
      <c r="E1188" s="1" t="s">
        <v>2694</v>
      </c>
      <c r="F1188" s="13">
        <v>14.834</v>
      </c>
      <c r="G1188" s="13">
        <v>14.972</v>
      </c>
      <c r="H1188" s="6">
        <v>46</v>
      </c>
      <c r="I1188" s="13">
        <v>49</v>
      </c>
      <c r="J1188" s="13">
        <v>37</v>
      </c>
      <c r="K1188" s="13">
        <v>37</v>
      </c>
      <c r="L1188" s="13">
        <v>60</v>
      </c>
      <c r="M1188" s="5">
        <v>15</v>
      </c>
      <c r="N1188" s="5">
        <v>29.857142857142858</v>
      </c>
      <c r="O1188" s="5">
        <v>30</v>
      </c>
      <c r="P1188" s="20">
        <f t="shared" si="306"/>
        <v>45.095359999999999</v>
      </c>
      <c r="Q1188" s="20">
        <f t="shared" si="307"/>
        <v>45.514879999999998</v>
      </c>
      <c r="R1188" s="20">
        <f t="shared" si="300"/>
        <v>147</v>
      </c>
      <c r="S1188" s="20">
        <f t="shared" si="308"/>
        <v>96.2</v>
      </c>
      <c r="T1188" s="21">
        <f t="shared" si="309"/>
        <v>96.2</v>
      </c>
      <c r="U1188" s="20">
        <f t="shared" si="301"/>
        <v>165</v>
      </c>
      <c r="V1188" s="20">
        <f t="shared" si="302"/>
        <v>45.6</v>
      </c>
      <c r="W1188" s="20">
        <f t="shared" si="303"/>
        <v>77.628571428571433</v>
      </c>
      <c r="X1188" s="20">
        <f t="shared" si="310"/>
        <v>90</v>
      </c>
      <c r="Y1188" s="23" t="str">
        <f t="shared" si="304"/>
        <v>GIR</v>
      </c>
      <c r="Z1188" s="23" t="str">
        <f t="shared" si="311"/>
        <v>GIR2</v>
      </c>
      <c r="AA1188" s="23" t="str">
        <f t="shared" si="312"/>
        <v>RS_GIR</v>
      </c>
      <c r="AB1188" s="23" t="str">
        <f t="shared" si="313"/>
        <v>Solakpalli</v>
      </c>
      <c r="AC1188" s="23" t="str">
        <f t="shared" si="314"/>
        <v>Bommrajpeth</v>
      </c>
      <c r="AD1188" s="23" t="str">
        <f t="shared" si="315"/>
        <v>LKDRM2</v>
      </c>
      <c r="AE1188" s="23" t="str">
        <f t="shared" si="316"/>
        <v>LKDRM2</v>
      </c>
      <c r="AF1188" s="23" t="str">
        <f t="shared" si="317"/>
        <v>KSR3</v>
      </c>
      <c r="AG1188" s="23" t="str">
        <f t="shared" si="318"/>
        <v>RSDHS</v>
      </c>
    </row>
    <row r="1189" spans="1:33" ht="18.75" x14ac:dyDescent="0.25">
      <c r="A1189" s="1">
        <f t="shared" si="305"/>
        <v>1188</v>
      </c>
      <c r="B1189" s="1">
        <v>49028</v>
      </c>
      <c r="C1189" s="1" t="s">
        <v>2171</v>
      </c>
      <c r="D1189" s="1" t="s">
        <v>3948</v>
      </c>
      <c r="E1189" s="1" t="s">
        <v>1529</v>
      </c>
      <c r="F1189" s="13">
        <v>0</v>
      </c>
      <c r="G1189" s="13">
        <v>0</v>
      </c>
      <c r="H1189" s="6">
        <v>0</v>
      </c>
      <c r="I1189" s="13">
        <v>0</v>
      </c>
      <c r="J1189" s="13">
        <v>29.388000000000002</v>
      </c>
      <c r="K1189" s="13">
        <v>28.864000000000001</v>
      </c>
      <c r="L1189" s="13">
        <v>0</v>
      </c>
      <c r="M1189" s="6">
        <v>0</v>
      </c>
      <c r="N1189" s="6">
        <v>0</v>
      </c>
      <c r="O1189" s="6">
        <v>0</v>
      </c>
      <c r="P1189" s="20"/>
      <c r="Q1189" s="20"/>
      <c r="R1189" s="20"/>
      <c r="S1189" s="20">
        <f t="shared" si="308"/>
        <v>76.408800000000014</v>
      </c>
      <c r="T1189" s="21">
        <f t="shared" si="309"/>
        <v>75.046400000000006</v>
      </c>
      <c r="U1189" s="20"/>
      <c r="V1189" s="20"/>
      <c r="W1189" s="20"/>
      <c r="X1189" s="20"/>
      <c r="Y1189" s="23" t="str">
        <f t="shared" si="304"/>
        <v>LKDRAM4</v>
      </c>
      <c r="Z1189" s="23" t="str">
        <f>INDEX($P$1:$X$1,MATCH(MAX(P1189:X1189),P1189:X1189,0))</f>
        <v>LKDRM2</v>
      </c>
      <c r="AA1189" s="23"/>
      <c r="AB1189" s="23"/>
      <c r="AC1189" s="23"/>
      <c r="AD1189" s="23"/>
      <c r="AE1189" s="23"/>
      <c r="AF1189" s="23"/>
    </row>
    <row r="1190" spans="1:33" ht="18.75" x14ac:dyDescent="0.25">
      <c r="A1190" s="1">
        <f t="shared" si="305"/>
        <v>1189</v>
      </c>
      <c r="B1190" s="1">
        <v>43110</v>
      </c>
      <c r="C1190" s="1" t="s">
        <v>205</v>
      </c>
      <c r="D1190" s="1" t="s">
        <v>3949</v>
      </c>
      <c r="E1190" s="1" t="s">
        <v>1414</v>
      </c>
      <c r="F1190" s="13">
        <v>44.988</v>
      </c>
      <c r="G1190" s="13">
        <v>45.125999999999998</v>
      </c>
      <c r="H1190" s="5">
        <v>57.203999999999994</v>
      </c>
      <c r="I1190" s="13">
        <v>65.203999999999994</v>
      </c>
      <c r="J1190" s="13">
        <v>36.631</v>
      </c>
      <c r="K1190" s="13">
        <v>36.393000000000001</v>
      </c>
      <c r="L1190" s="13">
        <v>0</v>
      </c>
      <c r="M1190" s="6">
        <v>0</v>
      </c>
      <c r="N1190" s="6">
        <v>0</v>
      </c>
      <c r="O1190" s="6">
        <v>0</v>
      </c>
      <c r="P1190" s="20">
        <f t="shared" si="306"/>
        <v>136.76352</v>
      </c>
      <c r="Q1190" s="20">
        <f t="shared" si="307"/>
        <v>137.18304000000001</v>
      </c>
      <c r="R1190" s="20">
        <f t="shared" si="300"/>
        <v>195.61199999999997</v>
      </c>
      <c r="S1190" s="20">
        <f t="shared" si="308"/>
        <v>95.240600000000001</v>
      </c>
      <c r="T1190" s="21">
        <f t="shared" si="309"/>
        <v>94.621800000000007</v>
      </c>
      <c r="U1190" s="20"/>
      <c r="V1190" s="20"/>
      <c r="W1190" s="20"/>
      <c r="X1190" s="20"/>
      <c r="Y1190" s="23" t="str">
        <f t="shared" si="304"/>
        <v>LKDRAM4</v>
      </c>
      <c r="Z1190" s="23" t="str">
        <f>INDEX($P$1:$X$1,MATCH(LARGE(P1190:X1190,4),P1190:X1190,0))</f>
        <v>LKDRM2</v>
      </c>
      <c r="AA1190" s="23" t="str">
        <f>INDEX($P$1:$X$1,MATCH(LARGE(P1190:X1190,3),P1190:X1190,0))</f>
        <v>GIR</v>
      </c>
      <c r="AB1190" s="23" t="str">
        <f>INDEX($P$1:$X$1,MATCH(LARGE(P1190:X1190,2),P1190:X1190,0))</f>
        <v>GIR2</v>
      </c>
      <c r="AC1190" s="23" t="str">
        <f>INDEX($P$1:$X$1,MATCH(MAX(P1190:X1190),P1190:X1190,0))</f>
        <v>KSR3</v>
      </c>
    </row>
    <row r="1191" spans="1:33" ht="18.75" x14ac:dyDescent="0.25">
      <c r="A1191" s="1">
        <f t="shared" si="305"/>
        <v>1190</v>
      </c>
      <c r="B1191" s="1">
        <v>43999</v>
      </c>
      <c r="C1191" s="1" t="s">
        <v>737</v>
      </c>
      <c r="D1191" s="1" t="s">
        <v>3949</v>
      </c>
      <c r="E1191" s="1" t="s">
        <v>1944</v>
      </c>
      <c r="F1191" s="13">
        <v>34.494</v>
      </c>
      <c r="G1191" s="13">
        <v>34.631999999999998</v>
      </c>
      <c r="H1191" s="5">
        <v>38.703000000000003</v>
      </c>
      <c r="I1191" s="13">
        <v>46.703000000000003</v>
      </c>
      <c r="J1191" s="13">
        <v>42.45</v>
      </c>
      <c r="K1191" s="13">
        <v>42.095999999999997</v>
      </c>
      <c r="L1191" s="13">
        <v>0</v>
      </c>
      <c r="M1191" s="6">
        <v>0</v>
      </c>
      <c r="N1191" s="6">
        <v>0</v>
      </c>
      <c r="O1191" s="6">
        <v>0</v>
      </c>
      <c r="P1191" s="20">
        <f t="shared" si="306"/>
        <v>104.86176</v>
      </c>
      <c r="Q1191" s="20">
        <f t="shared" si="307"/>
        <v>105.28128</v>
      </c>
      <c r="R1191" s="20">
        <f t="shared" si="300"/>
        <v>140.10900000000001</v>
      </c>
      <c r="S1191" s="20">
        <f t="shared" si="308"/>
        <v>110.37</v>
      </c>
      <c r="T1191" s="21">
        <f t="shared" si="309"/>
        <v>109.44959999999999</v>
      </c>
      <c r="U1191" s="20"/>
      <c r="V1191" s="20"/>
      <c r="W1191" s="20"/>
      <c r="X1191" s="20"/>
      <c r="Y1191" s="23" t="str">
        <f t="shared" si="304"/>
        <v>GIR</v>
      </c>
      <c r="Z1191" s="23" t="str">
        <f>INDEX($P$1:$X$1,MATCH(LARGE(P1191:X1191,4),P1191:X1191,0))</f>
        <v>GIR2</v>
      </c>
      <c r="AA1191" s="23" t="str">
        <f>INDEX($P$1:$X$1,MATCH(LARGE(P1191:X1191,3),P1191:X1191,0))</f>
        <v>LKDRAM4</v>
      </c>
      <c r="AB1191" s="23" t="str">
        <f>INDEX($P$1:$X$1,MATCH(LARGE(P1191:X1191,2),P1191:X1191,0))</f>
        <v>LKDRM2</v>
      </c>
      <c r="AC1191" s="23" t="str">
        <f>INDEX($P$1:$X$1,MATCH(MAX(P1191:X1191),P1191:X1191,0))</f>
        <v>KSR3</v>
      </c>
    </row>
    <row r="1192" spans="1:33" ht="18.75" x14ac:dyDescent="0.25">
      <c r="A1192" s="1">
        <f t="shared" si="305"/>
        <v>1191</v>
      </c>
      <c r="B1192" s="1">
        <v>42601</v>
      </c>
      <c r="C1192" s="1" t="s">
        <v>329</v>
      </c>
      <c r="D1192" s="1" t="s">
        <v>3954</v>
      </c>
      <c r="E1192" s="1" t="s">
        <v>2703</v>
      </c>
      <c r="F1192" s="13">
        <v>53.941000000000003</v>
      </c>
      <c r="G1192" s="13">
        <v>52.537999999999997</v>
      </c>
      <c r="H1192" s="5">
        <v>76.543999999999997</v>
      </c>
      <c r="I1192" s="13">
        <v>84.543999999999997</v>
      </c>
      <c r="J1192" s="13">
        <v>0</v>
      </c>
      <c r="K1192" s="13">
        <v>20.882000000000001</v>
      </c>
      <c r="L1192" s="13">
        <v>0</v>
      </c>
      <c r="M1192" s="6">
        <v>0</v>
      </c>
      <c r="N1192" s="6">
        <v>0</v>
      </c>
      <c r="O1192" s="6">
        <v>0</v>
      </c>
      <c r="P1192" s="20">
        <f t="shared" si="306"/>
        <v>163.98064000000002</v>
      </c>
      <c r="Q1192" s="20">
        <f t="shared" si="307"/>
        <v>159.71552</v>
      </c>
      <c r="R1192" s="20">
        <f t="shared" si="300"/>
        <v>253.63200000000001</v>
      </c>
      <c r="S1192" s="20"/>
      <c r="T1192" s="21">
        <f t="shared" si="309"/>
        <v>54.293200000000006</v>
      </c>
      <c r="U1192" s="20"/>
      <c r="V1192" s="20"/>
      <c r="W1192" s="20"/>
      <c r="X1192" s="20"/>
      <c r="Y1192" s="23" t="str">
        <f t="shared" si="304"/>
        <v>LKDRAM4</v>
      </c>
      <c r="Z1192" s="23" t="str">
        <f>INDEX($P$1:$X$1,MATCH(LARGE(P1192:X1192,3),P1192:X1192,0))</f>
        <v>GIR2</v>
      </c>
      <c r="AA1192" s="23" t="str">
        <f>INDEX($P$1:$X$1,MATCH(LARGE(P1192:X1192,2),P1192:X1192,0))</f>
        <v>GIR</v>
      </c>
      <c r="AB1192" s="23" t="str">
        <f>INDEX($P$1:$X$1,MATCH(MAX(P1192:X1192),P1192:X1192,0))</f>
        <v>KSR3</v>
      </c>
      <c r="AC1192" s="23"/>
      <c r="AD1192" s="23"/>
    </row>
    <row r="1193" spans="1:33" ht="18.75" x14ac:dyDescent="0.25">
      <c r="A1193" s="1">
        <f t="shared" si="305"/>
        <v>1192</v>
      </c>
      <c r="B1193" s="1">
        <v>16385</v>
      </c>
      <c r="C1193" s="1" t="s">
        <v>625</v>
      </c>
      <c r="D1193" s="1" t="s">
        <v>3956</v>
      </c>
      <c r="E1193" s="1" t="s">
        <v>1491</v>
      </c>
      <c r="F1193" s="13">
        <v>32.078000000000003</v>
      </c>
      <c r="G1193" s="13">
        <v>32.216999999999999</v>
      </c>
      <c r="H1193" s="5">
        <v>22.577999999999999</v>
      </c>
      <c r="I1193" s="13">
        <v>30.577999999999999</v>
      </c>
      <c r="J1193" s="13">
        <v>0</v>
      </c>
      <c r="K1193" s="13">
        <v>0</v>
      </c>
      <c r="L1193" s="13">
        <v>0</v>
      </c>
      <c r="M1193" s="6">
        <v>0</v>
      </c>
      <c r="N1193" s="6">
        <v>0</v>
      </c>
      <c r="O1193" s="5">
        <v>17</v>
      </c>
      <c r="P1193" s="20">
        <f t="shared" si="306"/>
        <v>97.517120000000006</v>
      </c>
      <c r="Q1193" s="20">
        <f t="shared" si="307"/>
        <v>97.939679999999996</v>
      </c>
      <c r="R1193" s="20">
        <f t="shared" si="300"/>
        <v>91.733999999999995</v>
      </c>
      <c r="S1193" s="20"/>
      <c r="T1193" s="21"/>
      <c r="U1193" s="20"/>
      <c r="V1193" s="20"/>
      <c r="W1193" s="20"/>
      <c r="X1193" s="20">
        <f t="shared" si="310"/>
        <v>51</v>
      </c>
      <c r="Y1193" s="23" t="str">
        <f t="shared" si="304"/>
        <v>Bommrajpeth</v>
      </c>
      <c r="Z1193" s="23" t="str">
        <f>INDEX($P$1:$X$1,MATCH(LARGE(P1193:X1193,3),P1193:X1193,0))</f>
        <v>KSR3</v>
      </c>
      <c r="AA1193" s="23" t="str">
        <f>INDEX($P$1:$X$1,MATCH(LARGE(P1193:X1193,2),P1193:X1193,0))</f>
        <v>GIR</v>
      </c>
      <c r="AB1193" s="23" t="str">
        <f>INDEX($P$1:$X$1,MATCH(MAX(P1193:X1193),P1193:X1193,0))</f>
        <v>GIR2</v>
      </c>
      <c r="AC1193" s="23"/>
      <c r="AD1193" s="23"/>
    </row>
    <row r="1194" spans="1:33" ht="18.75" x14ac:dyDescent="0.25">
      <c r="A1194" s="1">
        <f t="shared" si="305"/>
        <v>1193</v>
      </c>
      <c r="B1194" s="1">
        <v>14982</v>
      </c>
      <c r="C1194" s="1" t="s">
        <v>497</v>
      </c>
      <c r="D1194" s="1" t="s">
        <v>3953</v>
      </c>
      <c r="E1194" s="1" t="s">
        <v>1334</v>
      </c>
      <c r="F1194" s="13">
        <v>35.210999999999999</v>
      </c>
      <c r="G1194" s="13">
        <v>35.348999999999997</v>
      </c>
      <c r="H1194" s="5">
        <v>44.518999999999998</v>
      </c>
      <c r="I1194" s="13">
        <v>52.518999999999998</v>
      </c>
      <c r="J1194" s="13">
        <v>30.681999999999999</v>
      </c>
      <c r="K1194" s="13">
        <v>0</v>
      </c>
      <c r="L1194" s="13">
        <v>0</v>
      </c>
      <c r="M1194" s="5">
        <v>36</v>
      </c>
      <c r="N1194" s="6">
        <v>0</v>
      </c>
      <c r="O1194" s="6">
        <v>0</v>
      </c>
      <c r="P1194" s="20">
        <f t="shared" si="306"/>
        <v>107.04143999999999</v>
      </c>
      <c r="Q1194" s="20">
        <f t="shared" si="307"/>
        <v>107.46095999999999</v>
      </c>
      <c r="R1194" s="20">
        <f t="shared" si="300"/>
        <v>157.55699999999999</v>
      </c>
      <c r="S1194" s="20">
        <f t="shared" si="308"/>
        <v>79.773200000000003</v>
      </c>
      <c r="T1194" s="21"/>
      <c r="U1194" s="20"/>
      <c r="V1194" s="20">
        <f t="shared" si="302"/>
        <v>109.44</v>
      </c>
      <c r="W1194" s="20"/>
      <c r="X1194" s="20"/>
      <c r="Y1194" s="23" t="str">
        <f t="shared" si="304"/>
        <v>LKDRM2</v>
      </c>
      <c r="Z1194" s="23" t="str">
        <f>INDEX($P$1:$X$1,MATCH(LARGE(P1194:X1194,4),P1194:X1194,0))</f>
        <v>GIR</v>
      </c>
      <c r="AA1194" s="23" t="str">
        <f>INDEX($P$1:$X$1,MATCH(LARGE(P1194:X1194,3),P1194:X1194,0))</f>
        <v>GIR2</v>
      </c>
      <c r="AB1194" s="23" t="str">
        <f>INDEX($P$1:$X$1,MATCH(LARGE(P1194:X1194,2),P1194:X1194,0))</f>
        <v>RS_GIR</v>
      </c>
      <c r="AC1194" s="23" t="str">
        <f>INDEX($P$1:$X$1,MATCH(MAX(P1194:X1194),P1194:X1194,0))</f>
        <v>KSR3</v>
      </c>
    </row>
    <row r="1195" spans="1:33" ht="18.75" x14ac:dyDescent="0.25">
      <c r="A1195" s="1">
        <f t="shared" si="305"/>
        <v>1194</v>
      </c>
      <c r="B1195" s="1">
        <v>25426</v>
      </c>
      <c r="C1195" s="1" t="s">
        <v>375</v>
      </c>
      <c r="D1195" s="1" t="s">
        <v>376</v>
      </c>
      <c r="E1195" s="1" t="s">
        <v>1491</v>
      </c>
      <c r="F1195" s="13">
        <v>18.617000000000001</v>
      </c>
      <c r="G1195" s="13">
        <v>18.756</v>
      </c>
      <c r="H1195" s="5">
        <v>30.795999999999999</v>
      </c>
      <c r="I1195" s="13">
        <v>38.795999999999999</v>
      </c>
      <c r="J1195" s="13">
        <v>0</v>
      </c>
      <c r="K1195" s="13">
        <v>0</v>
      </c>
      <c r="L1195" s="13">
        <v>0</v>
      </c>
      <c r="M1195" s="5">
        <v>19.5</v>
      </c>
      <c r="N1195" s="6">
        <v>0</v>
      </c>
      <c r="O1195" s="5">
        <v>17</v>
      </c>
      <c r="P1195" s="20">
        <f t="shared" si="306"/>
        <v>56.595680000000002</v>
      </c>
      <c r="Q1195" s="20">
        <f t="shared" si="307"/>
        <v>57.018239999999999</v>
      </c>
      <c r="R1195" s="20">
        <f t="shared" si="300"/>
        <v>116.38800000000001</v>
      </c>
      <c r="S1195" s="20"/>
      <c r="T1195" s="21"/>
      <c r="U1195" s="20"/>
      <c r="V1195" s="20">
        <f t="shared" si="302"/>
        <v>59.28</v>
      </c>
      <c r="W1195" s="20"/>
      <c r="X1195" s="20">
        <f t="shared" si="310"/>
        <v>51</v>
      </c>
      <c r="Y1195" s="23" t="str">
        <f t="shared" si="304"/>
        <v>Bommrajpeth</v>
      </c>
      <c r="Z1195" s="23" t="str">
        <f>INDEX($P$1:$X$1,MATCH(LARGE(P1195:X1195,4),P1195:X1195,0))</f>
        <v>GIR</v>
      </c>
      <c r="AA1195" s="23" t="str">
        <f>INDEX($P$1:$X$1,MATCH(LARGE(P1195:X1195,3),P1195:X1195,0))</f>
        <v>GIR2</v>
      </c>
      <c r="AB1195" s="23" t="str">
        <f>INDEX($P$1:$X$1,MATCH(LARGE(P1195:X1195,2),P1195:X1195,0))</f>
        <v>RS_GIR</v>
      </c>
      <c r="AC1195" s="23" t="str">
        <f>INDEX($P$1:$X$1,MATCH(MAX(P1195:X1195),P1195:X1195,0))</f>
        <v>KSR3</v>
      </c>
    </row>
    <row r="1196" spans="1:33" ht="18.75" x14ac:dyDescent="0.25">
      <c r="A1196" s="1">
        <f t="shared" si="305"/>
        <v>1195</v>
      </c>
      <c r="B1196" s="1">
        <v>24607</v>
      </c>
      <c r="C1196" s="1" t="s">
        <v>415</v>
      </c>
      <c r="D1196" s="1" t="s">
        <v>3957</v>
      </c>
      <c r="E1196" s="1" t="s">
        <v>2732</v>
      </c>
      <c r="F1196" s="13">
        <v>46.051000000000002</v>
      </c>
      <c r="G1196" s="13">
        <v>46.189</v>
      </c>
      <c r="H1196" s="5">
        <v>64.33</v>
      </c>
      <c r="I1196" s="13">
        <v>55.554000000000002</v>
      </c>
      <c r="J1196" s="13">
        <v>0</v>
      </c>
      <c r="K1196" s="13">
        <v>0</v>
      </c>
      <c r="L1196" s="13">
        <v>0</v>
      </c>
      <c r="M1196" s="6">
        <v>0</v>
      </c>
      <c r="N1196" s="6">
        <v>0</v>
      </c>
      <c r="O1196" s="6">
        <v>0</v>
      </c>
      <c r="P1196" s="20">
        <f t="shared" si="306"/>
        <v>139.99504000000002</v>
      </c>
      <c r="Q1196" s="20">
        <f t="shared" si="307"/>
        <v>140.41455999999999</v>
      </c>
      <c r="R1196" s="20">
        <f t="shared" si="300"/>
        <v>166.66200000000001</v>
      </c>
      <c r="S1196" s="20"/>
      <c r="T1196" s="21"/>
      <c r="U1196" s="20"/>
      <c r="V1196" s="20"/>
      <c r="W1196" s="20"/>
      <c r="X1196" s="20"/>
      <c r="Y1196" s="23" t="str">
        <f t="shared" si="304"/>
        <v>GIR</v>
      </c>
      <c r="Z1196" s="23" t="str">
        <f>INDEX($P$1:$X$1,MATCH(LARGE(P1196:X1196,2),P1196:X1196,0))</f>
        <v>GIR2</v>
      </c>
      <c r="AA1196" s="23" t="str">
        <f>INDEX($P$1:$X$1,MATCH(MAX(P1196:X1196),P1196:X1196,0))</f>
        <v>KSR3</v>
      </c>
      <c r="AB1196" s="23"/>
      <c r="AC1196" s="23"/>
      <c r="AD1196" s="23"/>
      <c r="AE1196" s="23"/>
    </row>
    <row r="1197" spans="1:33" ht="18.75" x14ac:dyDescent="0.25">
      <c r="A1197" s="1">
        <f t="shared" si="305"/>
        <v>1196</v>
      </c>
      <c r="B1197" s="1">
        <v>14391</v>
      </c>
      <c r="C1197" s="1" t="s">
        <v>481</v>
      </c>
      <c r="D1197" s="1" t="s">
        <v>3958</v>
      </c>
      <c r="E1197" s="1" t="s">
        <v>2700</v>
      </c>
      <c r="F1197" s="13">
        <v>55.893000000000001</v>
      </c>
      <c r="G1197" s="13">
        <v>55.942</v>
      </c>
      <c r="H1197" s="5">
        <v>79.27</v>
      </c>
      <c r="I1197" s="13">
        <v>87.27</v>
      </c>
      <c r="J1197" s="13">
        <v>0</v>
      </c>
      <c r="K1197" s="13">
        <v>0</v>
      </c>
      <c r="L1197" s="13">
        <v>0</v>
      </c>
      <c r="M1197" s="6">
        <v>0</v>
      </c>
      <c r="N1197" s="6">
        <v>0</v>
      </c>
      <c r="O1197" s="6">
        <v>0</v>
      </c>
      <c r="P1197" s="20">
        <f t="shared" si="306"/>
        <v>169.91472000000002</v>
      </c>
      <c r="Q1197" s="20">
        <f t="shared" si="307"/>
        <v>170.06368000000001</v>
      </c>
      <c r="R1197" s="20">
        <f t="shared" si="300"/>
        <v>261.81</v>
      </c>
      <c r="S1197" s="20"/>
      <c r="T1197" s="21"/>
      <c r="U1197" s="20"/>
      <c r="V1197" s="20"/>
      <c r="W1197" s="20"/>
      <c r="X1197" s="20"/>
      <c r="Y1197" s="23" t="str">
        <f t="shared" si="304"/>
        <v>GIR</v>
      </c>
      <c r="Z1197" s="23" t="str">
        <f>INDEX($P$1:$X$1,MATCH(LARGE(P1197:X1197,2),P1197:X1197,0))</f>
        <v>GIR2</v>
      </c>
      <c r="AA1197" s="23" t="str">
        <f>INDEX($P$1:$X$1,MATCH(MAX(P1197:X1197),P1197:X1197,0))</f>
        <v>KSR3</v>
      </c>
      <c r="AB1197" s="23"/>
      <c r="AC1197" s="23"/>
      <c r="AD1197" s="23"/>
      <c r="AE1197" s="23"/>
    </row>
    <row r="1198" spans="1:33" ht="18.75" x14ac:dyDescent="0.25">
      <c r="A1198" s="1">
        <f t="shared" si="305"/>
        <v>1197</v>
      </c>
      <c r="B1198" s="1">
        <v>46958</v>
      </c>
      <c r="C1198" s="1" t="s">
        <v>425</v>
      </c>
      <c r="D1198" s="1" t="s">
        <v>3959</v>
      </c>
      <c r="E1198" s="1" t="s">
        <v>2789</v>
      </c>
      <c r="F1198" s="13">
        <v>44.509</v>
      </c>
      <c r="G1198" s="13">
        <v>44.579000000000001</v>
      </c>
      <c r="H1198" s="6">
        <v>0</v>
      </c>
      <c r="I1198" s="13">
        <v>0</v>
      </c>
      <c r="J1198" s="13">
        <v>35.122999999999998</v>
      </c>
      <c r="K1198" s="13">
        <v>34.598999999999997</v>
      </c>
      <c r="L1198" s="13">
        <v>0</v>
      </c>
      <c r="M1198" s="5">
        <v>43</v>
      </c>
      <c r="N1198" s="6">
        <v>0</v>
      </c>
      <c r="O1198" s="6">
        <v>0</v>
      </c>
      <c r="P1198" s="20">
        <f t="shared" si="306"/>
        <v>135.30735999999999</v>
      </c>
      <c r="Q1198" s="20">
        <f t="shared" si="307"/>
        <v>135.52016</v>
      </c>
      <c r="R1198" s="20"/>
      <c r="S1198" s="20">
        <f t="shared" si="308"/>
        <v>91.319800000000001</v>
      </c>
      <c r="T1198" s="21">
        <f t="shared" si="309"/>
        <v>89.957399999999993</v>
      </c>
      <c r="U1198" s="20"/>
      <c r="V1198" s="20">
        <f t="shared" si="302"/>
        <v>130.72</v>
      </c>
      <c r="W1198" s="20"/>
      <c r="X1198" s="20"/>
      <c r="Y1198" s="23" t="str">
        <f t="shared" si="304"/>
        <v>LKDRAM4</v>
      </c>
      <c r="Z1198" s="23" t="str">
        <f>INDEX($P$1:$X$1,MATCH(LARGE(P1198:X1198,4),P1198:X1198,0))</f>
        <v>LKDRM2</v>
      </c>
      <c r="AA1198" s="23" t="str">
        <f>INDEX($P$1:$X$1,MATCH(LARGE(P1198:X1198,3),P1198:X1198,0))</f>
        <v>RS_GIR</v>
      </c>
      <c r="AB1198" s="23" t="str">
        <f>INDEX($P$1:$X$1,MATCH(LARGE(P1198:X1198,2),P1198:X1198,0))</f>
        <v>GIR</v>
      </c>
      <c r="AC1198" s="23" t="str">
        <f>INDEX($P$1:$X$1,MATCH(MAX(P1198:X1198),P1198:X1198,0))</f>
        <v>GIR2</v>
      </c>
    </row>
    <row r="1199" spans="1:33" ht="18.75" x14ac:dyDescent="0.25">
      <c r="A1199" s="1">
        <f t="shared" si="305"/>
        <v>1198</v>
      </c>
      <c r="B1199" s="1">
        <v>46243</v>
      </c>
      <c r="C1199" s="1" t="s">
        <v>417</v>
      </c>
      <c r="D1199" s="1" t="s">
        <v>3949</v>
      </c>
      <c r="E1199" s="1" t="s">
        <v>1434</v>
      </c>
      <c r="F1199" s="13">
        <v>58.121000000000002</v>
      </c>
      <c r="G1199" s="13">
        <v>0</v>
      </c>
      <c r="H1199" s="5">
        <v>56.043999999999997</v>
      </c>
      <c r="I1199" s="13">
        <v>64.043999999999997</v>
      </c>
      <c r="J1199" s="13">
        <v>0</v>
      </c>
      <c r="K1199" s="13">
        <v>58.042000000000002</v>
      </c>
      <c r="L1199" s="13">
        <v>61.314</v>
      </c>
      <c r="M1199" s="6">
        <v>0</v>
      </c>
      <c r="N1199" s="6">
        <v>0</v>
      </c>
      <c r="O1199" s="6">
        <v>0</v>
      </c>
      <c r="P1199" s="20">
        <f t="shared" si="306"/>
        <v>176.68784000000002</v>
      </c>
      <c r="Q1199" s="20"/>
      <c r="R1199" s="20">
        <f t="shared" si="300"/>
        <v>192.13200000000001</v>
      </c>
      <c r="S1199" s="20"/>
      <c r="T1199" s="21">
        <f t="shared" si="309"/>
        <v>150.9092</v>
      </c>
      <c r="U1199" s="20">
        <f t="shared" si="301"/>
        <v>168.61349999999999</v>
      </c>
      <c r="V1199" s="20"/>
      <c r="W1199" s="20"/>
      <c r="X1199" s="20"/>
      <c r="Y1199" s="23" t="str">
        <f t="shared" si="304"/>
        <v>LKDRAM4</v>
      </c>
      <c r="Z1199" s="23" t="str">
        <f>INDEX($P$1:$X$1,MATCH(LARGE(P1199:X1199,3),P1199:X1199,0))</f>
        <v>RSDHS</v>
      </c>
      <c r="AA1199" s="23" t="str">
        <f>INDEX($P$1:$X$1,MATCH(LARGE(P1199:X1199,2),P1199:X1199,0))</f>
        <v>GIR</v>
      </c>
      <c r="AB1199" s="23" t="str">
        <f>INDEX($P$1:$X$1,MATCH(MAX(P1199:X1199),P1199:X1199,0))</f>
        <v>KSR3</v>
      </c>
      <c r="AC1199" s="23"/>
      <c r="AD1199" s="23"/>
    </row>
    <row r="1200" spans="1:33" ht="18.75" x14ac:dyDescent="0.25">
      <c r="A1200" s="1">
        <f t="shared" si="305"/>
        <v>1199</v>
      </c>
      <c r="B1200" s="1">
        <v>52545</v>
      </c>
      <c r="C1200" s="1" t="s">
        <v>263</v>
      </c>
      <c r="D1200" s="1" t="s">
        <v>3956</v>
      </c>
      <c r="E1200" s="1" t="s">
        <v>2840</v>
      </c>
      <c r="F1200" s="13">
        <v>79</v>
      </c>
      <c r="G1200" s="13">
        <v>80</v>
      </c>
      <c r="H1200" s="5">
        <v>56.891999999999996</v>
      </c>
      <c r="I1200" s="13">
        <v>64.891999999999996</v>
      </c>
      <c r="J1200" s="13">
        <v>90</v>
      </c>
      <c r="K1200" s="13">
        <v>90</v>
      </c>
      <c r="L1200" s="13">
        <v>34.212000000000003</v>
      </c>
      <c r="M1200" s="6">
        <v>80</v>
      </c>
      <c r="N1200" s="6">
        <v>95</v>
      </c>
      <c r="O1200" s="6">
        <v>56</v>
      </c>
      <c r="P1200" s="20">
        <f t="shared" si="306"/>
        <v>240.16</v>
      </c>
      <c r="Q1200" s="20">
        <f t="shared" si="307"/>
        <v>243.2</v>
      </c>
      <c r="R1200" s="20">
        <f t="shared" si="300"/>
        <v>194.67599999999999</v>
      </c>
      <c r="S1200" s="20">
        <f t="shared" si="308"/>
        <v>234</v>
      </c>
      <c r="T1200" s="21">
        <f t="shared" si="309"/>
        <v>234</v>
      </c>
      <c r="U1200" s="20">
        <f t="shared" si="301"/>
        <v>94.083000000000013</v>
      </c>
      <c r="V1200" s="20">
        <f t="shared" si="302"/>
        <v>243.2</v>
      </c>
      <c r="W1200" s="20">
        <f t="shared" si="303"/>
        <v>247</v>
      </c>
      <c r="X1200" s="20">
        <f t="shared" si="310"/>
        <v>168</v>
      </c>
      <c r="Y1200" s="23" t="str">
        <f t="shared" si="304"/>
        <v>RSDHS</v>
      </c>
      <c r="Z1200" s="23" t="str">
        <f t="shared" si="311"/>
        <v>Bommrajpeth</v>
      </c>
      <c r="AA1200" s="23" t="str">
        <f t="shared" si="312"/>
        <v>KSR3</v>
      </c>
      <c r="AB1200" s="23" t="str">
        <f t="shared" si="313"/>
        <v>LKDRM2</v>
      </c>
      <c r="AC1200" s="23" t="str">
        <f t="shared" si="314"/>
        <v>LKDRM2</v>
      </c>
      <c r="AD1200" s="23" t="str">
        <f t="shared" si="315"/>
        <v>GIR</v>
      </c>
      <c r="AE1200" s="23" t="str">
        <f t="shared" si="316"/>
        <v>GIR2</v>
      </c>
      <c r="AF1200" s="23" t="str">
        <f t="shared" si="317"/>
        <v>GIR2</v>
      </c>
      <c r="AG1200" s="23" t="str">
        <f t="shared" si="318"/>
        <v>Solakpalli</v>
      </c>
    </row>
    <row r="1201" spans="1:32" ht="18.75" x14ac:dyDescent="0.25">
      <c r="A1201" s="1">
        <f t="shared" si="305"/>
        <v>1200</v>
      </c>
      <c r="B1201" s="1">
        <v>24443</v>
      </c>
      <c r="C1201" s="1" t="s">
        <v>125</v>
      </c>
      <c r="D1201" s="1" t="s">
        <v>126</v>
      </c>
      <c r="E1201" s="1" t="s">
        <v>2700</v>
      </c>
      <c r="F1201" s="13">
        <v>48.012999999999998</v>
      </c>
      <c r="G1201" s="13">
        <v>48.151000000000003</v>
      </c>
      <c r="H1201" s="5">
        <v>63.864000000000004</v>
      </c>
      <c r="I1201" s="13">
        <v>71.864000000000004</v>
      </c>
      <c r="J1201" s="13">
        <v>28.721</v>
      </c>
      <c r="K1201" s="13">
        <v>27.143000000000001</v>
      </c>
      <c r="L1201" s="13">
        <v>0</v>
      </c>
      <c r="M1201" s="6">
        <v>0</v>
      </c>
      <c r="N1201" s="6">
        <v>0</v>
      </c>
      <c r="O1201" s="6">
        <v>0</v>
      </c>
      <c r="P1201" s="20">
        <f t="shared" si="306"/>
        <v>145.95952</v>
      </c>
      <c r="Q1201" s="20">
        <f t="shared" si="307"/>
        <v>146.37904</v>
      </c>
      <c r="R1201" s="20">
        <f t="shared" si="300"/>
        <v>215.59200000000001</v>
      </c>
      <c r="S1201" s="20">
        <f t="shared" si="308"/>
        <v>74.674599999999998</v>
      </c>
      <c r="T1201" s="21">
        <f t="shared" si="309"/>
        <v>70.57180000000001</v>
      </c>
      <c r="U1201" s="20"/>
      <c r="V1201" s="20"/>
      <c r="W1201" s="20"/>
      <c r="X1201" s="20"/>
      <c r="Y1201" s="23" t="str">
        <f t="shared" si="304"/>
        <v>LKDRAM4</v>
      </c>
      <c r="Z1201" s="23" t="str">
        <f>INDEX($P$1:$X$1,MATCH(LARGE(P1201:X1201,4),P1201:X1201,0))</f>
        <v>LKDRM2</v>
      </c>
      <c r="AA1201" s="23" t="str">
        <f>INDEX($P$1:$X$1,MATCH(LARGE(P1201:X1201,3),P1201:X1201,0))</f>
        <v>GIR</v>
      </c>
      <c r="AB1201" s="23" t="str">
        <f>INDEX($P$1:$X$1,MATCH(LARGE(P1201:X1201,2),P1201:X1201,0))</f>
        <v>GIR2</v>
      </c>
      <c r="AC1201" s="23" t="str">
        <f>INDEX($P$1:$X$1,MATCH(MAX(P1201:X1201),P1201:X1201,0))</f>
        <v>KSR3</v>
      </c>
    </row>
    <row r="1202" spans="1:32" ht="18.75" x14ac:dyDescent="0.25">
      <c r="A1202" s="1">
        <f t="shared" si="305"/>
        <v>1201</v>
      </c>
      <c r="B1202" s="1">
        <v>14518</v>
      </c>
      <c r="C1202" s="1" t="s">
        <v>1203</v>
      </c>
      <c r="D1202" s="1" t="s">
        <v>3960</v>
      </c>
      <c r="E1202" s="1" t="s">
        <v>2708</v>
      </c>
      <c r="F1202" s="13">
        <v>23.754999999999999</v>
      </c>
      <c r="G1202" s="13">
        <v>23.893000000000001</v>
      </c>
      <c r="H1202" s="6">
        <v>0</v>
      </c>
      <c r="I1202" s="13">
        <v>0</v>
      </c>
      <c r="J1202" s="13">
        <v>27.475999999999999</v>
      </c>
      <c r="K1202" s="13">
        <v>26.952000000000002</v>
      </c>
      <c r="L1202" s="13">
        <v>0</v>
      </c>
      <c r="M1202" s="5">
        <v>24</v>
      </c>
      <c r="N1202" s="5">
        <v>22.028571428571428</v>
      </c>
      <c r="O1202" s="6">
        <v>0</v>
      </c>
      <c r="P1202" s="20">
        <f t="shared" si="306"/>
        <v>72.215199999999996</v>
      </c>
      <c r="Q1202" s="20">
        <f t="shared" si="307"/>
        <v>72.634720000000002</v>
      </c>
      <c r="R1202" s="20"/>
      <c r="S1202" s="20">
        <f t="shared" si="308"/>
        <v>71.437600000000003</v>
      </c>
      <c r="T1202" s="21">
        <f t="shared" si="309"/>
        <v>70.075200000000009</v>
      </c>
      <c r="U1202" s="20"/>
      <c r="V1202" s="20">
        <f t="shared" si="302"/>
        <v>72.960000000000008</v>
      </c>
      <c r="W1202" s="20">
        <f t="shared" si="303"/>
        <v>57.274285714285718</v>
      </c>
      <c r="X1202" s="20"/>
      <c r="Y1202" s="23" t="str">
        <f t="shared" si="304"/>
        <v>Solakpalli</v>
      </c>
      <c r="Z1202" s="23" t="str">
        <f>INDEX($P$1:$X$1,MATCH(LARGE(P1202:X1202,5),P1202:X1202,0))</f>
        <v>LKDRAM4</v>
      </c>
      <c r="AA1202" s="23" t="str">
        <f>INDEX($P$1:$X$1,MATCH(LARGE(P1202:X1202,4),P1202:X1202,0))</f>
        <v>LKDRM2</v>
      </c>
      <c r="AB1202" s="23" t="str">
        <f>INDEX($P$1:$X$1,MATCH(LARGE(P1202:X1202,3),P1202:X1202,0))</f>
        <v>GIR</v>
      </c>
      <c r="AC1202" s="23" t="str">
        <f>INDEX($P$1:$X$1,MATCH(LARGE(P1202:X1202,2),P1202:X1202,0))</f>
        <v>GIR2</v>
      </c>
      <c r="AD1202" s="23" t="str">
        <f>INDEX($P$1:$X$1,MATCH(MAX(P1202:X1202),P1202:X1202,0))</f>
        <v>RS_GIR</v>
      </c>
    </row>
    <row r="1203" spans="1:32" ht="18.75" x14ac:dyDescent="0.25">
      <c r="A1203" s="1">
        <f t="shared" si="305"/>
        <v>1202</v>
      </c>
      <c r="B1203" s="1">
        <v>50760</v>
      </c>
      <c r="C1203" s="1" t="s">
        <v>769</v>
      </c>
      <c r="D1203" s="1" t="s">
        <v>3956</v>
      </c>
      <c r="E1203" s="1" t="s">
        <v>1437</v>
      </c>
      <c r="F1203" s="13">
        <v>45.904000000000003</v>
      </c>
      <c r="G1203" s="13">
        <v>0</v>
      </c>
      <c r="H1203" s="5">
        <v>57.227000000000004</v>
      </c>
      <c r="I1203" s="13">
        <v>65.227000000000004</v>
      </c>
      <c r="J1203" s="13">
        <v>38.926000000000002</v>
      </c>
      <c r="K1203" s="13">
        <v>38.402000000000001</v>
      </c>
      <c r="L1203" s="13">
        <v>0</v>
      </c>
      <c r="M1203" s="6">
        <v>0</v>
      </c>
      <c r="N1203" s="6">
        <v>0</v>
      </c>
      <c r="O1203" s="6">
        <v>0</v>
      </c>
      <c r="P1203" s="20">
        <f t="shared" si="306"/>
        <v>139.54816000000002</v>
      </c>
      <c r="Q1203" s="20"/>
      <c r="R1203" s="20">
        <f t="shared" si="300"/>
        <v>195.68100000000001</v>
      </c>
      <c r="S1203" s="20">
        <f t="shared" si="308"/>
        <v>101.20760000000001</v>
      </c>
      <c r="T1203" s="21">
        <f t="shared" si="309"/>
        <v>99.845200000000006</v>
      </c>
      <c r="U1203" s="20"/>
      <c r="V1203" s="20"/>
      <c r="W1203" s="20"/>
      <c r="X1203" s="20"/>
      <c r="Y1203" s="23" t="str">
        <f t="shared" si="304"/>
        <v>LKDRAM4</v>
      </c>
      <c r="Z1203" s="23" t="str">
        <f>INDEX($P$1:$X$1,MATCH(LARGE(P1203:X1203,3),P1203:X1203,0))</f>
        <v>LKDRM2</v>
      </c>
      <c r="AA1203" s="23" t="str">
        <f>INDEX($P$1:$X$1,MATCH(LARGE(P1203:X1203,2),P1203:X1203,0))</f>
        <v>GIR</v>
      </c>
      <c r="AB1203" s="23" t="str">
        <f>INDEX($P$1:$X$1,MATCH(MAX(P1203:X1203),P1203:X1203,0))</f>
        <v>KSR3</v>
      </c>
      <c r="AC1203" s="23"/>
      <c r="AD1203" s="23"/>
    </row>
    <row r="1204" spans="1:32" ht="18.75" x14ac:dyDescent="0.25">
      <c r="A1204" s="1">
        <f t="shared" si="305"/>
        <v>1203</v>
      </c>
      <c r="B1204" s="1">
        <v>49634</v>
      </c>
      <c r="C1204" s="1" t="s">
        <v>2231</v>
      </c>
      <c r="D1204" s="1" t="s">
        <v>3961</v>
      </c>
      <c r="E1204" s="1" t="s">
        <v>2260</v>
      </c>
      <c r="F1204" s="13">
        <v>19.974</v>
      </c>
      <c r="G1204" s="13">
        <v>20.111999999999998</v>
      </c>
      <c r="H1204" s="6">
        <v>0</v>
      </c>
      <c r="I1204" s="13">
        <v>0</v>
      </c>
      <c r="J1204" s="13">
        <v>0</v>
      </c>
      <c r="K1204" s="13">
        <v>0</v>
      </c>
      <c r="L1204" s="13">
        <v>0</v>
      </c>
      <c r="M1204" s="6">
        <v>0</v>
      </c>
      <c r="N1204" s="6">
        <v>0</v>
      </c>
      <c r="O1204" s="6">
        <v>0</v>
      </c>
      <c r="P1204" s="20">
        <f t="shared" si="306"/>
        <v>60.720959999999998</v>
      </c>
      <c r="Q1204" s="20">
        <f t="shared" si="307"/>
        <v>61.140479999999997</v>
      </c>
      <c r="R1204" s="20"/>
      <c r="S1204" s="20"/>
      <c r="T1204" s="21"/>
      <c r="U1204" s="20"/>
      <c r="V1204" s="20"/>
      <c r="W1204" s="20"/>
      <c r="X1204" s="20"/>
      <c r="Y1204" s="23" t="str">
        <f t="shared" si="304"/>
        <v>GIR</v>
      </c>
      <c r="Z1204" s="23" t="str">
        <f>INDEX($P$1:$X$1,MATCH(MAX(P1204:X1204),P1204:X1204,0))</f>
        <v>GIR2</v>
      </c>
      <c r="AA1204" s="23"/>
      <c r="AB1204" s="23"/>
      <c r="AC1204" s="23"/>
      <c r="AD1204" s="23"/>
      <c r="AE1204" s="23"/>
      <c r="AF1204" s="23"/>
    </row>
    <row r="1205" spans="1:32" ht="18.75" x14ac:dyDescent="0.25">
      <c r="A1205" s="1">
        <f t="shared" si="305"/>
        <v>1204</v>
      </c>
      <c r="B1205" s="1">
        <v>36531</v>
      </c>
      <c r="C1205" s="1" t="s">
        <v>379</v>
      </c>
      <c r="D1205" s="1" t="s">
        <v>3962</v>
      </c>
      <c r="E1205" s="1" t="s">
        <v>1803</v>
      </c>
      <c r="F1205" s="13">
        <v>22.882000000000001</v>
      </c>
      <c r="G1205" s="13">
        <v>23.021000000000001</v>
      </c>
      <c r="H1205" s="6">
        <v>0</v>
      </c>
      <c r="I1205" s="13">
        <v>0</v>
      </c>
      <c r="J1205" s="13">
        <v>0</v>
      </c>
      <c r="K1205" s="13">
        <v>0</v>
      </c>
      <c r="L1205" s="13">
        <v>0</v>
      </c>
      <c r="M1205" s="5">
        <v>24</v>
      </c>
      <c r="N1205" s="5">
        <v>27</v>
      </c>
      <c r="O1205" s="6">
        <v>0</v>
      </c>
      <c r="P1205" s="20">
        <f t="shared" si="306"/>
        <v>69.561280000000011</v>
      </c>
      <c r="Q1205" s="20">
        <f t="shared" si="307"/>
        <v>69.983840000000001</v>
      </c>
      <c r="R1205" s="20"/>
      <c r="S1205" s="20"/>
      <c r="T1205" s="21"/>
      <c r="U1205" s="20"/>
      <c r="V1205" s="20">
        <f t="shared" si="302"/>
        <v>72.960000000000008</v>
      </c>
      <c r="W1205" s="20">
        <f t="shared" si="303"/>
        <v>70.2</v>
      </c>
      <c r="X1205" s="20"/>
      <c r="Y1205" s="23" t="str">
        <f t="shared" si="304"/>
        <v>GIR</v>
      </c>
      <c r="Z1205" s="23" t="str">
        <f>INDEX($P$1:$X$1,MATCH(LARGE(P1205:X1205,3),P1205:X1205,0))</f>
        <v>GIR2</v>
      </c>
      <c r="AA1205" s="23" t="str">
        <f>INDEX($P$1:$X$1,MATCH(LARGE(P1205:X1205,2),P1205:X1205,0))</f>
        <v>Solakpalli</v>
      </c>
      <c r="AB1205" s="23" t="str">
        <f>INDEX($P$1:$X$1,MATCH(MAX(P1205:X1205),P1205:X1205,0))</f>
        <v>RS_GIR</v>
      </c>
      <c r="AC1205" s="23"/>
      <c r="AD1205" s="23"/>
    </row>
    <row r="1206" spans="1:32" ht="18.75" x14ac:dyDescent="0.25">
      <c r="A1206" s="1">
        <f t="shared" si="305"/>
        <v>1205</v>
      </c>
      <c r="B1206" s="1">
        <v>49354</v>
      </c>
      <c r="C1206" s="1" t="s">
        <v>2216</v>
      </c>
      <c r="D1206" s="1" t="s">
        <v>3963</v>
      </c>
      <c r="E1206" s="1" t="s">
        <v>2638</v>
      </c>
      <c r="F1206" s="13">
        <v>0</v>
      </c>
      <c r="G1206" s="13">
        <v>57.23</v>
      </c>
      <c r="H1206" s="6">
        <v>0</v>
      </c>
      <c r="I1206" s="13">
        <v>0</v>
      </c>
      <c r="J1206" s="13">
        <v>50.774999999999999</v>
      </c>
      <c r="K1206" s="13">
        <v>50.250999999999998</v>
      </c>
      <c r="L1206" s="13">
        <v>0</v>
      </c>
      <c r="M1206" s="6">
        <v>0</v>
      </c>
      <c r="N1206" s="5">
        <v>52.408000000000001</v>
      </c>
      <c r="O1206" s="6">
        <v>0</v>
      </c>
      <c r="P1206" s="20"/>
      <c r="Q1206" s="20">
        <f t="shared" si="307"/>
        <v>173.97919999999999</v>
      </c>
      <c r="R1206" s="20"/>
      <c r="S1206" s="20">
        <f t="shared" si="308"/>
        <v>132.01500000000001</v>
      </c>
      <c r="T1206" s="21">
        <f t="shared" si="309"/>
        <v>130.65260000000001</v>
      </c>
      <c r="U1206" s="20"/>
      <c r="V1206" s="20"/>
      <c r="W1206" s="20">
        <f t="shared" si="303"/>
        <v>136.26080000000002</v>
      </c>
      <c r="X1206" s="20"/>
      <c r="Y1206" s="23" t="str">
        <f t="shared" si="304"/>
        <v>LKDRAM4</v>
      </c>
      <c r="Z1206" s="23" t="str">
        <f>INDEX($P$1:$X$1,MATCH(LARGE(P1206:X1206,3),P1206:X1206,0))</f>
        <v>LKDRM2</v>
      </c>
      <c r="AA1206" s="23" t="str">
        <f>INDEX($P$1:$X$1,MATCH(LARGE(P1206:X1206,2),P1206:X1206,0))</f>
        <v>Solakpalli</v>
      </c>
      <c r="AB1206" s="23" t="str">
        <f>INDEX($P$1:$X$1,MATCH(MAX(P1206:X1206),P1206:X1206,0))</f>
        <v>GIR2</v>
      </c>
      <c r="AC1206" s="23"/>
      <c r="AD1206" s="23"/>
    </row>
    <row r="1207" spans="1:32" ht="18.75" x14ac:dyDescent="0.25">
      <c r="A1207" s="1">
        <f t="shared" si="305"/>
        <v>1206</v>
      </c>
      <c r="B1207" s="1">
        <v>41008</v>
      </c>
      <c r="C1207" s="1" t="s">
        <v>1595</v>
      </c>
      <c r="D1207" s="1" t="s">
        <v>3964</v>
      </c>
      <c r="E1207" s="1" t="s">
        <v>2694</v>
      </c>
      <c r="F1207" s="13">
        <v>12.332000000000001</v>
      </c>
      <c r="G1207" s="13">
        <v>12.47</v>
      </c>
      <c r="H1207" s="6">
        <v>0</v>
      </c>
      <c r="I1207" s="13">
        <v>0</v>
      </c>
      <c r="J1207" s="13">
        <v>0</v>
      </c>
      <c r="K1207" s="13">
        <v>0</v>
      </c>
      <c r="L1207" s="13">
        <v>0</v>
      </c>
      <c r="M1207" s="5">
        <v>13</v>
      </c>
      <c r="N1207" s="5">
        <v>29.857142857142858</v>
      </c>
      <c r="O1207" s="5">
        <v>30</v>
      </c>
      <c r="P1207" s="20">
        <f t="shared" si="306"/>
        <v>37.489280000000001</v>
      </c>
      <c r="Q1207" s="20">
        <f t="shared" si="307"/>
        <v>37.908799999999999</v>
      </c>
      <c r="R1207" s="20"/>
      <c r="S1207" s="20"/>
      <c r="T1207" s="21"/>
      <c r="U1207" s="20"/>
      <c r="V1207" s="20">
        <f t="shared" si="302"/>
        <v>39.520000000000003</v>
      </c>
      <c r="W1207" s="20">
        <f t="shared" si="303"/>
        <v>77.628571428571433</v>
      </c>
      <c r="X1207" s="20">
        <f t="shared" si="310"/>
        <v>90</v>
      </c>
      <c r="Y1207" s="23" t="str">
        <f t="shared" si="304"/>
        <v>GIR</v>
      </c>
      <c r="Z1207" s="23" t="str">
        <f>INDEX($P$1:$X$1,MATCH(LARGE(P1207:X1207,4),P1207:X1207,0))</f>
        <v>GIR2</v>
      </c>
      <c r="AA1207" s="23" t="str">
        <f>INDEX($P$1:$X$1,MATCH(LARGE(P1207:X1207,3),P1207:X1207,0))</f>
        <v>RS_GIR</v>
      </c>
      <c r="AB1207" s="23" t="str">
        <f>INDEX($P$1:$X$1,MATCH(LARGE(P1207:X1207,2),P1207:X1207,0))</f>
        <v>Solakpalli</v>
      </c>
      <c r="AC1207" s="23" t="str">
        <f>INDEX($P$1:$X$1,MATCH(MAX(P1207:X1207),P1207:X1207,0))</f>
        <v>Bommrajpeth</v>
      </c>
    </row>
    <row r="1208" spans="1:32" ht="18.75" x14ac:dyDescent="0.25">
      <c r="A1208" s="1">
        <f t="shared" si="305"/>
        <v>1207</v>
      </c>
      <c r="B1208" s="1">
        <v>36661</v>
      </c>
      <c r="C1208" s="1" t="s">
        <v>1489</v>
      </c>
      <c r="D1208" s="1" t="s">
        <v>3965</v>
      </c>
      <c r="E1208" s="1" t="s">
        <v>1803</v>
      </c>
      <c r="F1208" s="13">
        <v>22.675999999999998</v>
      </c>
      <c r="G1208" s="13">
        <v>23.34</v>
      </c>
      <c r="H1208" s="6">
        <v>0</v>
      </c>
      <c r="I1208" s="13">
        <v>0</v>
      </c>
      <c r="J1208" s="13">
        <v>0</v>
      </c>
      <c r="K1208" s="13">
        <v>0</v>
      </c>
      <c r="L1208" s="13">
        <v>0</v>
      </c>
      <c r="M1208" s="6">
        <v>0</v>
      </c>
      <c r="N1208" s="5">
        <v>27</v>
      </c>
      <c r="O1208" s="6">
        <v>0</v>
      </c>
      <c r="P1208" s="20">
        <f t="shared" si="306"/>
        <v>68.935040000000001</v>
      </c>
      <c r="Q1208" s="20">
        <f t="shared" si="307"/>
        <v>70.953599999999994</v>
      </c>
      <c r="R1208" s="20"/>
      <c r="S1208" s="20"/>
      <c r="T1208" s="21"/>
      <c r="U1208" s="20"/>
      <c r="V1208" s="20"/>
      <c r="W1208" s="20">
        <f t="shared" si="303"/>
        <v>70.2</v>
      </c>
      <c r="X1208" s="20"/>
      <c r="Y1208" s="23" t="str">
        <f t="shared" si="304"/>
        <v>GIR</v>
      </c>
      <c r="Z1208" s="23" t="str">
        <f>INDEX($P$1:$X$1,MATCH(LARGE(P1208:X1208,2),P1208:X1208,0))</f>
        <v>Solakpalli</v>
      </c>
      <c r="AA1208" s="23" t="str">
        <f>INDEX($P$1:$X$1,MATCH(MAX(P1208:X1208),P1208:X1208,0))</f>
        <v>GIR2</v>
      </c>
      <c r="AB1208" s="23"/>
      <c r="AC1208" s="23"/>
      <c r="AD1208" s="23"/>
      <c r="AE1208" s="23"/>
    </row>
    <row r="1209" spans="1:32" ht="18.75" x14ac:dyDescent="0.25">
      <c r="A1209" s="1">
        <f t="shared" si="305"/>
        <v>1208</v>
      </c>
      <c r="B1209" s="1">
        <v>39129</v>
      </c>
      <c r="C1209" s="1" t="s">
        <v>1547</v>
      </c>
      <c r="D1209" s="1" t="s">
        <v>3954</v>
      </c>
      <c r="E1209" s="1" t="s">
        <v>2756</v>
      </c>
      <c r="F1209" s="13">
        <v>33.021000000000001</v>
      </c>
      <c r="G1209" s="13">
        <v>33.158999999999999</v>
      </c>
      <c r="H1209" s="5">
        <v>39.234999999999999</v>
      </c>
      <c r="I1209" s="13">
        <v>47.234999999999999</v>
      </c>
      <c r="J1209" s="13">
        <v>0</v>
      </c>
      <c r="K1209" s="13">
        <v>0</v>
      </c>
      <c r="L1209" s="13">
        <v>0</v>
      </c>
      <c r="M1209" s="6">
        <v>0</v>
      </c>
      <c r="N1209" s="6">
        <v>0</v>
      </c>
      <c r="O1209" s="6">
        <v>0</v>
      </c>
      <c r="P1209" s="20">
        <f t="shared" si="306"/>
        <v>100.38384000000001</v>
      </c>
      <c r="Q1209" s="20">
        <f t="shared" si="307"/>
        <v>100.80336</v>
      </c>
      <c r="R1209" s="20">
        <f t="shared" si="300"/>
        <v>141.70499999999998</v>
      </c>
      <c r="S1209" s="20"/>
      <c r="T1209" s="21"/>
      <c r="U1209" s="20"/>
      <c r="V1209" s="20"/>
      <c r="W1209" s="20"/>
      <c r="X1209" s="20"/>
      <c r="Y1209" s="23" t="str">
        <f t="shared" si="304"/>
        <v>GIR</v>
      </c>
      <c r="Z1209" s="23" t="str">
        <f>INDEX($P$1:$X$1,MATCH(LARGE(P1209:X1209,2),P1209:X1209,0))</f>
        <v>GIR2</v>
      </c>
      <c r="AA1209" s="23" t="str">
        <f>INDEX($P$1:$X$1,MATCH(MAX(P1209:X1209),P1209:X1209,0))</f>
        <v>KSR3</v>
      </c>
      <c r="AB1209" s="23"/>
      <c r="AC1209" s="23"/>
      <c r="AD1209" s="23"/>
      <c r="AE1209" s="23"/>
    </row>
    <row r="1210" spans="1:32" ht="18.75" x14ac:dyDescent="0.25">
      <c r="A1210" s="1">
        <f t="shared" si="305"/>
        <v>1209</v>
      </c>
      <c r="B1210" s="1">
        <v>34194</v>
      </c>
      <c r="C1210" s="1" t="s">
        <v>1451</v>
      </c>
      <c r="D1210" s="1" t="s">
        <v>3966</v>
      </c>
      <c r="E1210" s="1" t="s">
        <v>1116</v>
      </c>
      <c r="F1210" s="13">
        <v>43.314</v>
      </c>
      <c r="G1210" s="13">
        <v>43.453000000000003</v>
      </c>
      <c r="H1210" s="5">
        <v>53.600999999999999</v>
      </c>
      <c r="I1210" s="13">
        <v>61.600999999999999</v>
      </c>
      <c r="J1210" s="13">
        <v>37.262</v>
      </c>
      <c r="K1210" s="13">
        <v>36.738</v>
      </c>
      <c r="L1210" s="13">
        <v>0</v>
      </c>
      <c r="M1210" s="6">
        <v>0</v>
      </c>
      <c r="N1210" s="6">
        <v>0</v>
      </c>
      <c r="O1210" s="6">
        <v>0</v>
      </c>
      <c r="P1210" s="20">
        <f t="shared" si="306"/>
        <v>131.67456000000001</v>
      </c>
      <c r="Q1210" s="20">
        <f t="shared" si="307"/>
        <v>132.09712000000002</v>
      </c>
      <c r="R1210" s="20">
        <f t="shared" si="300"/>
        <v>184.803</v>
      </c>
      <c r="S1210" s="20">
        <f t="shared" si="308"/>
        <v>96.881200000000007</v>
      </c>
      <c r="T1210" s="21">
        <f t="shared" si="309"/>
        <v>95.518799999999999</v>
      </c>
      <c r="U1210" s="20"/>
      <c r="V1210" s="20"/>
      <c r="W1210" s="20"/>
      <c r="X1210" s="20"/>
      <c r="Y1210" s="23" t="str">
        <f t="shared" si="304"/>
        <v>LKDRAM4</v>
      </c>
      <c r="Z1210" s="23" t="str">
        <f>INDEX($P$1:$X$1,MATCH(LARGE(P1210:X1210,4),P1210:X1210,0))</f>
        <v>LKDRM2</v>
      </c>
      <c r="AA1210" s="23" t="str">
        <f>INDEX($P$1:$X$1,MATCH(LARGE(P1210:X1210,3),P1210:X1210,0))</f>
        <v>GIR</v>
      </c>
      <c r="AB1210" s="23" t="str">
        <f>INDEX($P$1:$X$1,MATCH(LARGE(P1210:X1210,2),P1210:X1210,0))</f>
        <v>GIR2</v>
      </c>
      <c r="AC1210" s="23" t="str">
        <f>INDEX($P$1:$X$1,MATCH(MAX(P1210:X1210),P1210:X1210,0))</f>
        <v>KSR3</v>
      </c>
    </row>
    <row r="1211" spans="1:32" ht="18.75" x14ac:dyDescent="0.25">
      <c r="A1211" s="1">
        <f t="shared" si="305"/>
        <v>1210</v>
      </c>
      <c r="B1211" s="1">
        <v>53308</v>
      </c>
      <c r="C1211" s="1" t="s">
        <v>196</v>
      </c>
      <c r="D1211" s="1" t="s">
        <v>3967</v>
      </c>
      <c r="E1211" s="1" t="s">
        <v>2889</v>
      </c>
      <c r="F1211" s="13">
        <v>10.705</v>
      </c>
      <c r="G1211" s="13">
        <v>10.843</v>
      </c>
      <c r="H1211" s="6">
        <v>0</v>
      </c>
      <c r="I1211" s="13">
        <v>0</v>
      </c>
      <c r="J1211" s="13">
        <v>0</v>
      </c>
      <c r="K1211" s="13">
        <v>0</v>
      </c>
      <c r="L1211" s="13">
        <v>0</v>
      </c>
      <c r="M1211" s="6">
        <v>0</v>
      </c>
      <c r="N1211" s="6">
        <v>0</v>
      </c>
      <c r="O1211" s="6">
        <v>0</v>
      </c>
      <c r="P1211" s="20">
        <f t="shared" si="306"/>
        <v>32.543199999999999</v>
      </c>
      <c r="Q1211" s="20">
        <f t="shared" si="307"/>
        <v>32.962719999999997</v>
      </c>
      <c r="R1211" s="20"/>
      <c r="S1211" s="20"/>
      <c r="T1211" s="21"/>
      <c r="U1211" s="20"/>
      <c r="V1211" s="20"/>
      <c r="W1211" s="20"/>
      <c r="X1211" s="20"/>
      <c r="Y1211" s="23" t="str">
        <f t="shared" si="304"/>
        <v>GIR</v>
      </c>
      <c r="Z1211" s="23" t="str">
        <f>INDEX($P$1:$X$1,MATCH(MAX(P1211:X1211),P1211:X1211,0))</f>
        <v>GIR2</v>
      </c>
      <c r="AA1211" s="23"/>
      <c r="AB1211" s="23"/>
      <c r="AC1211" s="23"/>
      <c r="AD1211" s="23"/>
      <c r="AE1211" s="23"/>
      <c r="AF1211" s="23"/>
    </row>
    <row r="1212" spans="1:32" ht="18.75" x14ac:dyDescent="0.25">
      <c r="A1212" s="1">
        <f t="shared" si="305"/>
        <v>1211</v>
      </c>
      <c r="B1212" s="1">
        <v>47453</v>
      </c>
      <c r="C1212" s="1" t="s">
        <v>1959</v>
      </c>
      <c r="D1212" s="1" t="s">
        <v>3968</v>
      </c>
      <c r="E1212" s="1" t="s">
        <v>2700</v>
      </c>
      <c r="F1212" s="13">
        <v>48.712000000000003</v>
      </c>
      <c r="G1212" s="13">
        <v>48.008000000000003</v>
      </c>
      <c r="H1212" s="5">
        <v>62.075000000000003</v>
      </c>
      <c r="I1212" s="13">
        <v>70.075000000000003</v>
      </c>
      <c r="J1212" s="13">
        <v>0</v>
      </c>
      <c r="K1212" s="13">
        <v>0</v>
      </c>
      <c r="L1212" s="13">
        <v>0</v>
      </c>
      <c r="M1212" s="6">
        <v>0</v>
      </c>
      <c r="N1212" s="6">
        <v>0</v>
      </c>
      <c r="O1212" s="6">
        <v>0</v>
      </c>
      <c r="P1212" s="20">
        <f t="shared" si="306"/>
        <v>148.08448000000001</v>
      </c>
      <c r="Q1212" s="20">
        <f t="shared" si="307"/>
        <v>145.94432</v>
      </c>
      <c r="R1212" s="20">
        <f t="shared" si="300"/>
        <v>210.22500000000002</v>
      </c>
      <c r="S1212" s="20"/>
      <c r="T1212" s="21"/>
      <c r="U1212" s="20"/>
      <c r="V1212" s="20"/>
      <c r="W1212" s="20"/>
      <c r="X1212" s="20"/>
      <c r="Y1212" s="23" t="str">
        <f t="shared" si="304"/>
        <v>GIR2</v>
      </c>
      <c r="Z1212" s="23" t="str">
        <f>INDEX($P$1:$X$1,MATCH(LARGE(P1212:X1212,2),P1212:X1212,0))</f>
        <v>GIR</v>
      </c>
      <c r="AA1212" s="23" t="str">
        <f>INDEX($P$1:$X$1,MATCH(MAX(P1212:X1212),P1212:X1212,0))</f>
        <v>KSR3</v>
      </c>
      <c r="AB1212" s="23"/>
      <c r="AC1212" s="23"/>
      <c r="AD1212" s="23"/>
      <c r="AE1212" s="23"/>
    </row>
    <row r="1213" spans="1:32" ht="18.75" x14ac:dyDescent="0.25">
      <c r="A1213" s="1">
        <f t="shared" si="305"/>
        <v>1212</v>
      </c>
      <c r="B1213" s="1">
        <v>48104</v>
      </c>
      <c r="C1213" s="1" t="s">
        <v>2058</v>
      </c>
      <c r="D1213" s="1" t="s">
        <v>3969</v>
      </c>
      <c r="E1213" s="1" t="s">
        <v>2727</v>
      </c>
      <c r="F1213" s="13">
        <v>51.713000000000001</v>
      </c>
      <c r="G1213" s="13">
        <v>51.850999999999999</v>
      </c>
      <c r="H1213" s="6">
        <v>0</v>
      </c>
      <c r="I1213" s="13">
        <v>0</v>
      </c>
      <c r="J1213" s="13">
        <v>42.244</v>
      </c>
      <c r="K1213" s="13">
        <v>41.72</v>
      </c>
      <c r="L1213" s="13">
        <v>0</v>
      </c>
      <c r="M1213" s="6">
        <v>0</v>
      </c>
      <c r="N1213" s="6">
        <v>0</v>
      </c>
      <c r="O1213" s="6">
        <v>0</v>
      </c>
      <c r="P1213" s="20">
        <f t="shared" si="306"/>
        <v>157.20752000000002</v>
      </c>
      <c r="Q1213" s="20">
        <f t="shared" si="307"/>
        <v>157.62703999999999</v>
      </c>
      <c r="R1213" s="20"/>
      <c r="S1213" s="20">
        <f t="shared" si="308"/>
        <v>109.8344</v>
      </c>
      <c r="T1213" s="21">
        <f t="shared" si="309"/>
        <v>108.47199999999999</v>
      </c>
      <c r="U1213" s="20"/>
      <c r="V1213" s="20"/>
      <c r="W1213" s="20"/>
      <c r="X1213" s="20"/>
      <c r="Y1213" s="23" t="str">
        <f t="shared" si="304"/>
        <v>LKDRAM4</v>
      </c>
      <c r="Z1213" s="23" t="str">
        <f>INDEX($P$1:$X$1,MATCH(LARGE(P1213:X1213,3),P1213:X1213,0))</f>
        <v>LKDRM2</v>
      </c>
      <c r="AA1213" s="23" t="str">
        <f>INDEX($P$1:$X$1,MATCH(LARGE(P1213:X1213,2),P1213:X1213,0))</f>
        <v>GIR</v>
      </c>
      <c r="AB1213" s="23" t="str">
        <f>INDEX($P$1:$X$1,MATCH(MAX(P1213:X1213),P1213:X1213,0))</f>
        <v>GIR2</v>
      </c>
      <c r="AC1213" s="23"/>
      <c r="AD1213" s="23"/>
    </row>
    <row r="1214" spans="1:32" ht="18.75" x14ac:dyDescent="0.25">
      <c r="A1214" s="1">
        <f t="shared" si="305"/>
        <v>1213</v>
      </c>
      <c r="B1214" s="1">
        <v>49979</v>
      </c>
      <c r="C1214" s="1" t="s">
        <v>369</v>
      </c>
      <c r="D1214" s="1" t="s">
        <v>3970</v>
      </c>
      <c r="E1214" s="1" t="s">
        <v>1887</v>
      </c>
      <c r="F1214" s="13">
        <v>28.992000000000001</v>
      </c>
      <c r="G1214" s="13">
        <v>29.13</v>
      </c>
      <c r="H1214" s="5">
        <v>19.786000000000001</v>
      </c>
      <c r="I1214" s="13">
        <v>27.786000000000001</v>
      </c>
      <c r="J1214" s="13">
        <v>0</v>
      </c>
      <c r="K1214" s="13">
        <v>0</v>
      </c>
      <c r="L1214" s="13">
        <v>0</v>
      </c>
      <c r="M1214" s="6">
        <v>0</v>
      </c>
      <c r="N1214" s="5">
        <v>7</v>
      </c>
      <c r="O1214" s="6">
        <v>0</v>
      </c>
      <c r="P1214" s="20">
        <f t="shared" si="306"/>
        <v>88.135680000000008</v>
      </c>
      <c r="Q1214" s="20">
        <f t="shared" si="307"/>
        <v>88.555199999999999</v>
      </c>
      <c r="R1214" s="20">
        <f t="shared" si="300"/>
        <v>83.358000000000004</v>
      </c>
      <c r="S1214" s="20"/>
      <c r="T1214" s="21"/>
      <c r="U1214" s="20"/>
      <c r="V1214" s="20"/>
      <c r="W1214" s="20">
        <f t="shared" si="303"/>
        <v>18.2</v>
      </c>
      <c r="X1214" s="20"/>
      <c r="Y1214" s="23" t="str">
        <f t="shared" si="304"/>
        <v>Solakpalli</v>
      </c>
      <c r="Z1214" s="23" t="str">
        <f>INDEX($P$1:$X$1,MATCH(LARGE(P1214:X1214,3),P1214:X1214,0))</f>
        <v>KSR3</v>
      </c>
      <c r="AA1214" s="23" t="str">
        <f>INDEX($P$1:$X$1,MATCH(LARGE(P1214:X1214,2),P1214:X1214,0))</f>
        <v>GIR</v>
      </c>
      <c r="AB1214" s="23" t="str">
        <f>INDEX($P$1:$X$1,MATCH(MAX(P1214:X1214),P1214:X1214,0))</f>
        <v>GIR2</v>
      </c>
      <c r="AC1214" s="23"/>
      <c r="AD1214" s="23"/>
    </row>
    <row r="1215" spans="1:32" ht="18.75" x14ac:dyDescent="0.25">
      <c r="A1215" s="1">
        <f t="shared" si="305"/>
        <v>1214</v>
      </c>
      <c r="B1215" s="1">
        <v>53211</v>
      </c>
      <c r="C1215" s="1" t="s">
        <v>2669</v>
      </c>
      <c r="D1215" s="1" t="s">
        <v>3952</v>
      </c>
      <c r="E1215" s="1" t="s">
        <v>2879</v>
      </c>
      <c r="F1215" s="13">
        <v>0</v>
      </c>
      <c r="G1215" s="13">
        <v>0</v>
      </c>
      <c r="H1215" s="6">
        <v>0</v>
      </c>
      <c r="I1215" s="13">
        <v>0</v>
      </c>
      <c r="J1215" s="13">
        <v>25.937999999999999</v>
      </c>
      <c r="K1215" s="13">
        <v>25.414000000000001</v>
      </c>
      <c r="L1215" s="13">
        <v>0</v>
      </c>
      <c r="M1215" s="6">
        <v>0</v>
      </c>
      <c r="N1215" s="6">
        <v>0</v>
      </c>
      <c r="O1215" s="6">
        <v>0</v>
      </c>
      <c r="P1215" s="20"/>
      <c r="Q1215" s="20"/>
      <c r="R1215" s="20"/>
      <c r="S1215" s="20">
        <f t="shared" si="308"/>
        <v>67.438800000000001</v>
      </c>
      <c r="T1215" s="21">
        <f t="shared" si="309"/>
        <v>66.076400000000007</v>
      </c>
      <c r="U1215" s="20"/>
      <c r="V1215" s="20"/>
      <c r="W1215" s="20"/>
      <c r="X1215" s="20"/>
      <c r="Y1215" s="23" t="str">
        <f t="shared" si="304"/>
        <v>LKDRAM4</v>
      </c>
      <c r="Z1215" s="23" t="str">
        <f>INDEX($P$1:$X$1,MATCH(MAX(P1215:X1215),P1215:X1215,0))</f>
        <v>LKDRM2</v>
      </c>
      <c r="AA1215" s="23"/>
      <c r="AB1215" s="23"/>
      <c r="AC1215" s="23"/>
      <c r="AD1215" s="23"/>
      <c r="AE1215" s="23"/>
      <c r="AF1215" s="23"/>
    </row>
    <row r="1216" spans="1:32" ht="18.75" x14ac:dyDescent="0.25">
      <c r="A1216" s="1">
        <f t="shared" si="305"/>
        <v>1215</v>
      </c>
      <c r="B1216" s="1">
        <v>47253</v>
      </c>
      <c r="C1216" s="1" t="s">
        <v>1942</v>
      </c>
      <c r="D1216" s="1" t="s">
        <v>3954</v>
      </c>
      <c r="E1216" s="1" t="s">
        <v>1887</v>
      </c>
      <c r="F1216" s="13">
        <v>24.742999999999999</v>
      </c>
      <c r="G1216" s="13">
        <v>24.881</v>
      </c>
      <c r="H1216" s="5">
        <v>28.533000000000001</v>
      </c>
      <c r="I1216" s="13">
        <v>36.533000000000001</v>
      </c>
      <c r="J1216" s="13">
        <v>0</v>
      </c>
      <c r="K1216" s="13">
        <v>0</v>
      </c>
      <c r="L1216" s="13">
        <v>0</v>
      </c>
      <c r="M1216" s="6">
        <v>0</v>
      </c>
      <c r="N1216" s="5">
        <v>7</v>
      </c>
      <c r="O1216" s="6">
        <v>0</v>
      </c>
      <c r="P1216" s="20">
        <f t="shared" si="306"/>
        <v>75.21871999999999</v>
      </c>
      <c r="Q1216" s="20">
        <f t="shared" si="307"/>
        <v>75.638239999999996</v>
      </c>
      <c r="R1216" s="20">
        <f t="shared" si="300"/>
        <v>109.599</v>
      </c>
      <c r="S1216" s="20"/>
      <c r="T1216" s="21"/>
      <c r="U1216" s="20"/>
      <c r="V1216" s="20"/>
      <c r="W1216" s="20">
        <f t="shared" si="303"/>
        <v>18.2</v>
      </c>
      <c r="X1216" s="20"/>
      <c r="Y1216" s="23" t="str">
        <f t="shared" si="304"/>
        <v>Solakpalli</v>
      </c>
      <c r="Z1216" s="23" t="str">
        <f>INDEX($P$1:$X$1,MATCH(LARGE(P1216:X1216,3),P1216:X1216,0))</f>
        <v>GIR</v>
      </c>
      <c r="AA1216" s="23" t="str">
        <f>INDEX($P$1:$X$1,MATCH(LARGE(P1216:X1216,2),P1216:X1216,0))</f>
        <v>GIR2</v>
      </c>
      <c r="AB1216" s="23" t="str">
        <f>INDEX($P$1:$X$1,MATCH(MAX(P1216:X1216),P1216:X1216,0))</f>
        <v>KSR3</v>
      </c>
      <c r="AC1216" s="23"/>
      <c r="AD1216" s="23"/>
    </row>
    <row r="1217" spans="1:32" ht="18.75" x14ac:dyDescent="0.25">
      <c r="A1217" s="1">
        <f t="shared" si="305"/>
        <v>1216</v>
      </c>
      <c r="B1217" s="1">
        <v>50196</v>
      </c>
      <c r="C1217" s="1" t="s">
        <v>921</v>
      </c>
      <c r="D1217" s="1" t="s">
        <v>3949</v>
      </c>
      <c r="E1217" s="1" t="s">
        <v>1164</v>
      </c>
      <c r="F1217" s="13">
        <v>31.867000000000001</v>
      </c>
      <c r="G1217" s="13">
        <v>32.005000000000003</v>
      </c>
      <c r="H1217" s="6">
        <v>0</v>
      </c>
      <c r="I1217" s="13">
        <v>0</v>
      </c>
      <c r="J1217" s="13">
        <v>34.570999999999998</v>
      </c>
      <c r="K1217" s="13">
        <v>0</v>
      </c>
      <c r="L1217" s="13">
        <v>0</v>
      </c>
      <c r="M1217" s="6">
        <v>0</v>
      </c>
      <c r="N1217" s="5">
        <v>38</v>
      </c>
      <c r="O1217" s="5">
        <v>30</v>
      </c>
      <c r="P1217" s="20">
        <f t="shared" si="306"/>
        <v>96.875680000000003</v>
      </c>
      <c r="Q1217" s="20">
        <f t="shared" si="307"/>
        <v>97.295200000000008</v>
      </c>
      <c r="R1217" s="20"/>
      <c r="S1217" s="20">
        <f t="shared" si="308"/>
        <v>89.884599999999992</v>
      </c>
      <c r="T1217" s="21"/>
      <c r="U1217" s="20"/>
      <c r="V1217" s="20"/>
      <c r="W1217" s="20">
        <f t="shared" si="303"/>
        <v>98.8</v>
      </c>
      <c r="X1217" s="20">
        <f t="shared" si="310"/>
        <v>90</v>
      </c>
      <c r="Y1217" s="23" t="str">
        <f t="shared" si="304"/>
        <v>LKDRM2</v>
      </c>
      <c r="Z1217" s="23" t="str">
        <f>INDEX($P$1:$X$1,MATCH(LARGE(P1217:X1217,4),P1217:X1217,0))</f>
        <v>Bommrajpeth</v>
      </c>
      <c r="AA1217" s="23" t="str">
        <f>INDEX($P$1:$X$1,MATCH(LARGE(P1217:X1217,3),P1217:X1217,0))</f>
        <v>GIR</v>
      </c>
      <c r="AB1217" s="23" t="str">
        <f>INDEX($P$1:$X$1,MATCH(LARGE(P1217:X1217,2),P1217:X1217,0))</f>
        <v>GIR2</v>
      </c>
      <c r="AC1217" s="23" t="str">
        <f>INDEX($P$1:$X$1,MATCH(MAX(P1217:X1217),P1217:X1217,0))</f>
        <v>Solakpalli</v>
      </c>
    </row>
    <row r="1218" spans="1:32" ht="18.75" x14ac:dyDescent="0.25">
      <c r="A1218" s="1">
        <f t="shared" si="305"/>
        <v>1217</v>
      </c>
      <c r="B1218" s="1">
        <v>53110</v>
      </c>
      <c r="C1218" s="1" t="s">
        <v>669</v>
      </c>
      <c r="D1218" s="1" t="s">
        <v>3971</v>
      </c>
      <c r="E1218" s="1" t="s">
        <v>2871</v>
      </c>
      <c r="F1218" s="13">
        <v>17.797000000000001</v>
      </c>
      <c r="G1218" s="13">
        <v>17.934999999999999</v>
      </c>
      <c r="H1218" s="6">
        <v>0</v>
      </c>
      <c r="I1218" s="13">
        <v>0</v>
      </c>
      <c r="J1218" s="13">
        <v>0</v>
      </c>
      <c r="K1218" s="13">
        <v>0</v>
      </c>
      <c r="L1218" s="13">
        <v>0</v>
      </c>
      <c r="M1218" s="6">
        <v>0</v>
      </c>
      <c r="N1218" s="6">
        <v>0</v>
      </c>
      <c r="O1218" s="6">
        <v>0</v>
      </c>
      <c r="P1218" s="20">
        <f t="shared" si="306"/>
        <v>54.102879999999999</v>
      </c>
      <c r="Q1218" s="20">
        <f t="shared" si="307"/>
        <v>54.522399999999998</v>
      </c>
      <c r="R1218" s="20"/>
      <c r="S1218" s="20"/>
      <c r="T1218" s="21"/>
      <c r="U1218" s="20"/>
      <c r="V1218" s="20"/>
      <c r="W1218" s="20"/>
      <c r="X1218" s="20"/>
      <c r="Y1218" s="23" t="str">
        <f t="shared" si="304"/>
        <v>GIR</v>
      </c>
      <c r="Z1218" s="23" t="str">
        <f>INDEX($P$1:$X$1,MATCH(MAX(P1218:X1218),P1218:X1218,0))</f>
        <v>GIR2</v>
      </c>
      <c r="AA1218" s="23"/>
      <c r="AB1218" s="23"/>
      <c r="AC1218" s="23"/>
      <c r="AD1218" s="23"/>
      <c r="AE1218" s="23"/>
      <c r="AF1218" s="23"/>
    </row>
    <row r="1219" spans="1:32" ht="18.75" x14ac:dyDescent="0.25">
      <c r="A1219" s="1">
        <f t="shared" si="305"/>
        <v>1218</v>
      </c>
      <c r="B1219" s="1">
        <v>47592</v>
      </c>
      <c r="C1219" s="1" t="s">
        <v>965</v>
      </c>
      <c r="D1219" s="1" t="s">
        <v>3972</v>
      </c>
      <c r="E1219" s="1" t="s">
        <v>1271</v>
      </c>
      <c r="F1219" s="13">
        <v>46.241999999999997</v>
      </c>
      <c r="G1219" s="13">
        <v>47.908000000000001</v>
      </c>
      <c r="H1219" s="6">
        <v>0</v>
      </c>
      <c r="I1219" s="13">
        <v>0</v>
      </c>
      <c r="J1219" s="13">
        <v>39.844999999999999</v>
      </c>
      <c r="K1219" s="13">
        <v>39.320999999999998</v>
      </c>
      <c r="L1219" s="13">
        <v>0</v>
      </c>
      <c r="M1219" s="6">
        <v>0</v>
      </c>
      <c r="N1219" s="6">
        <v>0</v>
      </c>
      <c r="O1219" s="6">
        <v>0</v>
      </c>
      <c r="P1219" s="20">
        <f t="shared" ref="P1219:P1245" si="319">F1219*3.04</f>
        <v>140.57568000000001</v>
      </c>
      <c r="Q1219" s="20">
        <f t="shared" ref="Q1219:Q1245" si="320">G1219*3.04</f>
        <v>145.64032</v>
      </c>
      <c r="R1219" s="20"/>
      <c r="S1219" s="20">
        <f t="shared" ref="S1219:S1244" si="321">J1219*2.6</f>
        <v>103.59699999999999</v>
      </c>
      <c r="T1219" s="21">
        <f t="shared" ref="T1219:T1244" si="322">K1219*2.6</f>
        <v>102.2346</v>
      </c>
      <c r="U1219" s="20"/>
      <c r="V1219" s="20"/>
      <c r="W1219" s="20"/>
      <c r="X1219" s="20"/>
      <c r="Y1219" s="23" t="str">
        <f t="shared" ref="Y1219:Y1245" si="323">INDEX($P$1:$X$1,MATCH(MIN(P1219:X1219),P1219:X1219,0))</f>
        <v>LKDRAM4</v>
      </c>
      <c r="Z1219" s="23" t="str">
        <f>INDEX($P$1:$X$1,MATCH(LARGE(P1219:X1219,3),P1219:X1219,0))</f>
        <v>LKDRM2</v>
      </c>
      <c r="AA1219" s="23" t="str">
        <f>INDEX($P$1:$X$1,MATCH(LARGE(P1219:X1219,2),P1219:X1219,0))</f>
        <v>GIR</v>
      </c>
      <c r="AB1219" s="23" t="str">
        <f>INDEX($P$1:$X$1,MATCH(MAX(P1219:X1219),P1219:X1219,0))</f>
        <v>GIR2</v>
      </c>
      <c r="AC1219" s="23"/>
      <c r="AD1219" s="23"/>
    </row>
    <row r="1220" spans="1:32" ht="18.75" x14ac:dyDescent="0.25">
      <c r="A1220" s="1">
        <f t="shared" ref="A1220:A1245" si="324">A1219+1</f>
        <v>1219</v>
      </c>
      <c r="B1220" s="1">
        <v>51976</v>
      </c>
      <c r="C1220" s="1" t="s">
        <v>2569</v>
      </c>
      <c r="D1220" s="1" t="s">
        <v>3966</v>
      </c>
      <c r="E1220" s="1" t="s">
        <v>2733</v>
      </c>
      <c r="F1220" s="13">
        <v>37.277000000000001</v>
      </c>
      <c r="G1220" s="13">
        <v>37.414999999999999</v>
      </c>
      <c r="H1220" s="6">
        <v>0</v>
      </c>
      <c r="I1220" s="13">
        <v>0</v>
      </c>
      <c r="J1220" s="13">
        <v>29.373000000000001</v>
      </c>
      <c r="K1220" s="13">
        <v>28.849</v>
      </c>
      <c r="L1220" s="13">
        <v>0</v>
      </c>
      <c r="M1220" s="6">
        <v>0</v>
      </c>
      <c r="N1220" s="6">
        <v>0</v>
      </c>
      <c r="O1220" s="6">
        <v>0</v>
      </c>
      <c r="P1220" s="20">
        <f t="shared" si="319"/>
        <v>113.32208</v>
      </c>
      <c r="Q1220" s="20">
        <f t="shared" si="320"/>
        <v>113.74160000000001</v>
      </c>
      <c r="R1220" s="20"/>
      <c r="S1220" s="20">
        <f t="shared" si="321"/>
        <v>76.369800000000012</v>
      </c>
      <c r="T1220" s="21">
        <f t="shared" si="322"/>
        <v>75.007400000000004</v>
      </c>
      <c r="U1220" s="20"/>
      <c r="V1220" s="20"/>
      <c r="W1220" s="20"/>
      <c r="X1220" s="20"/>
      <c r="Y1220" s="23" t="str">
        <f t="shared" si="323"/>
        <v>LKDRAM4</v>
      </c>
      <c r="Z1220" s="23" t="str">
        <f>INDEX($P$1:$X$1,MATCH(LARGE(P1220:X1220,3),P1220:X1220,0))</f>
        <v>LKDRM2</v>
      </c>
      <c r="AA1220" s="23" t="str">
        <f>INDEX($P$1:$X$1,MATCH(LARGE(P1220:X1220,2),P1220:X1220,0))</f>
        <v>GIR</v>
      </c>
      <c r="AB1220" s="23" t="str">
        <f>INDEX($P$1:$X$1,MATCH(MAX(P1220:X1220),P1220:X1220,0))</f>
        <v>GIR2</v>
      </c>
      <c r="AC1220" s="23"/>
      <c r="AD1220" s="23"/>
    </row>
    <row r="1221" spans="1:32" ht="18.75" x14ac:dyDescent="0.25">
      <c r="A1221" s="1">
        <f t="shared" si="324"/>
        <v>1220</v>
      </c>
      <c r="B1221" s="1">
        <v>52569</v>
      </c>
      <c r="C1221" s="1" t="s">
        <v>731</v>
      </c>
      <c r="D1221" s="1" t="s">
        <v>3973</v>
      </c>
      <c r="E1221" s="1" t="s">
        <v>1318</v>
      </c>
      <c r="F1221" s="13">
        <v>47.576999999999998</v>
      </c>
      <c r="G1221" s="13">
        <v>0</v>
      </c>
      <c r="H1221" s="5">
        <v>52.265999999999998</v>
      </c>
      <c r="I1221" s="13">
        <v>60.265999999999998</v>
      </c>
      <c r="J1221" s="13">
        <v>44.325000000000003</v>
      </c>
      <c r="K1221" s="13">
        <v>0</v>
      </c>
      <c r="L1221" s="13">
        <v>0</v>
      </c>
      <c r="M1221" s="6">
        <v>0</v>
      </c>
      <c r="N1221" s="6">
        <v>0</v>
      </c>
      <c r="O1221" s="6">
        <v>0</v>
      </c>
      <c r="P1221" s="20">
        <f t="shared" si="319"/>
        <v>144.63407999999998</v>
      </c>
      <c r="Q1221" s="20"/>
      <c r="R1221" s="20">
        <f t="shared" ref="R1221:R1245" si="325">I1221*3</f>
        <v>180.798</v>
      </c>
      <c r="S1221" s="20">
        <f t="shared" si="321"/>
        <v>115.245</v>
      </c>
      <c r="T1221" s="21"/>
      <c r="U1221" s="20"/>
      <c r="V1221" s="20"/>
      <c r="W1221" s="20"/>
      <c r="X1221" s="20"/>
      <c r="Y1221" s="23" t="str">
        <f t="shared" si="323"/>
        <v>LKDRM2</v>
      </c>
      <c r="Z1221" s="23" t="str">
        <f>INDEX($P$1:$X$1,MATCH(LARGE(P1221:X1221,2),P1221:X1221,0))</f>
        <v>GIR</v>
      </c>
      <c r="AA1221" s="23" t="str">
        <f>INDEX($P$1:$X$1,MATCH(MAX(P1221:X1221),P1221:X1221,0))</f>
        <v>KSR3</v>
      </c>
      <c r="AB1221" s="23"/>
      <c r="AC1221" s="23"/>
      <c r="AD1221" s="23"/>
      <c r="AE1221" s="23"/>
    </row>
    <row r="1222" spans="1:32" ht="18.75" x14ac:dyDescent="0.25">
      <c r="A1222" s="1">
        <f t="shared" si="324"/>
        <v>1221</v>
      </c>
      <c r="B1222" s="1">
        <v>53509</v>
      </c>
      <c r="C1222" s="1" t="s">
        <v>381</v>
      </c>
      <c r="D1222" s="1" t="s">
        <v>3974</v>
      </c>
      <c r="E1222" s="1" t="s">
        <v>2894</v>
      </c>
      <c r="F1222" s="13">
        <v>26.637</v>
      </c>
      <c r="G1222" s="13">
        <v>26.734000000000002</v>
      </c>
      <c r="H1222" s="6">
        <v>0</v>
      </c>
      <c r="I1222" s="13">
        <v>0</v>
      </c>
      <c r="J1222" s="13">
        <v>0</v>
      </c>
      <c r="K1222" s="13">
        <v>0</v>
      </c>
      <c r="L1222" s="13">
        <v>0</v>
      </c>
      <c r="M1222" s="6">
        <v>0</v>
      </c>
      <c r="N1222" s="6">
        <v>0</v>
      </c>
      <c r="O1222" s="6">
        <v>0</v>
      </c>
      <c r="P1222" s="20">
        <f t="shared" si="319"/>
        <v>80.976480000000009</v>
      </c>
      <c r="Q1222" s="20">
        <f t="shared" si="320"/>
        <v>81.271360000000001</v>
      </c>
      <c r="R1222" s="20"/>
      <c r="S1222" s="20"/>
      <c r="T1222" s="21"/>
      <c r="U1222" s="20"/>
      <c r="V1222" s="20"/>
      <c r="W1222" s="20"/>
      <c r="X1222" s="20"/>
      <c r="Y1222" s="23" t="str">
        <f t="shared" si="323"/>
        <v>GIR</v>
      </c>
      <c r="Z1222" s="23" t="str">
        <f>INDEX($P$1:$X$1,MATCH(MAX(P1222:X1222),P1222:X1222,0))</f>
        <v>GIR2</v>
      </c>
      <c r="AA1222" s="23"/>
      <c r="AB1222" s="23"/>
      <c r="AC1222" s="23"/>
      <c r="AD1222" s="23"/>
      <c r="AE1222" s="23"/>
      <c r="AF1222" s="23"/>
    </row>
    <row r="1223" spans="1:32" ht="18.75" x14ac:dyDescent="0.25">
      <c r="A1223" s="1">
        <f t="shared" si="324"/>
        <v>1222</v>
      </c>
      <c r="B1223" s="1">
        <v>52931</v>
      </c>
      <c r="C1223" s="1" t="s">
        <v>365</v>
      </c>
      <c r="D1223" s="1" t="s">
        <v>3975</v>
      </c>
      <c r="E1223" s="1" t="s">
        <v>2120</v>
      </c>
      <c r="F1223" s="13">
        <v>56.945</v>
      </c>
      <c r="G1223" s="13">
        <v>0</v>
      </c>
      <c r="H1223" s="6">
        <v>0</v>
      </c>
      <c r="I1223" s="13">
        <v>0</v>
      </c>
      <c r="J1223" s="13">
        <v>50.628</v>
      </c>
      <c r="K1223" s="13">
        <v>50.103999999999999</v>
      </c>
      <c r="L1223" s="13">
        <v>0</v>
      </c>
      <c r="M1223" s="6">
        <v>0</v>
      </c>
      <c r="N1223" s="6">
        <v>0</v>
      </c>
      <c r="O1223" s="6">
        <v>0</v>
      </c>
      <c r="P1223" s="20">
        <f t="shared" si="319"/>
        <v>173.11279999999999</v>
      </c>
      <c r="Q1223" s="20"/>
      <c r="R1223" s="20"/>
      <c r="S1223" s="20">
        <f t="shared" si="321"/>
        <v>131.6328</v>
      </c>
      <c r="T1223" s="21">
        <f t="shared" si="322"/>
        <v>130.2704</v>
      </c>
      <c r="U1223" s="20"/>
      <c r="V1223" s="20"/>
      <c r="W1223" s="20"/>
      <c r="X1223" s="20"/>
      <c r="Y1223" s="23" t="str">
        <f t="shared" si="323"/>
        <v>LKDRAM4</v>
      </c>
      <c r="Z1223" s="23" t="str">
        <f>INDEX($P$1:$X$1,MATCH(LARGE(P1223:X1223,2),P1223:X1223,0))</f>
        <v>LKDRM2</v>
      </c>
      <c r="AA1223" s="23" t="str">
        <f>INDEX($P$1:$X$1,MATCH(MAX(P1223:X1223),P1223:X1223,0))</f>
        <v>GIR</v>
      </c>
      <c r="AB1223" s="23"/>
      <c r="AC1223" s="23"/>
      <c r="AD1223" s="23"/>
      <c r="AE1223" s="23"/>
    </row>
    <row r="1224" spans="1:32" ht="18.75" x14ac:dyDescent="0.25">
      <c r="A1224" s="1">
        <f t="shared" si="324"/>
        <v>1223</v>
      </c>
      <c r="B1224" s="1">
        <v>49757</v>
      </c>
      <c r="C1224" s="1" t="s">
        <v>575</v>
      </c>
      <c r="D1224" s="1" t="s">
        <v>3949</v>
      </c>
      <c r="E1224" s="1" t="s">
        <v>2811</v>
      </c>
      <c r="F1224" s="13">
        <v>64.332999999999998</v>
      </c>
      <c r="G1224" s="13">
        <v>0</v>
      </c>
      <c r="H1224" s="6">
        <v>0</v>
      </c>
      <c r="I1224" s="13">
        <v>0</v>
      </c>
      <c r="J1224" s="13">
        <v>43.987000000000002</v>
      </c>
      <c r="K1224" s="13">
        <v>0</v>
      </c>
      <c r="L1224" s="13">
        <v>0</v>
      </c>
      <c r="M1224" s="6">
        <v>0</v>
      </c>
      <c r="N1224" s="6">
        <v>0</v>
      </c>
      <c r="O1224" s="6">
        <v>0</v>
      </c>
      <c r="P1224" s="20">
        <f t="shared" si="319"/>
        <v>195.57231999999999</v>
      </c>
      <c r="Q1224" s="20"/>
      <c r="R1224" s="20"/>
      <c r="S1224" s="20">
        <f t="shared" si="321"/>
        <v>114.36620000000001</v>
      </c>
      <c r="T1224" s="21"/>
      <c r="U1224" s="20"/>
      <c r="V1224" s="20"/>
      <c r="W1224" s="20"/>
      <c r="X1224" s="20"/>
      <c r="Y1224" s="23" t="str">
        <f t="shared" si="323"/>
        <v>LKDRM2</v>
      </c>
      <c r="Z1224" s="23" t="str">
        <f>INDEX($P$1:$X$1,MATCH(MAX(P1224:X1224),P1224:X1224,0))</f>
        <v>GIR</v>
      </c>
      <c r="AA1224" s="23"/>
      <c r="AB1224" s="23"/>
      <c r="AC1224" s="23"/>
      <c r="AD1224" s="23"/>
      <c r="AE1224" s="23"/>
      <c r="AF1224" s="23"/>
    </row>
    <row r="1225" spans="1:32" ht="18.75" x14ac:dyDescent="0.25">
      <c r="A1225" s="1">
        <f t="shared" si="324"/>
        <v>1224</v>
      </c>
      <c r="B1225" s="1">
        <v>13149</v>
      </c>
      <c r="C1225" s="1" t="s">
        <v>1153</v>
      </c>
      <c r="D1225" s="1" t="s">
        <v>3976</v>
      </c>
      <c r="E1225" s="1" t="s">
        <v>1414</v>
      </c>
      <c r="F1225" s="13">
        <v>42.49</v>
      </c>
      <c r="G1225" s="13">
        <v>42.628999999999998</v>
      </c>
      <c r="H1225" s="5">
        <v>56.1</v>
      </c>
      <c r="I1225" s="13">
        <v>64.099999999999994</v>
      </c>
      <c r="J1225" s="13">
        <v>36.933</v>
      </c>
      <c r="K1225" s="13">
        <v>35.601999999999997</v>
      </c>
      <c r="L1225" s="13">
        <v>0</v>
      </c>
      <c r="M1225" s="6">
        <v>0</v>
      </c>
      <c r="N1225" s="6">
        <v>0</v>
      </c>
      <c r="O1225" s="6">
        <v>0</v>
      </c>
      <c r="P1225" s="20">
        <f t="shared" si="319"/>
        <v>129.1696</v>
      </c>
      <c r="Q1225" s="20">
        <f t="shared" si="320"/>
        <v>129.59216000000001</v>
      </c>
      <c r="R1225" s="20">
        <f t="shared" si="325"/>
        <v>192.29999999999998</v>
      </c>
      <c r="S1225" s="20">
        <f t="shared" si="321"/>
        <v>96.025800000000004</v>
      </c>
      <c r="T1225" s="21">
        <f t="shared" si="322"/>
        <v>92.56519999999999</v>
      </c>
      <c r="U1225" s="20"/>
      <c r="V1225" s="20"/>
      <c r="W1225" s="20"/>
      <c r="X1225" s="20"/>
      <c r="Y1225" s="23" t="str">
        <f t="shared" si="323"/>
        <v>LKDRAM4</v>
      </c>
      <c r="Z1225" s="23" t="str">
        <f>INDEX($P$1:$X$1,MATCH(LARGE(P1225:X1225,4),P1225:X1225,0))</f>
        <v>LKDRM2</v>
      </c>
      <c r="AA1225" s="23" t="str">
        <f>INDEX($P$1:$X$1,MATCH(LARGE(P1225:X1225,3),P1225:X1225,0))</f>
        <v>GIR</v>
      </c>
      <c r="AB1225" s="23" t="str">
        <f>INDEX($P$1:$X$1,MATCH(LARGE(P1225:X1225,2),P1225:X1225,0))</f>
        <v>GIR2</v>
      </c>
      <c r="AC1225" s="23" t="str">
        <f>INDEX($P$1:$X$1,MATCH(MAX(P1225:X1225),P1225:X1225,0))</f>
        <v>KSR3</v>
      </c>
    </row>
    <row r="1226" spans="1:32" ht="18.75" x14ac:dyDescent="0.25">
      <c r="A1226" s="1">
        <f t="shared" si="324"/>
        <v>1225</v>
      </c>
      <c r="B1226" s="1">
        <v>51465</v>
      </c>
      <c r="C1226" s="1" t="s">
        <v>2488</v>
      </c>
      <c r="D1226" s="1" t="s">
        <v>3977</v>
      </c>
      <c r="E1226" s="1" t="s">
        <v>1117</v>
      </c>
      <c r="F1226" s="13">
        <v>43.039000000000001</v>
      </c>
      <c r="G1226" s="13">
        <v>0</v>
      </c>
      <c r="H1226" s="5">
        <v>42.23</v>
      </c>
      <c r="I1226" s="13">
        <v>50.23</v>
      </c>
      <c r="J1226" s="13">
        <v>0</v>
      </c>
      <c r="K1226" s="13">
        <v>0</v>
      </c>
      <c r="L1226" s="13">
        <v>0</v>
      </c>
      <c r="M1226" s="6">
        <v>0</v>
      </c>
      <c r="N1226" s="6">
        <v>0</v>
      </c>
      <c r="O1226" s="6">
        <v>0</v>
      </c>
      <c r="P1226" s="20">
        <f t="shared" si="319"/>
        <v>130.83856</v>
      </c>
      <c r="Q1226" s="20"/>
      <c r="R1226" s="20">
        <f t="shared" si="325"/>
        <v>150.69</v>
      </c>
      <c r="S1226" s="20"/>
      <c r="T1226" s="21"/>
      <c r="U1226" s="20"/>
      <c r="V1226" s="20"/>
      <c r="W1226" s="20"/>
      <c r="X1226" s="20"/>
      <c r="Y1226" s="23" t="str">
        <f t="shared" si="323"/>
        <v>GIR</v>
      </c>
      <c r="Z1226" s="23" t="str">
        <f>INDEX($P$1:$X$1,MATCH(MAX(P1226:X1226),P1226:X1226,0))</f>
        <v>KSR3</v>
      </c>
      <c r="AA1226" s="23"/>
      <c r="AB1226" s="23"/>
      <c r="AC1226" s="23"/>
      <c r="AD1226" s="23"/>
      <c r="AE1226" s="23"/>
      <c r="AF1226" s="23"/>
    </row>
    <row r="1227" spans="1:32" ht="18.75" x14ac:dyDescent="0.25">
      <c r="A1227" s="1">
        <f t="shared" si="324"/>
        <v>1226</v>
      </c>
      <c r="B1227" s="1">
        <v>53837</v>
      </c>
      <c r="C1227" s="1" t="s">
        <v>601</v>
      </c>
      <c r="D1227" s="1" t="s">
        <v>3978</v>
      </c>
      <c r="E1227" s="1" t="s">
        <v>2894</v>
      </c>
      <c r="F1227" s="13">
        <v>26.89</v>
      </c>
      <c r="G1227" s="13">
        <v>27.027999999999999</v>
      </c>
      <c r="H1227" s="6">
        <v>0</v>
      </c>
      <c r="I1227" s="13">
        <v>0</v>
      </c>
      <c r="J1227" s="13">
        <v>23.077999999999999</v>
      </c>
      <c r="K1227" s="13">
        <v>0</v>
      </c>
      <c r="L1227" s="13">
        <v>0</v>
      </c>
      <c r="M1227" s="6">
        <v>0</v>
      </c>
      <c r="N1227" s="6">
        <v>0</v>
      </c>
      <c r="O1227" s="6">
        <v>0</v>
      </c>
      <c r="P1227" s="20">
        <f t="shared" si="319"/>
        <v>81.745599999999996</v>
      </c>
      <c r="Q1227" s="20">
        <f t="shared" si="320"/>
        <v>82.165120000000002</v>
      </c>
      <c r="R1227" s="20"/>
      <c r="S1227" s="20">
        <f t="shared" si="321"/>
        <v>60.002800000000001</v>
      </c>
      <c r="T1227" s="21"/>
      <c r="U1227" s="20"/>
      <c r="V1227" s="20"/>
      <c r="W1227" s="20"/>
      <c r="X1227" s="20"/>
      <c r="Y1227" s="23" t="str">
        <f t="shared" si="323"/>
        <v>LKDRM2</v>
      </c>
      <c r="Z1227" s="23" t="str">
        <f>INDEX($P$1:$X$1,MATCH(LARGE(P1227:X1227,2),P1227:X1227,0))</f>
        <v>GIR</v>
      </c>
      <c r="AA1227" s="23" t="str">
        <f>INDEX($P$1:$X$1,MATCH(MAX(P1227:X1227),P1227:X1227,0))</f>
        <v>GIR2</v>
      </c>
      <c r="AB1227" s="23"/>
      <c r="AC1227" s="23"/>
      <c r="AD1227" s="23"/>
      <c r="AE1227" s="23"/>
    </row>
    <row r="1228" spans="1:32" ht="18.75" x14ac:dyDescent="0.25">
      <c r="A1228" s="1">
        <f t="shared" si="324"/>
        <v>1227</v>
      </c>
      <c r="B1228" s="1">
        <v>40693</v>
      </c>
      <c r="C1228" s="1" t="s">
        <v>1577</v>
      </c>
      <c r="D1228" s="1" t="s">
        <v>3979</v>
      </c>
      <c r="E1228" s="1" t="s">
        <v>2760</v>
      </c>
      <c r="F1228" s="13">
        <v>40.433</v>
      </c>
      <c r="G1228" s="13">
        <v>40.572000000000003</v>
      </c>
      <c r="H1228" s="5">
        <v>60.564999999999998</v>
      </c>
      <c r="I1228" s="13">
        <v>68.564999999999998</v>
      </c>
      <c r="J1228" s="13">
        <v>29.449000000000002</v>
      </c>
      <c r="K1228" s="13">
        <v>28.259</v>
      </c>
      <c r="L1228" s="13">
        <v>0</v>
      </c>
      <c r="M1228" s="5">
        <v>41</v>
      </c>
      <c r="N1228" s="6">
        <v>0</v>
      </c>
      <c r="O1228" s="6">
        <v>0</v>
      </c>
      <c r="P1228" s="20">
        <f t="shared" si="319"/>
        <v>122.91632</v>
      </c>
      <c r="Q1228" s="20">
        <f t="shared" si="320"/>
        <v>123.33888</v>
      </c>
      <c r="R1228" s="20">
        <f t="shared" si="325"/>
        <v>205.69499999999999</v>
      </c>
      <c r="S1228" s="20">
        <f t="shared" si="321"/>
        <v>76.567400000000006</v>
      </c>
      <c r="T1228" s="21">
        <f t="shared" si="322"/>
        <v>73.473399999999998</v>
      </c>
      <c r="U1228" s="20"/>
      <c r="V1228" s="20">
        <f t="shared" ref="V1228" si="326">M1228*3.04</f>
        <v>124.64</v>
      </c>
      <c r="W1228" s="20"/>
      <c r="X1228" s="20"/>
      <c r="Y1228" s="23" t="str">
        <f t="shared" si="323"/>
        <v>LKDRAM4</v>
      </c>
      <c r="Z1228" s="23" t="str">
        <f>INDEX($P$1:$X$1,MATCH(LARGE(P1228:X1228,5),P1228:X1228,0))</f>
        <v>LKDRM2</v>
      </c>
      <c r="AA1228" s="23" t="str">
        <f>INDEX($P$1:$X$1,MATCH(LARGE(P1228:X1228,4),P1228:X1228,0))</f>
        <v>GIR</v>
      </c>
      <c r="AB1228" s="23" t="str">
        <f>INDEX($P$1:$X$1,MATCH(LARGE(P1228:X1228,3),P1228:X1228,0))</f>
        <v>GIR2</v>
      </c>
      <c r="AC1228" s="23" t="str">
        <f>INDEX($P$1:$X$1,MATCH(LARGE(P1228:X1228,2),P1228:X1228,0))</f>
        <v>RS_GIR</v>
      </c>
      <c r="AD1228" s="23" t="str">
        <f>INDEX($P$1:$X$1,MATCH(MAX(P1228:X1228),P1228:X1228,0))</f>
        <v>KSR3</v>
      </c>
    </row>
    <row r="1229" spans="1:32" ht="18.75" x14ac:dyDescent="0.25">
      <c r="A1229" s="1">
        <f t="shared" si="324"/>
        <v>1228</v>
      </c>
      <c r="B1229" s="1">
        <v>51455</v>
      </c>
      <c r="C1229" s="1" t="s">
        <v>2484</v>
      </c>
      <c r="D1229" s="1" t="s">
        <v>3948</v>
      </c>
      <c r="E1229" s="1" t="s">
        <v>1472</v>
      </c>
      <c r="F1229" s="13">
        <v>48.470999999999997</v>
      </c>
      <c r="G1229" s="13">
        <v>48.609000000000002</v>
      </c>
      <c r="H1229" s="6">
        <v>0</v>
      </c>
      <c r="I1229" s="13">
        <v>0</v>
      </c>
      <c r="J1229" s="13">
        <v>43.158000000000001</v>
      </c>
      <c r="K1229" s="13">
        <v>42.634</v>
      </c>
      <c r="L1229" s="13">
        <v>0</v>
      </c>
      <c r="M1229" s="6">
        <v>0</v>
      </c>
      <c r="N1229" s="6">
        <v>0</v>
      </c>
      <c r="O1229" s="6">
        <v>0</v>
      </c>
      <c r="P1229" s="20">
        <f t="shared" si="319"/>
        <v>147.35183999999998</v>
      </c>
      <c r="Q1229" s="20">
        <f t="shared" si="320"/>
        <v>147.77136000000002</v>
      </c>
      <c r="R1229" s="20"/>
      <c r="S1229" s="20">
        <f t="shared" si="321"/>
        <v>112.21080000000001</v>
      </c>
      <c r="T1229" s="21">
        <f t="shared" si="322"/>
        <v>110.8484</v>
      </c>
      <c r="U1229" s="20"/>
      <c r="V1229" s="20"/>
      <c r="W1229" s="20"/>
      <c r="X1229" s="20"/>
      <c r="Y1229" s="23" t="str">
        <f t="shared" si="323"/>
        <v>LKDRAM4</v>
      </c>
      <c r="Z1229" s="23" t="str">
        <f>INDEX($P$1:$X$1,MATCH(LARGE(P1229:X1229,3),P1229:X1229,0))</f>
        <v>LKDRM2</v>
      </c>
      <c r="AA1229" s="23" t="str">
        <f>INDEX($P$1:$X$1,MATCH(LARGE(P1229:X1229,2),P1229:X1229,0))</f>
        <v>GIR</v>
      </c>
      <c r="AB1229" s="23" t="str">
        <f>INDEX($P$1:$X$1,MATCH(MAX(P1229:X1229),P1229:X1229,0))</f>
        <v>GIR2</v>
      </c>
      <c r="AC1229" s="23"/>
      <c r="AD1229" s="23"/>
    </row>
    <row r="1230" spans="1:32" ht="18.75" x14ac:dyDescent="0.25">
      <c r="A1230" s="1">
        <f t="shared" si="324"/>
        <v>1229</v>
      </c>
      <c r="B1230" s="1">
        <v>41406</v>
      </c>
      <c r="C1230" s="1" t="s">
        <v>285</v>
      </c>
      <c r="D1230" s="1" t="s">
        <v>3949</v>
      </c>
      <c r="E1230" s="1" t="s">
        <v>2733</v>
      </c>
      <c r="F1230" s="13">
        <v>36.901000000000003</v>
      </c>
      <c r="G1230" s="13">
        <v>37.04</v>
      </c>
      <c r="H1230" s="6">
        <v>0</v>
      </c>
      <c r="I1230" s="13">
        <v>0</v>
      </c>
      <c r="J1230" s="13">
        <v>0</v>
      </c>
      <c r="K1230" s="13">
        <v>30.262</v>
      </c>
      <c r="L1230" s="13">
        <v>0</v>
      </c>
      <c r="M1230" s="6">
        <v>0</v>
      </c>
      <c r="N1230" s="6">
        <v>0</v>
      </c>
      <c r="O1230" s="6">
        <v>0</v>
      </c>
      <c r="P1230" s="20">
        <f t="shared" si="319"/>
        <v>112.17904000000001</v>
      </c>
      <c r="Q1230" s="20">
        <f t="shared" si="320"/>
        <v>112.6016</v>
      </c>
      <c r="R1230" s="20"/>
      <c r="S1230" s="20"/>
      <c r="T1230" s="21">
        <f t="shared" si="322"/>
        <v>78.681200000000004</v>
      </c>
      <c r="U1230" s="20"/>
      <c r="V1230" s="20"/>
      <c r="W1230" s="20"/>
      <c r="X1230" s="20"/>
      <c r="Y1230" s="23" t="str">
        <f t="shared" si="323"/>
        <v>LKDRAM4</v>
      </c>
      <c r="Z1230" s="23" t="str">
        <f>INDEX($P$1:$X$1,MATCH(LARGE(P1230:X1230,2),P1230:X1230,0))</f>
        <v>GIR</v>
      </c>
      <c r="AA1230" s="23" t="str">
        <f>INDEX($P$1:$X$1,MATCH(MAX(P1230:X1230),P1230:X1230,0))</f>
        <v>GIR2</v>
      </c>
      <c r="AB1230" s="23"/>
      <c r="AC1230" s="23"/>
      <c r="AD1230" s="23"/>
      <c r="AE1230" s="23"/>
    </row>
    <row r="1231" spans="1:32" ht="18.75" x14ac:dyDescent="0.25">
      <c r="A1231" s="1">
        <f t="shared" si="324"/>
        <v>1230</v>
      </c>
      <c r="B1231" s="1">
        <v>43208</v>
      </c>
      <c r="C1231" s="1" t="s">
        <v>1725</v>
      </c>
      <c r="D1231" s="1" t="s">
        <v>3980</v>
      </c>
      <c r="E1231" s="1" t="s">
        <v>2760</v>
      </c>
      <c r="F1231" s="13">
        <v>43.505000000000003</v>
      </c>
      <c r="G1231" s="13">
        <v>43.643000000000001</v>
      </c>
      <c r="H1231" s="6">
        <v>0</v>
      </c>
      <c r="I1231" s="13">
        <v>0</v>
      </c>
      <c r="J1231" s="13">
        <v>31.788</v>
      </c>
      <c r="K1231" s="13">
        <v>31.103999999999999</v>
      </c>
      <c r="L1231" s="13">
        <v>0</v>
      </c>
      <c r="M1231" s="6">
        <v>0</v>
      </c>
      <c r="N1231" s="6">
        <v>0</v>
      </c>
      <c r="O1231" s="6">
        <v>0</v>
      </c>
      <c r="P1231" s="20">
        <f t="shared" si="319"/>
        <v>132.2552</v>
      </c>
      <c r="Q1231" s="20">
        <f t="shared" si="320"/>
        <v>132.67472000000001</v>
      </c>
      <c r="R1231" s="20"/>
      <c r="S1231" s="20">
        <f t="shared" si="321"/>
        <v>82.648800000000008</v>
      </c>
      <c r="T1231" s="21">
        <f t="shared" si="322"/>
        <v>80.870400000000004</v>
      </c>
      <c r="U1231" s="20"/>
      <c r="V1231" s="20"/>
      <c r="W1231" s="20"/>
      <c r="X1231" s="20"/>
      <c r="Y1231" s="23" t="str">
        <f t="shared" si="323"/>
        <v>LKDRAM4</v>
      </c>
      <c r="Z1231" s="23" t="str">
        <f>INDEX($P$1:$X$1,MATCH(LARGE(P1231:X1231,3),P1231:X1231,0))</f>
        <v>LKDRM2</v>
      </c>
      <c r="AA1231" s="23" t="str">
        <f>INDEX($P$1:$X$1,MATCH(LARGE(P1231:X1231,2),P1231:X1231,0))</f>
        <v>GIR</v>
      </c>
      <c r="AB1231" s="23" t="str">
        <f>INDEX($P$1:$X$1,MATCH(MAX(P1231:X1231),P1231:X1231,0))</f>
        <v>GIR2</v>
      </c>
      <c r="AC1231" s="23"/>
      <c r="AD1231" s="23"/>
    </row>
    <row r="1232" spans="1:32" ht="18.75" x14ac:dyDescent="0.25">
      <c r="A1232" s="1">
        <f t="shared" si="324"/>
        <v>1231</v>
      </c>
      <c r="B1232" s="1">
        <v>9126</v>
      </c>
      <c r="C1232" s="1" t="s">
        <v>1121</v>
      </c>
      <c r="D1232" s="1" t="s">
        <v>3981</v>
      </c>
      <c r="E1232" s="1" t="s">
        <v>2260</v>
      </c>
      <c r="F1232" s="13">
        <v>25.414999999999999</v>
      </c>
      <c r="G1232" s="13">
        <v>25.553999999999998</v>
      </c>
      <c r="H1232" s="6">
        <v>0</v>
      </c>
      <c r="I1232" s="13">
        <v>0</v>
      </c>
      <c r="J1232" s="13">
        <v>0</v>
      </c>
      <c r="K1232" s="13">
        <v>0</v>
      </c>
      <c r="L1232" s="13">
        <v>0</v>
      </c>
      <c r="M1232" s="6">
        <v>0</v>
      </c>
      <c r="N1232" s="6">
        <v>0</v>
      </c>
      <c r="O1232" s="6">
        <v>0</v>
      </c>
      <c r="P1232" s="20">
        <f t="shared" si="319"/>
        <v>77.261600000000001</v>
      </c>
      <c r="Q1232" s="20">
        <f t="shared" si="320"/>
        <v>77.684159999999991</v>
      </c>
      <c r="R1232" s="20"/>
      <c r="S1232" s="20"/>
      <c r="T1232" s="21"/>
      <c r="U1232" s="20"/>
      <c r="V1232" s="20"/>
      <c r="W1232" s="20"/>
      <c r="X1232" s="20"/>
      <c r="Y1232" s="23" t="str">
        <f t="shared" si="323"/>
        <v>GIR</v>
      </c>
      <c r="Z1232" s="23" t="str">
        <f>INDEX($P$1:$X$1,MATCH(MAX(P1232:X1232),P1232:X1232,0))</f>
        <v>GIR2</v>
      </c>
      <c r="AA1232" s="23"/>
      <c r="AB1232" s="23"/>
      <c r="AC1232" s="23"/>
      <c r="AD1232" s="23"/>
      <c r="AE1232" s="23"/>
      <c r="AF1232" s="23"/>
    </row>
    <row r="1233" spans="1:32" ht="18.75" x14ac:dyDescent="0.25">
      <c r="A1233" s="1">
        <f t="shared" si="324"/>
        <v>1232</v>
      </c>
      <c r="B1233" s="1">
        <v>47656</v>
      </c>
      <c r="C1233" s="1" t="s">
        <v>1995</v>
      </c>
      <c r="D1233" s="1" t="s">
        <v>3982</v>
      </c>
      <c r="E1233" s="1" t="s">
        <v>2719</v>
      </c>
      <c r="F1233" s="13">
        <v>50.783999999999999</v>
      </c>
      <c r="G1233" s="13">
        <v>0</v>
      </c>
      <c r="H1233" s="6">
        <v>0</v>
      </c>
      <c r="I1233" s="13">
        <v>0</v>
      </c>
      <c r="J1233" s="13">
        <v>30.437999999999999</v>
      </c>
      <c r="K1233" s="13">
        <v>29.914000000000001</v>
      </c>
      <c r="L1233" s="13">
        <v>0</v>
      </c>
      <c r="M1233" s="6">
        <v>0</v>
      </c>
      <c r="N1233" s="6">
        <v>0</v>
      </c>
      <c r="O1233" s="6">
        <v>0</v>
      </c>
      <c r="P1233" s="20">
        <f t="shared" si="319"/>
        <v>154.38336000000001</v>
      </c>
      <c r="Q1233" s="20"/>
      <c r="R1233" s="20"/>
      <c r="S1233" s="20">
        <f t="shared" si="321"/>
        <v>79.138800000000003</v>
      </c>
      <c r="T1233" s="21">
        <f t="shared" si="322"/>
        <v>77.77640000000001</v>
      </c>
      <c r="U1233" s="20"/>
      <c r="V1233" s="20"/>
      <c r="W1233" s="20"/>
      <c r="X1233" s="20"/>
      <c r="Y1233" s="23" t="str">
        <f t="shared" si="323"/>
        <v>LKDRAM4</v>
      </c>
      <c r="Z1233" s="23" t="str">
        <f>INDEX($P$1:$X$1,MATCH(LARGE(P1233:X1233,2),P1233:X1233,0))</f>
        <v>LKDRM2</v>
      </c>
      <c r="AA1233" s="23" t="str">
        <f>INDEX($P$1:$X$1,MATCH(MAX(P1233:X1233),P1233:X1233,0))</f>
        <v>GIR</v>
      </c>
      <c r="AB1233" s="23"/>
      <c r="AC1233" s="23"/>
      <c r="AD1233" s="23"/>
      <c r="AE1233" s="23"/>
    </row>
    <row r="1234" spans="1:32" ht="18.75" x14ac:dyDescent="0.25">
      <c r="A1234" s="1">
        <f t="shared" si="324"/>
        <v>1233</v>
      </c>
      <c r="B1234" s="1">
        <v>53103</v>
      </c>
      <c r="C1234" s="1" t="s">
        <v>617</v>
      </c>
      <c r="D1234" s="1" t="s">
        <v>3971</v>
      </c>
      <c r="E1234" s="1" t="s">
        <v>2862</v>
      </c>
      <c r="F1234" s="13">
        <v>44.572000000000003</v>
      </c>
      <c r="G1234" s="13">
        <v>0</v>
      </c>
      <c r="H1234" s="6">
        <v>0</v>
      </c>
      <c r="I1234" s="13">
        <v>0</v>
      </c>
      <c r="J1234" s="13">
        <v>36.468000000000004</v>
      </c>
      <c r="K1234" s="13">
        <v>35.944000000000003</v>
      </c>
      <c r="L1234" s="13">
        <v>0</v>
      </c>
      <c r="M1234" s="6">
        <v>0</v>
      </c>
      <c r="N1234" s="6">
        <v>0</v>
      </c>
      <c r="O1234" s="6">
        <v>0</v>
      </c>
      <c r="P1234" s="20">
        <f t="shared" si="319"/>
        <v>135.49888000000001</v>
      </c>
      <c r="Q1234" s="20"/>
      <c r="R1234" s="20"/>
      <c r="S1234" s="20">
        <f t="shared" si="321"/>
        <v>94.816800000000015</v>
      </c>
      <c r="T1234" s="21">
        <f t="shared" si="322"/>
        <v>93.454400000000007</v>
      </c>
      <c r="U1234" s="20"/>
      <c r="V1234" s="20"/>
      <c r="W1234" s="20"/>
      <c r="X1234" s="20"/>
      <c r="Y1234" s="23" t="str">
        <f t="shared" si="323"/>
        <v>LKDRAM4</v>
      </c>
      <c r="Z1234" s="23" t="str">
        <f>INDEX($P$1:$X$1,MATCH(LARGE(P1234:X1234,2),P1234:X1234,0))</f>
        <v>LKDRM2</v>
      </c>
      <c r="AA1234" s="23" t="str">
        <f>INDEX($P$1:$X$1,MATCH(MAX(P1234:X1234),P1234:X1234,0))</f>
        <v>GIR</v>
      </c>
      <c r="AB1234" s="23"/>
      <c r="AC1234" s="23"/>
      <c r="AD1234" s="23"/>
      <c r="AE1234" s="23"/>
    </row>
    <row r="1235" spans="1:32" ht="18.75" x14ac:dyDescent="0.25">
      <c r="A1235" s="1">
        <f t="shared" si="324"/>
        <v>1234</v>
      </c>
      <c r="B1235" s="1">
        <v>36892</v>
      </c>
      <c r="C1235" s="1" t="s">
        <v>323</v>
      </c>
      <c r="D1235" s="1" t="s">
        <v>3983</v>
      </c>
      <c r="E1235" s="1" t="s">
        <v>1337</v>
      </c>
      <c r="F1235" s="13">
        <v>54.994999999999997</v>
      </c>
      <c r="G1235" s="13">
        <v>55.134</v>
      </c>
      <c r="H1235" s="6">
        <v>0</v>
      </c>
      <c r="I1235" s="13">
        <v>0</v>
      </c>
      <c r="J1235" s="13">
        <v>38.161999999999999</v>
      </c>
      <c r="K1235" s="13">
        <v>37.625999999999998</v>
      </c>
      <c r="L1235" s="13">
        <v>0</v>
      </c>
      <c r="M1235" s="6">
        <v>0</v>
      </c>
      <c r="N1235" s="6">
        <v>0</v>
      </c>
      <c r="O1235" s="6">
        <v>0</v>
      </c>
      <c r="P1235" s="20">
        <f t="shared" si="319"/>
        <v>167.1848</v>
      </c>
      <c r="Q1235" s="20">
        <f t="shared" si="320"/>
        <v>167.60736</v>
      </c>
      <c r="R1235" s="20"/>
      <c r="S1235" s="20">
        <f t="shared" si="321"/>
        <v>99.221199999999996</v>
      </c>
      <c r="T1235" s="21">
        <f t="shared" si="322"/>
        <v>97.827600000000004</v>
      </c>
      <c r="U1235" s="20"/>
      <c r="V1235" s="20"/>
      <c r="W1235" s="20"/>
      <c r="X1235" s="20"/>
      <c r="Y1235" s="23" t="str">
        <f t="shared" si="323"/>
        <v>LKDRAM4</v>
      </c>
      <c r="Z1235" s="23" t="str">
        <f>INDEX($P$1:$X$1,MATCH(LARGE(P1235:X1235,3),P1235:X1235,0))</f>
        <v>LKDRM2</v>
      </c>
      <c r="AA1235" s="23" t="str">
        <f>INDEX($P$1:$X$1,MATCH(LARGE(P1235:X1235,2),P1235:X1235,0))</f>
        <v>GIR</v>
      </c>
      <c r="AB1235" s="23" t="str">
        <f>INDEX($P$1:$X$1,MATCH(MAX(P1235:X1235),P1235:X1235,0))</f>
        <v>GIR2</v>
      </c>
      <c r="AC1235" s="23"/>
      <c r="AD1235" s="23"/>
    </row>
    <row r="1236" spans="1:32" ht="18.75" x14ac:dyDescent="0.25">
      <c r="A1236" s="1">
        <f t="shared" si="324"/>
        <v>1235</v>
      </c>
      <c r="B1236" s="1">
        <v>50327</v>
      </c>
      <c r="C1236" s="1" t="s">
        <v>2331</v>
      </c>
      <c r="D1236" s="1" t="s">
        <v>3984</v>
      </c>
      <c r="E1236" s="1" t="s">
        <v>1337</v>
      </c>
      <c r="F1236" s="13">
        <v>52.521999999999998</v>
      </c>
      <c r="G1236" s="13">
        <v>54.241</v>
      </c>
      <c r="H1236" s="6">
        <v>0</v>
      </c>
      <c r="I1236" s="13">
        <v>0</v>
      </c>
      <c r="J1236" s="13">
        <v>31.733000000000001</v>
      </c>
      <c r="K1236" s="13">
        <v>31.209</v>
      </c>
      <c r="L1236" s="13">
        <v>0</v>
      </c>
      <c r="M1236" s="6">
        <v>0</v>
      </c>
      <c r="N1236" s="6">
        <v>0</v>
      </c>
      <c r="O1236" s="6">
        <v>0</v>
      </c>
      <c r="P1236" s="20">
        <f t="shared" si="319"/>
        <v>159.66687999999999</v>
      </c>
      <c r="Q1236" s="20">
        <f t="shared" si="320"/>
        <v>164.89264</v>
      </c>
      <c r="R1236" s="20"/>
      <c r="S1236" s="20">
        <f t="shared" si="321"/>
        <v>82.505800000000008</v>
      </c>
      <c r="T1236" s="21">
        <f t="shared" si="322"/>
        <v>81.1434</v>
      </c>
      <c r="U1236" s="20"/>
      <c r="V1236" s="20"/>
      <c r="W1236" s="20"/>
      <c r="X1236" s="20"/>
      <c r="Y1236" s="23" t="str">
        <f t="shared" si="323"/>
        <v>LKDRAM4</v>
      </c>
      <c r="Z1236" s="23" t="str">
        <f>INDEX($P$1:$X$1,MATCH(LARGE(P1236:X1236,3),P1236:X1236,0))</f>
        <v>LKDRM2</v>
      </c>
      <c r="AA1236" s="23" t="str">
        <f>INDEX($P$1:$X$1,MATCH(LARGE(P1236:X1236,2),P1236:X1236,0))</f>
        <v>GIR</v>
      </c>
      <c r="AB1236" s="23" t="str">
        <f>INDEX($P$1:$X$1,MATCH(MAX(P1236:X1236),P1236:X1236,0))</f>
        <v>GIR2</v>
      </c>
      <c r="AC1236" s="23"/>
      <c r="AD1236" s="23"/>
    </row>
    <row r="1237" spans="1:32" ht="18.75" x14ac:dyDescent="0.25">
      <c r="A1237" s="1">
        <f t="shared" si="324"/>
        <v>1236</v>
      </c>
      <c r="B1237" s="1">
        <v>53309</v>
      </c>
      <c r="C1237" s="1" t="s">
        <v>475</v>
      </c>
      <c r="D1237" s="1" t="s">
        <v>3985</v>
      </c>
      <c r="E1237" s="1" t="s">
        <v>2890</v>
      </c>
      <c r="F1237" s="13">
        <v>18.347000000000001</v>
      </c>
      <c r="G1237" s="13">
        <v>18.484999999999999</v>
      </c>
      <c r="H1237" s="6">
        <v>0</v>
      </c>
      <c r="I1237" s="13">
        <v>0</v>
      </c>
      <c r="J1237" s="13">
        <v>0</v>
      </c>
      <c r="K1237" s="13">
        <v>0</v>
      </c>
      <c r="L1237" s="13">
        <v>0</v>
      </c>
      <c r="M1237" s="6">
        <v>0</v>
      </c>
      <c r="N1237" s="6">
        <v>0</v>
      </c>
      <c r="O1237" s="6">
        <v>0</v>
      </c>
      <c r="P1237" s="20">
        <f t="shared" si="319"/>
        <v>55.774880000000003</v>
      </c>
      <c r="Q1237" s="20">
        <f t="shared" si="320"/>
        <v>56.194400000000002</v>
      </c>
      <c r="R1237" s="20"/>
      <c r="S1237" s="20"/>
      <c r="T1237" s="21"/>
      <c r="U1237" s="20"/>
      <c r="V1237" s="20"/>
      <c r="W1237" s="20"/>
      <c r="X1237" s="20"/>
      <c r="Y1237" s="23" t="str">
        <f t="shared" si="323"/>
        <v>GIR</v>
      </c>
      <c r="Z1237" s="23" t="str">
        <f>INDEX($P$1:$X$1,MATCH(MAX(P1237:X1237),P1237:X1237,0))</f>
        <v>GIR2</v>
      </c>
      <c r="AA1237" s="23"/>
      <c r="AB1237" s="23"/>
      <c r="AC1237" s="23"/>
      <c r="AD1237" s="23"/>
      <c r="AE1237" s="23"/>
      <c r="AF1237" s="23"/>
    </row>
    <row r="1238" spans="1:32" ht="18.75" x14ac:dyDescent="0.25">
      <c r="A1238" s="1">
        <f t="shared" si="324"/>
        <v>1237</v>
      </c>
      <c r="B1238" s="1">
        <v>54020</v>
      </c>
      <c r="C1238" s="1" t="s">
        <v>819</v>
      </c>
      <c r="D1238" s="1" t="s">
        <v>3956</v>
      </c>
      <c r="E1238" s="1" t="s">
        <v>2852</v>
      </c>
      <c r="F1238" s="13">
        <v>0</v>
      </c>
      <c r="G1238" s="13">
        <v>0</v>
      </c>
      <c r="H1238" s="5">
        <v>50.648000000000003</v>
      </c>
      <c r="I1238" s="13">
        <v>58.648000000000003</v>
      </c>
      <c r="J1238" s="13">
        <v>46.834000000000003</v>
      </c>
      <c r="K1238" s="13">
        <v>46.31</v>
      </c>
      <c r="L1238" s="13">
        <v>0</v>
      </c>
      <c r="M1238" s="6">
        <v>0</v>
      </c>
      <c r="N1238" s="6">
        <v>0</v>
      </c>
      <c r="O1238" s="6">
        <v>0</v>
      </c>
      <c r="P1238" s="20"/>
      <c r="Q1238" s="20"/>
      <c r="R1238" s="20">
        <f t="shared" si="325"/>
        <v>175.94400000000002</v>
      </c>
      <c r="S1238" s="20">
        <f t="shared" si="321"/>
        <v>121.76840000000001</v>
      </c>
      <c r="T1238" s="21">
        <f t="shared" si="322"/>
        <v>120.40600000000001</v>
      </c>
      <c r="U1238" s="20"/>
      <c r="V1238" s="20"/>
      <c r="W1238" s="20"/>
      <c r="X1238" s="20"/>
      <c r="Y1238" s="23" t="str">
        <f t="shared" si="323"/>
        <v>LKDRAM4</v>
      </c>
      <c r="Z1238" s="23" t="str">
        <f>INDEX($P$1:$X$1,MATCH(LARGE(P1238:X1238,2),P1238:X1238,0))</f>
        <v>LKDRM2</v>
      </c>
      <c r="AA1238" s="23" t="str">
        <f>INDEX($P$1:$X$1,MATCH(MAX(P1238:X1238),P1238:X1238,0))</f>
        <v>KSR3</v>
      </c>
      <c r="AB1238" s="23"/>
      <c r="AC1238" s="23"/>
      <c r="AD1238" s="23"/>
      <c r="AE1238" s="23"/>
    </row>
    <row r="1239" spans="1:32" ht="18.75" x14ac:dyDescent="0.25">
      <c r="A1239" s="1">
        <f t="shared" si="324"/>
        <v>1238</v>
      </c>
      <c r="B1239" s="1">
        <v>50755</v>
      </c>
      <c r="C1239" s="1" t="s">
        <v>2393</v>
      </c>
      <c r="D1239" s="1" t="s">
        <v>3961</v>
      </c>
      <c r="E1239" s="1" t="s">
        <v>1164</v>
      </c>
      <c r="F1239" s="13">
        <v>29.581</v>
      </c>
      <c r="G1239" s="13">
        <v>29.728999999999999</v>
      </c>
      <c r="H1239" s="6">
        <v>0</v>
      </c>
      <c r="I1239" s="13">
        <v>0</v>
      </c>
      <c r="J1239" s="13">
        <v>0</v>
      </c>
      <c r="K1239" s="13">
        <v>0</v>
      </c>
      <c r="L1239" s="13">
        <v>0</v>
      </c>
      <c r="M1239" s="6">
        <v>0</v>
      </c>
      <c r="N1239" s="5">
        <v>38</v>
      </c>
      <c r="O1239" s="5">
        <v>30</v>
      </c>
      <c r="P1239" s="20">
        <f t="shared" si="319"/>
        <v>89.926239999999993</v>
      </c>
      <c r="Q1239" s="20">
        <f t="shared" si="320"/>
        <v>90.376159999999999</v>
      </c>
      <c r="R1239" s="20"/>
      <c r="S1239" s="20"/>
      <c r="T1239" s="21"/>
      <c r="U1239" s="20"/>
      <c r="V1239" s="20"/>
      <c r="W1239" s="20">
        <f t="shared" ref="W1239:W1242" si="327">N1239*2.6</f>
        <v>98.8</v>
      </c>
      <c r="X1239" s="20">
        <f t="shared" ref="X1239:X1242" si="328">O1239*3</f>
        <v>90</v>
      </c>
      <c r="Y1239" s="23" t="str">
        <f t="shared" si="323"/>
        <v>GIR</v>
      </c>
      <c r="Z1239" s="23" t="str">
        <f>INDEX($P$1:$X$1,MATCH(LARGE(P1239:X1239,3),P1239:X1239,0))</f>
        <v>Bommrajpeth</v>
      </c>
      <c r="AA1239" s="23" t="str">
        <f>INDEX($P$1:$X$1,MATCH(LARGE(P1239:X1239,2),P1239:X1239,0))</f>
        <v>GIR2</v>
      </c>
      <c r="AB1239" s="23" t="str">
        <f>INDEX($P$1:$X$1,MATCH(MAX(P1239:X1239),P1239:X1239,0))</f>
        <v>Solakpalli</v>
      </c>
      <c r="AC1239" s="23"/>
      <c r="AD1239" s="23"/>
    </row>
    <row r="1240" spans="1:32" ht="18.75" x14ac:dyDescent="0.25">
      <c r="A1240" s="1">
        <f t="shared" si="324"/>
        <v>1239</v>
      </c>
      <c r="B1240" s="1">
        <v>53750</v>
      </c>
      <c r="C1240" s="1" t="s">
        <v>755</v>
      </c>
      <c r="D1240" s="1" t="s">
        <v>3968</v>
      </c>
      <c r="E1240" s="1" t="s">
        <v>2905</v>
      </c>
      <c r="F1240" s="13">
        <v>46.052</v>
      </c>
      <c r="G1240" s="13">
        <v>0</v>
      </c>
      <c r="H1240" s="6">
        <v>0</v>
      </c>
      <c r="I1240" s="13">
        <v>0</v>
      </c>
      <c r="J1240" s="13">
        <v>40.197000000000003</v>
      </c>
      <c r="K1240" s="13">
        <v>39.673000000000002</v>
      </c>
      <c r="L1240" s="13">
        <v>0</v>
      </c>
      <c r="M1240" s="6">
        <v>0</v>
      </c>
      <c r="N1240" s="6">
        <v>0</v>
      </c>
      <c r="O1240" s="6">
        <v>0</v>
      </c>
      <c r="P1240" s="20">
        <f t="shared" si="319"/>
        <v>139.99807999999999</v>
      </c>
      <c r="Q1240" s="20"/>
      <c r="R1240" s="20"/>
      <c r="S1240" s="20">
        <f t="shared" si="321"/>
        <v>104.51220000000001</v>
      </c>
      <c r="T1240" s="21">
        <f t="shared" si="322"/>
        <v>103.14980000000001</v>
      </c>
      <c r="U1240" s="20"/>
      <c r="V1240" s="20"/>
      <c r="W1240" s="20"/>
      <c r="X1240" s="20"/>
      <c r="Y1240" s="23" t="str">
        <f t="shared" si="323"/>
        <v>LKDRAM4</v>
      </c>
      <c r="Z1240" s="23" t="str">
        <f>INDEX($P$1:$X$1,MATCH(LARGE(P1240:X1240,2),P1240:X1240,0))</f>
        <v>LKDRM2</v>
      </c>
      <c r="AA1240" s="23" t="str">
        <f>INDEX($P$1:$X$1,MATCH(MAX(P1240:X1240),P1240:X1240,0))</f>
        <v>GIR</v>
      </c>
      <c r="AB1240" s="23"/>
      <c r="AC1240" s="23"/>
      <c r="AD1240" s="23"/>
      <c r="AE1240" s="23"/>
    </row>
    <row r="1241" spans="1:32" ht="18.75" x14ac:dyDescent="0.25">
      <c r="A1241" s="1">
        <f t="shared" si="324"/>
        <v>1240</v>
      </c>
      <c r="B1241" s="1">
        <v>15539</v>
      </c>
      <c r="C1241" s="1" t="s">
        <v>1253</v>
      </c>
      <c r="D1241" s="1" t="s">
        <v>3986</v>
      </c>
      <c r="E1241" s="1" t="s">
        <v>1530</v>
      </c>
      <c r="F1241" s="13">
        <v>43.026000000000003</v>
      </c>
      <c r="G1241" s="13">
        <v>43.125</v>
      </c>
      <c r="H1241" s="5">
        <v>56.2</v>
      </c>
      <c r="I1241" s="13">
        <v>64.262</v>
      </c>
      <c r="J1241" s="13">
        <v>34.929000000000002</v>
      </c>
      <c r="K1241" s="13">
        <v>34.405000000000001</v>
      </c>
      <c r="L1241" s="13">
        <v>0</v>
      </c>
      <c r="M1241" s="6">
        <v>0</v>
      </c>
      <c r="N1241" s="6">
        <v>0</v>
      </c>
      <c r="O1241" s="6">
        <v>0</v>
      </c>
      <c r="P1241" s="20">
        <f t="shared" si="319"/>
        <v>130.79904000000002</v>
      </c>
      <c r="Q1241" s="20">
        <f t="shared" si="320"/>
        <v>131.1</v>
      </c>
      <c r="R1241" s="20">
        <f t="shared" si="325"/>
        <v>192.786</v>
      </c>
      <c r="S1241" s="20">
        <f t="shared" si="321"/>
        <v>90.815400000000011</v>
      </c>
      <c r="T1241" s="21">
        <f t="shared" si="322"/>
        <v>89.453000000000003</v>
      </c>
      <c r="U1241" s="20"/>
      <c r="V1241" s="20"/>
      <c r="W1241" s="20"/>
      <c r="X1241" s="20"/>
      <c r="Y1241" s="23" t="str">
        <f t="shared" si="323"/>
        <v>LKDRAM4</v>
      </c>
      <c r="Z1241" s="23" t="str">
        <f>INDEX($P$1:$X$1,MATCH(LARGE(P1241:X1241,4),P1241:X1241,0))</f>
        <v>LKDRM2</v>
      </c>
      <c r="AA1241" s="23" t="str">
        <f>INDEX($P$1:$X$1,MATCH(LARGE(P1241:X1241,3),P1241:X1241,0))</f>
        <v>GIR</v>
      </c>
      <c r="AB1241" s="23" t="str">
        <f>INDEX($P$1:$X$1,MATCH(LARGE(P1241:X1241,2),P1241:X1241,0))</f>
        <v>GIR2</v>
      </c>
      <c r="AC1241" s="23" t="str">
        <f>INDEX($P$1:$X$1,MATCH(MAX(P1241:X1241),P1241:X1241,0))</f>
        <v>KSR3</v>
      </c>
    </row>
    <row r="1242" spans="1:32" ht="18.75" x14ac:dyDescent="0.25">
      <c r="A1242" s="1">
        <f t="shared" si="324"/>
        <v>1241</v>
      </c>
      <c r="B1242" s="1">
        <v>52872</v>
      </c>
      <c r="C1242" s="1" t="s">
        <v>2655</v>
      </c>
      <c r="D1242" s="1" t="s">
        <v>3987</v>
      </c>
      <c r="E1242" s="1" t="s">
        <v>1164</v>
      </c>
      <c r="F1242" s="13">
        <v>27.928000000000001</v>
      </c>
      <c r="G1242" s="13">
        <v>28.065999999999999</v>
      </c>
      <c r="H1242" s="6">
        <v>0</v>
      </c>
      <c r="I1242" s="13">
        <v>0</v>
      </c>
      <c r="J1242" s="13">
        <v>0</v>
      </c>
      <c r="K1242" s="13">
        <v>0</v>
      </c>
      <c r="L1242" s="13">
        <v>0</v>
      </c>
      <c r="M1242" s="6">
        <v>0</v>
      </c>
      <c r="N1242" s="5">
        <v>38</v>
      </c>
      <c r="O1242" s="5">
        <v>30</v>
      </c>
      <c r="P1242" s="20">
        <f t="shared" si="319"/>
        <v>84.901120000000006</v>
      </c>
      <c r="Q1242" s="20">
        <f t="shared" si="320"/>
        <v>85.320639999999997</v>
      </c>
      <c r="R1242" s="20"/>
      <c r="S1242" s="20"/>
      <c r="T1242" s="21"/>
      <c r="U1242" s="20"/>
      <c r="V1242" s="20"/>
      <c r="W1242" s="20">
        <f t="shared" si="327"/>
        <v>98.8</v>
      </c>
      <c r="X1242" s="20">
        <f t="shared" si="328"/>
        <v>90</v>
      </c>
      <c r="Y1242" s="23" t="str">
        <f t="shared" si="323"/>
        <v>GIR</v>
      </c>
      <c r="Z1242" s="23" t="str">
        <f>INDEX($P$1:$X$1,MATCH(LARGE(P1242:X1242,3),P1242:X1242,0))</f>
        <v>GIR2</v>
      </c>
      <c r="AA1242" s="23" t="str">
        <f>INDEX($P$1:$X$1,MATCH(LARGE(P1242:X1242,2),P1242:X1242,0))</f>
        <v>Bommrajpeth</v>
      </c>
      <c r="AB1242" s="23" t="str">
        <f>INDEX($P$1:$X$1,MATCH(MAX(P1242:X1242),P1242:X1242,0))</f>
        <v>Solakpalli</v>
      </c>
      <c r="AC1242"/>
      <c r="AD1242" s="23"/>
    </row>
    <row r="1243" spans="1:32" ht="18.75" x14ac:dyDescent="0.25">
      <c r="A1243" s="1">
        <f t="shared" si="324"/>
        <v>1242</v>
      </c>
      <c r="B1243" s="1">
        <v>52941</v>
      </c>
      <c r="C1243" s="1" t="s">
        <v>2657</v>
      </c>
      <c r="D1243" s="1" t="s">
        <v>3988</v>
      </c>
      <c r="E1243" s="1" t="s">
        <v>2862</v>
      </c>
      <c r="F1243" s="13">
        <v>42.545000000000002</v>
      </c>
      <c r="G1243" s="13">
        <v>42.683</v>
      </c>
      <c r="H1243" s="6">
        <v>0</v>
      </c>
      <c r="I1243" s="13">
        <v>0</v>
      </c>
      <c r="J1243" s="13">
        <v>0</v>
      </c>
      <c r="K1243" s="13">
        <v>0</v>
      </c>
      <c r="L1243" s="13">
        <v>0</v>
      </c>
      <c r="M1243" s="6">
        <v>0</v>
      </c>
      <c r="N1243" s="6">
        <v>0</v>
      </c>
      <c r="O1243" s="6">
        <v>0</v>
      </c>
      <c r="P1243" s="20">
        <f t="shared" si="319"/>
        <v>129.33680000000001</v>
      </c>
      <c r="Q1243" s="20">
        <f t="shared" si="320"/>
        <v>129.75631999999999</v>
      </c>
      <c r="R1243" s="20"/>
      <c r="S1243" s="20"/>
      <c r="T1243" s="21"/>
      <c r="U1243" s="20"/>
      <c r="V1243" s="20"/>
      <c r="W1243" s="20"/>
      <c r="X1243" s="20"/>
      <c r="Y1243" s="23" t="str">
        <f t="shared" si="323"/>
        <v>GIR</v>
      </c>
      <c r="Z1243" s="23" t="str">
        <f>INDEX($P$1:$X$1,MATCH(MAX(P1243:X1243),P1243:X1243,0))</f>
        <v>GIR2</v>
      </c>
      <c r="AA1243" s="23"/>
      <c r="AB1243" s="23"/>
      <c r="AC1243" s="23"/>
      <c r="AD1243" s="23"/>
      <c r="AE1243" s="23"/>
      <c r="AF1243" s="23"/>
    </row>
    <row r="1244" spans="1:32" ht="18.75" x14ac:dyDescent="0.25">
      <c r="A1244" s="1">
        <f t="shared" si="324"/>
        <v>1243</v>
      </c>
      <c r="B1244" s="1">
        <v>41174</v>
      </c>
      <c r="C1244" s="1" t="s">
        <v>1619</v>
      </c>
      <c r="D1244" s="1" t="s">
        <v>3980</v>
      </c>
      <c r="E1244" s="1" t="s">
        <v>2760</v>
      </c>
      <c r="F1244" s="13">
        <v>39.491</v>
      </c>
      <c r="G1244" s="13">
        <v>39.630000000000003</v>
      </c>
      <c r="H1244" s="5">
        <v>63.177000000000007</v>
      </c>
      <c r="I1244" s="13">
        <v>71.177000000000007</v>
      </c>
      <c r="J1244" s="13">
        <v>29.7</v>
      </c>
      <c r="K1244" s="13">
        <v>29.344999999999999</v>
      </c>
      <c r="L1244" s="13">
        <v>0</v>
      </c>
      <c r="M1244" s="6">
        <v>0</v>
      </c>
      <c r="N1244" s="6">
        <v>0</v>
      </c>
      <c r="O1244" s="6">
        <v>0</v>
      </c>
      <c r="P1244" s="20">
        <f t="shared" si="319"/>
        <v>120.05264</v>
      </c>
      <c r="Q1244" s="20">
        <f t="shared" si="320"/>
        <v>120.47520000000002</v>
      </c>
      <c r="R1244" s="20">
        <f t="shared" si="325"/>
        <v>213.53100000000001</v>
      </c>
      <c r="S1244" s="20">
        <f t="shared" si="321"/>
        <v>77.22</v>
      </c>
      <c r="T1244" s="21">
        <f t="shared" si="322"/>
        <v>76.296999999999997</v>
      </c>
      <c r="U1244" s="20"/>
      <c r="V1244" s="20"/>
      <c r="W1244" s="20"/>
      <c r="X1244" s="20"/>
      <c r="Y1244" s="23" t="str">
        <f t="shared" si="323"/>
        <v>LKDRAM4</v>
      </c>
      <c r="Z1244" s="23" t="str">
        <f>INDEX($P$1:$X$1,MATCH(LARGE(P1244:X1244,4),P1244:X1244,0))</f>
        <v>LKDRM2</v>
      </c>
      <c r="AA1244" s="23" t="str">
        <f>INDEX($P$1:$X$1,MATCH(LARGE(P1244:X1244,3),P1244:X1244,0))</f>
        <v>GIR</v>
      </c>
      <c r="AB1244" s="23" t="str">
        <f>INDEX($P$1:$X$1,MATCH(LARGE(P1244:X1244,2),P1244:X1244,0))</f>
        <v>GIR2</v>
      </c>
      <c r="AC1244" s="23" t="str">
        <f>INDEX($P$1:$X$1,MATCH(MAX(P1244:X1244),P1244:X1244,0))</f>
        <v>KSR3</v>
      </c>
    </row>
    <row r="1245" spans="1:32" ht="18.75" x14ac:dyDescent="0.25">
      <c r="A1245" s="1">
        <f t="shared" si="324"/>
        <v>1244</v>
      </c>
      <c r="B1245" s="1">
        <v>41951</v>
      </c>
      <c r="C1245" s="1" t="s">
        <v>1652</v>
      </c>
      <c r="D1245" s="1" t="s">
        <v>1653</v>
      </c>
      <c r="E1245" s="1" t="s">
        <v>1460</v>
      </c>
      <c r="F1245" s="13">
        <v>44.83</v>
      </c>
      <c r="G1245" s="13">
        <v>44.968000000000004</v>
      </c>
      <c r="H1245" s="5">
        <v>51.856999999999999</v>
      </c>
      <c r="I1245" s="13">
        <v>59.856999999999999</v>
      </c>
      <c r="J1245" s="13">
        <v>0</v>
      </c>
      <c r="K1245" s="13">
        <v>0</v>
      </c>
      <c r="L1245" s="13">
        <v>0</v>
      </c>
      <c r="M1245" s="6">
        <v>0</v>
      </c>
      <c r="N1245" s="6">
        <v>0</v>
      </c>
      <c r="O1245" s="6">
        <v>0</v>
      </c>
      <c r="P1245" s="20">
        <f t="shared" si="319"/>
        <v>136.28319999999999</v>
      </c>
      <c r="Q1245" s="20">
        <f t="shared" si="320"/>
        <v>136.70272</v>
      </c>
      <c r="R1245" s="20">
        <f t="shared" si="325"/>
        <v>179.571</v>
      </c>
      <c r="S1245" s="20"/>
      <c r="T1245" s="21"/>
      <c r="U1245" s="20"/>
      <c r="V1245" s="20"/>
      <c r="W1245" s="20"/>
      <c r="X1245" s="20"/>
      <c r="Y1245" s="23" t="str">
        <f t="shared" si="323"/>
        <v>GIR</v>
      </c>
      <c r="Z1245" s="23" t="str">
        <f>INDEX($P$1:$X$1,MATCH(LARGE(P1245:X1245,2),P1245:X1245,0))</f>
        <v>GIR2</v>
      </c>
      <c r="AA1245" s="23" t="str">
        <f>INDEX($P$1:$X$1,MATCH(MAX(P1245:X1245),P1245:X1245,0))</f>
        <v>KSR3</v>
      </c>
      <c r="AB1245" s="23"/>
      <c r="AC1245" s="23"/>
      <c r="AD1245" s="23"/>
      <c r="AE1245" s="23"/>
    </row>
  </sheetData>
  <autoFilter ref="A1:AG1245" xr:uid="{0D31965E-72AB-4265-BE7D-AA318207F494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7621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2" max="2" width="8.28515625" customWidth="1"/>
    <col min="3" max="3" width="10.7109375" bestFit="1" customWidth="1"/>
    <col min="4" max="4" width="43.140625" customWidth="1"/>
    <col min="5" max="5" width="11.5703125" bestFit="1" customWidth="1"/>
    <col min="6" max="6" width="8.5703125" bestFit="1" customWidth="1"/>
    <col min="7" max="7" width="15.28515625" customWidth="1"/>
    <col min="8" max="8" width="9.5703125" customWidth="1"/>
    <col min="9" max="9" width="19.5703125" customWidth="1"/>
  </cols>
  <sheetData>
    <row r="1" spans="2:9" x14ac:dyDescent="0.25">
      <c r="B1" s="4" t="s">
        <v>1051</v>
      </c>
      <c r="C1" s="4" t="s">
        <v>1052</v>
      </c>
      <c r="D1" s="4" t="s">
        <v>1053</v>
      </c>
      <c r="E1" s="15" t="s">
        <v>2931</v>
      </c>
      <c r="F1" s="15" t="s">
        <v>2930</v>
      </c>
      <c r="G1" s="4" t="s">
        <v>2689</v>
      </c>
      <c r="H1" s="4" t="s">
        <v>0</v>
      </c>
      <c r="I1" s="4" t="s">
        <v>2927</v>
      </c>
    </row>
    <row r="2" spans="2:9" x14ac:dyDescent="0.25">
      <c r="B2" s="1">
        <v>6416</v>
      </c>
      <c r="C2" s="7" t="s">
        <v>679</v>
      </c>
      <c r="D2" s="1" t="s">
        <v>680</v>
      </c>
      <c r="E2" s="16" t="s">
        <v>2923</v>
      </c>
      <c r="F2" s="19">
        <v>26.393999999999998</v>
      </c>
      <c r="G2" s="1" t="s">
        <v>1681</v>
      </c>
      <c r="H2" s="1" t="s">
        <v>1065</v>
      </c>
      <c r="I2" s="1" t="s">
        <v>24</v>
      </c>
    </row>
    <row r="3" spans="2:9" x14ac:dyDescent="0.25">
      <c r="B3" s="1">
        <v>6416</v>
      </c>
      <c r="C3" s="7" t="s">
        <v>679</v>
      </c>
      <c r="D3" s="1" t="s">
        <v>680</v>
      </c>
      <c r="E3" s="16" t="s">
        <v>1056</v>
      </c>
      <c r="F3" s="19">
        <v>26.533000000000001</v>
      </c>
      <c r="G3" s="1" t="s">
        <v>1681</v>
      </c>
      <c r="H3" s="1" t="s">
        <v>1065</v>
      </c>
      <c r="I3" s="1" t="s">
        <v>24</v>
      </c>
    </row>
    <row r="4" spans="2:9" x14ac:dyDescent="0.25">
      <c r="B4" s="1">
        <v>6416</v>
      </c>
      <c r="C4" s="7" t="s">
        <v>679</v>
      </c>
      <c r="D4" s="1" t="s">
        <v>680</v>
      </c>
      <c r="E4" s="17" t="s">
        <v>1055</v>
      </c>
      <c r="F4" s="19">
        <v>41.293999999999997</v>
      </c>
      <c r="G4" s="1" t="s">
        <v>1681</v>
      </c>
      <c r="H4" s="1" t="s">
        <v>1065</v>
      </c>
      <c r="I4" s="1" t="s">
        <v>24</v>
      </c>
    </row>
    <row r="5" spans="2:9" x14ac:dyDescent="0.25">
      <c r="B5" s="1">
        <v>6416</v>
      </c>
      <c r="C5" s="7" t="s">
        <v>679</v>
      </c>
      <c r="D5" s="1" t="s">
        <v>680</v>
      </c>
      <c r="E5" s="17" t="s">
        <v>2929</v>
      </c>
      <c r="F5" s="19">
        <v>49.293999999999997</v>
      </c>
      <c r="G5" s="1" t="s">
        <v>1681</v>
      </c>
      <c r="H5" s="1" t="s">
        <v>1065</v>
      </c>
      <c r="I5" s="1" t="s">
        <v>24</v>
      </c>
    </row>
    <row r="6" spans="2:9" x14ac:dyDescent="0.25">
      <c r="B6" s="1">
        <v>6416</v>
      </c>
      <c r="C6" s="7" t="s">
        <v>679</v>
      </c>
      <c r="D6" s="1" t="s">
        <v>680</v>
      </c>
      <c r="E6" s="16" t="s">
        <v>41</v>
      </c>
      <c r="F6" s="19">
        <v>48.27</v>
      </c>
      <c r="G6" s="1" t="s">
        <v>1681</v>
      </c>
      <c r="H6" s="1" t="s">
        <v>1065</v>
      </c>
      <c r="I6" s="1" t="s">
        <v>24</v>
      </c>
    </row>
    <row r="7" spans="2:9" x14ac:dyDescent="0.25">
      <c r="B7" s="1">
        <v>6416</v>
      </c>
      <c r="C7" s="7" t="s">
        <v>679</v>
      </c>
      <c r="D7" s="1" t="s">
        <v>680</v>
      </c>
      <c r="E7" s="16" t="s">
        <v>195</v>
      </c>
      <c r="F7" s="19">
        <v>49</v>
      </c>
      <c r="G7" s="1" t="s">
        <v>1681</v>
      </c>
      <c r="H7" s="1" t="s">
        <v>1065</v>
      </c>
      <c r="I7" s="1" t="s">
        <v>24</v>
      </c>
    </row>
    <row r="8" spans="2:9" x14ac:dyDescent="0.25">
      <c r="B8" s="1">
        <v>6416</v>
      </c>
      <c r="C8" s="7" t="s">
        <v>679</v>
      </c>
      <c r="D8" s="1" t="s">
        <v>680</v>
      </c>
      <c r="E8" s="17" t="s">
        <v>1058</v>
      </c>
      <c r="F8" s="19">
        <v>27.5</v>
      </c>
      <c r="G8" s="1" t="s">
        <v>1681</v>
      </c>
      <c r="H8" s="1" t="s">
        <v>1065</v>
      </c>
      <c r="I8" s="1" t="s">
        <v>24</v>
      </c>
    </row>
    <row r="9" spans="2:9" x14ac:dyDescent="0.25">
      <c r="B9" s="1">
        <v>6416</v>
      </c>
      <c r="C9" s="7" t="s">
        <v>679</v>
      </c>
      <c r="D9" s="1" t="s">
        <v>680</v>
      </c>
      <c r="E9" s="17" t="s">
        <v>2926</v>
      </c>
      <c r="F9" s="19">
        <v>31</v>
      </c>
      <c r="G9" s="1" t="s">
        <v>1681</v>
      </c>
      <c r="H9" s="1" t="s">
        <v>1065</v>
      </c>
      <c r="I9" s="1" t="s">
        <v>24</v>
      </c>
    </row>
    <row r="10" spans="2:9" x14ac:dyDescent="0.25">
      <c r="B10" s="1">
        <v>6803</v>
      </c>
      <c r="C10" s="7" t="s">
        <v>1023</v>
      </c>
      <c r="D10" s="1" t="s">
        <v>1024</v>
      </c>
      <c r="E10" s="16" t="s">
        <v>2923</v>
      </c>
      <c r="F10" s="18">
        <v>41.06</v>
      </c>
      <c r="G10" s="1" t="s">
        <v>2690</v>
      </c>
      <c r="H10" s="1" t="s">
        <v>1065</v>
      </c>
      <c r="I10" s="1" t="s">
        <v>12</v>
      </c>
    </row>
    <row r="11" spans="2:9" x14ac:dyDescent="0.25">
      <c r="B11" s="1">
        <v>6803</v>
      </c>
      <c r="C11" s="7" t="s">
        <v>1023</v>
      </c>
      <c r="D11" s="1" t="s">
        <v>1024</v>
      </c>
      <c r="E11" s="16" t="s">
        <v>1056</v>
      </c>
      <c r="F11" s="18">
        <v>41.198999999999998</v>
      </c>
      <c r="G11" s="1" t="s">
        <v>2690</v>
      </c>
      <c r="H11" s="1" t="s">
        <v>1065</v>
      </c>
      <c r="I11" s="1" t="s">
        <v>12</v>
      </c>
    </row>
    <row r="12" spans="2:9" x14ac:dyDescent="0.25">
      <c r="B12" s="1">
        <v>6803</v>
      </c>
      <c r="C12" s="7" t="s">
        <v>1023</v>
      </c>
      <c r="D12" s="1" t="s">
        <v>1024</v>
      </c>
      <c r="E12" s="17" t="s">
        <v>1055</v>
      </c>
      <c r="F12" s="18">
        <v>74</v>
      </c>
      <c r="G12" s="1" t="s">
        <v>2690</v>
      </c>
      <c r="H12" s="1" t="s">
        <v>1065</v>
      </c>
      <c r="I12" s="1" t="s">
        <v>12</v>
      </c>
    </row>
    <row r="13" spans="2:9" x14ac:dyDescent="0.25">
      <c r="B13" s="1">
        <v>6803</v>
      </c>
      <c r="C13" s="7" t="s">
        <v>1023</v>
      </c>
      <c r="D13" s="1" t="s">
        <v>1024</v>
      </c>
      <c r="E13" s="17" t="s">
        <v>2929</v>
      </c>
      <c r="F13" s="18">
        <v>79</v>
      </c>
      <c r="G13" s="1" t="s">
        <v>2690</v>
      </c>
      <c r="H13" s="1" t="s">
        <v>1065</v>
      </c>
      <c r="I13" s="1" t="s">
        <v>12</v>
      </c>
    </row>
    <row r="14" spans="2:9" x14ac:dyDescent="0.25">
      <c r="B14" s="1">
        <v>6803</v>
      </c>
      <c r="C14" s="7" t="s">
        <v>1023</v>
      </c>
      <c r="D14" s="1" t="s">
        <v>1024</v>
      </c>
      <c r="E14" s="16" t="s">
        <v>41</v>
      </c>
      <c r="F14" s="18">
        <v>14.571</v>
      </c>
      <c r="G14" s="1" t="s">
        <v>2690</v>
      </c>
      <c r="H14" s="1" t="s">
        <v>1065</v>
      </c>
      <c r="I14" s="1" t="s">
        <v>12</v>
      </c>
    </row>
    <row r="15" spans="2:9" x14ac:dyDescent="0.25">
      <c r="B15" s="1">
        <v>6803</v>
      </c>
      <c r="C15" s="7" t="s">
        <v>1023</v>
      </c>
      <c r="D15" s="1" t="s">
        <v>1024</v>
      </c>
      <c r="E15" s="16" t="s">
        <v>195</v>
      </c>
      <c r="F15" s="18">
        <v>14.047000000000001</v>
      </c>
      <c r="G15" s="1" t="s">
        <v>2690</v>
      </c>
      <c r="H15" s="1" t="s">
        <v>1065</v>
      </c>
      <c r="I15" s="1" t="s">
        <v>12</v>
      </c>
    </row>
    <row r="16" spans="2:9" x14ac:dyDescent="0.25">
      <c r="B16" s="1">
        <v>6803</v>
      </c>
      <c r="C16" s="7" t="s">
        <v>1023</v>
      </c>
      <c r="D16" s="1" t="s">
        <v>1024</v>
      </c>
      <c r="E16" s="17" t="s">
        <v>1058</v>
      </c>
      <c r="F16" s="18">
        <v>41</v>
      </c>
      <c r="G16" s="1" t="s">
        <v>2690</v>
      </c>
      <c r="H16" s="1" t="s">
        <v>1065</v>
      </c>
      <c r="I16" s="1" t="s">
        <v>12</v>
      </c>
    </row>
    <row r="17" spans="2:9" x14ac:dyDescent="0.25">
      <c r="B17" s="1">
        <v>6803</v>
      </c>
      <c r="C17" s="7" t="s">
        <v>1023</v>
      </c>
      <c r="D17" s="1" t="s">
        <v>1024</v>
      </c>
      <c r="E17" s="17" t="s">
        <v>2926</v>
      </c>
      <c r="F17" s="18">
        <v>23</v>
      </c>
      <c r="G17" s="1" t="s">
        <v>2690</v>
      </c>
      <c r="H17" s="1" t="s">
        <v>1065</v>
      </c>
      <c r="I17" s="1" t="s">
        <v>12</v>
      </c>
    </row>
    <row r="18" spans="2:9" x14ac:dyDescent="0.25">
      <c r="B18" s="1">
        <v>6803</v>
      </c>
      <c r="C18" s="7" t="s">
        <v>1023</v>
      </c>
      <c r="D18" s="1" t="s">
        <v>1024</v>
      </c>
      <c r="E18" s="17" t="s">
        <v>2925</v>
      </c>
      <c r="F18" s="18">
        <v>60</v>
      </c>
      <c r="G18" s="1" t="s">
        <v>2690</v>
      </c>
      <c r="H18" s="1" t="s">
        <v>1065</v>
      </c>
      <c r="I18" s="1" t="s">
        <v>12</v>
      </c>
    </row>
    <row r="19" spans="2:9" x14ac:dyDescent="0.25">
      <c r="B19" s="1">
        <v>7057</v>
      </c>
      <c r="C19" s="7" t="s">
        <v>1068</v>
      </c>
      <c r="D19" s="1" t="s">
        <v>1069</v>
      </c>
      <c r="E19" s="16" t="s">
        <v>2923</v>
      </c>
      <c r="F19" s="18">
        <v>26.734999999999999</v>
      </c>
      <c r="G19" s="1" t="s">
        <v>2064</v>
      </c>
      <c r="H19" s="1" t="s">
        <v>1060</v>
      </c>
      <c r="I19" s="1" t="s">
        <v>3</v>
      </c>
    </row>
    <row r="20" spans="2:9" x14ac:dyDescent="0.25">
      <c r="B20" s="1">
        <v>7057</v>
      </c>
      <c r="C20" s="7" t="s">
        <v>1068</v>
      </c>
      <c r="D20" s="1" t="s">
        <v>1069</v>
      </c>
      <c r="E20" s="16" t="s">
        <v>1056</v>
      </c>
      <c r="F20" s="18">
        <v>26.873999999999999</v>
      </c>
      <c r="G20" s="1" t="s">
        <v>2064</v>
      </c>
      <c r="H20" s="1" t="s">
        <v>1060</v>
      </c>
      <c r="I20" s="1" t="s">
        <v>3</v>
      </c>
    </row>
    <row r="21" spans="2:9" x14ac:dyDescent="0.25">
      <c r="B21" s="1">
        <v>7057</v>
      </c>
      <c r="C21" s="7" t="s">
        <v>1068</v>
      </c>
      <c r="D21" s="1" t="s">
        <v>1069</v>
      </c>
      <c r="E21" s="17" t="s">
        <v>1055</v>
      </c>
      <c r="F21" s="18">
        <v>24.6</v>
      </c>
      <c r="G21" s="1" t="s">
        <v>2064</v>
      </c>
      <c r="H21" s="1" t="s">
        <v>1060</v>
      </c>
      <c r="I21" s="1" t="s">
        <v>3</v>
      </c>
    </row>
    <row r="22" spans="2:9" x14ac:dyDescent="0.25">
      <c r="B22" s="1">
        <v>7057</v>
      </c>
      <c r="C22" s="7" t="s">
        <v>1068</v>
      </c>
      <c r="D22" s="1" t="s">
        <v>1069</v>
      </c>
      <c r="E22" s="17" t="s">
        <v>2929</v>
      </c>
      <c r="F22" s="18">
        <v>30.687999999999999</v>
      </c>
      <c r="G22" s="1" t="s">
        <v>2064</v>
      </c>
      <c r="H22" s="1" t="s">
        <v>1060</v>
      </c>
      <c r="I22" s="1" t="s">
        <v>3</v>
      </c>
    </row>
    <row r="23" spans="2:9" x14ac:dyDescent="0.25">
      <c r="B23" s="1">
        <v>7057</v>
      </c>
      <c r="C23" s="7" t="s">
        <v>1068</v>
      </c>
      <c r="D23" s="1" t="s">
        <v>1069</v>
      </c>
      <c r="E23" s="17" t="s">
        <v>2925</v>
      </c>
      <c r="F23" s="18">
        <v>17</v>
      </c>
      <c r="G23" s="1" t="s">
        <v>2064</v>
      </c>
      <c r="H23" s="1" t="s">
        <v>1060</v>
      </c>
      <c r="I23" s="1" t="s">
        <v>3</v>
      </c>
    </row>
    <row r="24" spans="2:9" x14ac:dyDescent="0.25">
      <c r="B24" s="1">
        <v>7095</v>
      </c>
      <c r="C24" s="7" t="s">
        <v>1070</v>
      </c>
      <c r="D24" s="1" t="s">
        <v>1071</v>
      </c>
      <c r="E24" s="16" t="s">
        <v>2923</v>
      </c>
      <c r="F24" s="18">
        <v>21.5</v>
      </c>
      <c r="G24" s="1" t="s">
        <v>1724</v>
      </c>
      <c r="H24" s="1" t="s">
        <v>1066</v>
      </c>
      <c r="I24" s="1" t="s">
        <v>9</v>
      </c>
    </row>
    <row r="25" spans="2:9" x14ac:dyDescent="0.25">
      <c r="B25" s="1">
        <v>7095</v>
      </c>
      <c r="C25" s="7" t="s">
        <v>1070</v>
      </c>
      <c r="D25" s="1" t="s">
        <v>1071</v>
      </c>
      <c r="E25" s="16" t="s">
        <v>1056</v>
      </c>
      <c r="F25" s="18">
        <v>21.638999999999999</v>
      </c>
      <c r="G25" s="1" t="s">
        <v>1724</v>
      </c>
      <c r="H25" s="1" t="s">
        <v>1066</v>
      </c>
      <c r="I25" s="1" t="s">
        <v>9</v>
      </c>
    </row>
    <row r="26" spans="2:9" x14ac:dyDescent="0.25">
      <c r="B26" s="1">
        <v>7095</v>
      </c>
      <c r="C26" s="7" t="s">
        <v>1070</v>
      </c>
      <c r="D26" s="1" t="s">
        <v>1071</v>
      </c>
      <c r="E26" s="17" t="s">
        <v>2926</v>
      </c>
      <c r="F26" s="18">
        <v>38</v>
      </c>
      <c r="G26" s="1" t="s">
        <v>1724</v>
      </c>
      <c r="H26" s="1" t="s">
        <v>1066</v>
      </c>
      <c r="I26" s="1" t="s">
        <v>9</v>
      </c>
    </row>
    <row r="27" spans="2:9" x14ac:dyDescent="0.25">
      <c r="B27" s="1">
        <v>7095</v>
      </c>
      <c r="C27" s="7" t="s">
        <v>1070</v>
      </c>
      <c r="D27" s="1" t="s">
        <v>1071</v>
      </c>
      <c r="E27" s="17" t="s">
        <v>2925</v>
      </c>
      <c r="F27" s="18">
        <v>31</v>
      </c>
      <c r="G27" s="1" t="s">
        <v>1724</v>
      </c>
      <c r="H27" s="1" t="s">
        <v>1066</v>
      </c>
      <c r="I27" s="1" t="s">
        <v>9</v>
      </c>
    </row>
    <row r="28" spans="2:9" x14ac:dyDescent="0.25">
      <c r="B28" s="1">
        <v>7108</v>
      </c>
      <c r="C28" s="7" t="s">
        <v>145</v>
      </c>
      <c r="D28" s="1" t="s">
        <v>146</v>
      </c>
      <c r="E28" s="16" t="s">
        <v>2923</v>
      </c>
      <c r="F28" s="18">
        <v>30.963999999999999</v>
      </c>
      <c r="G28" s="1" t="s">
        <v>2691</v>
      </c>
      <c r="H28" s="1" t="s">
        <v>1060</v>
      </c>
      <c r="I28" s="1" t="s">
        <v>3</v>
      </c>
    </row>
    <row r="29" spans="2:9" x14ac:dyDescent="0.25">
      <c r="B29" s="1">
        <v>7108</v>
      </c>
      <c r="C29" s="7" t="s">
        <v>145</v>
      </c>
      <c r="D29" s="1" t="s">
        <v>146</v>
      </c>
      <c r="E29" s="16" t="s">
        <v>1056</v>
      </c>
      <c r="F29" s="18">
        <v>31.103000000000002</v>
      </c>
      <c r="G29" s="1" t="s">
        <v>2691</v>
      </c>
      <c r="H29" s="1" t="s">
        <v>1060</v>
      </c>
      <c r="I29" s="1" t="s">
        <v>3</v>
      </c>
    </row>
    <row r="30" spans="2:9" x14ac:dyDescent="0.25">
      <c r="B30" s="1">
        <v>7108</v>
      </c>
      <c r="C30" s="7" t="s">
        <v>145</v>
      </c>
      <c r="D30" s="1" t="s">
        <v>146</v>
      </c>
      <c r="E30" s="17" t="s">
        <v>1055</v>
      </c>
      <c r="F30" s="18">
        <v>33.799999999999997</v>
      </c>
      <c r="G30" s="1" t="s">
        <v>2691</v>
      </c>
      <c r="H30" s="1" t="s">
        <v>1060</v>
      </c>
      <c r="I30" s="1" t="s">
        <v>3</v>
      </c>
    </row>
    <row r="31" spans="2:9" x14ac:dyDescent="0.25">
      <c r="B31" s="1">
        <v>7108</v>
      </c>
      <c r="C31" s="7" t="s">
        <v>145</v>
      </c>
      <c r="D31" s="1" t="s">
        <v>146</v>
      </c>
      <c r="E31" s="17" t="s">
        <v>2929</v>
      </c>
      <c r="F31" s="18">
        <v>40.895000000000003</v>
      </c>
      <c r="G31" s="1" t="s">
        <v>2691</v>
      </c>
      <c r="H31" s="1" t="s">
        <v>1060</v>
      </c>
      <c r="I31" s="1" t="s">
        <v>3</v>
      </c>
    </row>
    <row r="32" spans="2:9" x14ac:dyDescent="0.25">
      <c r="B32" s="1">
        <v>7108</v>
      </c>
      <c r="C32" s="7" t="s">
        <v>145</v>
      </c>
      <c r="D32" s="1" t="s">
        <v>146</v>
      </c>
      <c r="E32" s="16" t="s">
        <v>41</v>
      </c>
      <c r="F32" s="18">
        <v>45</v>
      </c>
      <c r="G32" s="1" t="s">
        <v>2691</v>
      </c>
      <c r="H32" s="1" t="s">
        <v>1060</v>
      </c>
      <c r="I32" s="1" t="s">
        <v>3</v>
      </c>
    </row>
    <row r="33" spans="2:9" x14ac:dyDescent="0.25">
      <c r="B33" s="1">
        <v>7108</v>
      </c>
      <c r="C33" s="7" t="s">
        <v>145</v>
      </c>
      <c r="D33" s="1" t="s">
        <v>146</v>
      </c>
      <c r="E33" s="16" t="s">
        <v>195</v>
      </c>
      <c r="F33" s="18">
        <v>45</v>
      </c>
      <c r="G33" s="1" t="s">
        <v>2691</v>
      </c>
      <c r="H33" s="1" t="s">
        <v>1060</v>
      </c>
      <c r="I33" s="1" t="s">
        <v>3</v>
      </c>
    </row>
    <row r="34" spans="2:9" x14ac:dyDescent="0.25">
      <c r="B34" s="1">
        <v>7108</v>
      </c>
      <c r="C34" s="7" t="s">
        <v>145</v>
      </c>
      <c r="D34" s="1" t="s">
        <v>146</v>
      </c>
      <c r="E34" s="16" t="s">
        <v>1057</v>
      </c>
      <c r="F34" s="18">
        <v>34</v>
      </c>
      <c r="G34" s="1" t="s">
        <v>2691</v>
      </c>
      <c r="H34" s="1" t="s">
        <v>1060</v>
      </c>
      <c r="I34" s="1" t="s">
        <v>3</v>
      </c>
    </row>
    <row r="35" spans="2:9" x14ac:dyDescent="0.25">
      <c r="B35" s="1">
        <v>7108</v>
      </c>
      <c r="C35" s="7" t="s">
        <v>145</v>
      </c>
      <c r="D35" s="1" t="s">
        <v>146</v>
      </c>
      <c r="E35" s="17" t="s">
        <v>1058</v>
      </c>
      <c r="F35" s="18">
        <v>31</v>
      </c>
      <c r="G35" s="1" t="s">
        <v>2691</v>
      </c>
      <c r="H35" s="1" t="s">
        <v>1060</v>
      </c>
      <c r="I35" s="1" t="s">
        <v>3</v>
      </c>
    </row>
    <row r="36" spans="2:9" x14ac:dyDescent="0.25">
      <c r="B36" s="1">
        <v>7108</v>
      </c>
      <c r="C36" s="7" t="s">
        <v>145</v>
      </c>
      <c r="D36" s="1" t="s">
        <v>146</v>
      </c>
      <c r="E36" s="17" t="s">
        <v>2926</v>
      </c>
      <c r="F36" s="18">
        <v>41</v>
      </c>
      <c r="G36" s="1" t="s">
        <v>2691</v>
      </c>
      <c r="H36" s="1" t="s">
        <v>1060</v>
      </c>
      <c r="I36" s="1" t="s">
        <v>3</v>
      </c>
    </row>
    <row r="37" spans="2:9" x14ac:dyDescent="0.25">
      <c r="B37" s="1">
        <v>7108</v>
      </c>
      <c r="C37" s="7" t="s">
        <v>145</v>
      </c>
      <c r="D37" s="1" t="s">
        <v>146</v>
      </c>
      <c r="E37" s="17" t="s">
        <v>2925</v>
      </c>
      <c r="F37" s="18">
        <v>38</v>
      </c>
      <c r="G37" s="1" t="s">
        <v>2691</v>
      </c>
      <c r="H37" s="1" t="s">
        <v>1060</v>
      </c>
      <c r="I37" s="1" t="s">
        <v>3</v>
      </c>
    </row>
    <row r="38" spans="2:9" x14ac:dyDescent="0.25">
      <c r="B38" s="1">
        <v>7112</v>
      </c>
      <c r="C38" s="7" t="s">
        <v>159</v>
      </c>
      <c r="D38" s="1" t="s">
        <v>160</v>
      </c>
      <c r="E38" s="16" t="s">
        <v>1056</v>
      </c>
      <c r="F38" s="19">
        <v>4.4370000000000003</v>
      </c>
      <c r="G38" s="1" t="s">
        <v>1054</v>
      </c>
      <c r="H38" s="1" t="s">
        <v>1059</v>
      </c>
      <c r="I38" s="1" t="s">
        <v>24</v>
      </c>
    </row>
    <row r="39" spans="2:9" x14ac:dyDescent="0.25">
      <c r="B39" s="1">
        <v>7112</v>
      </c>
      <c r="C39" s="7" t="s">
        <v>159</v>
      </c>
      <c r="D39" s="1" t="s">
        <v>160</v>
      </c>
      <c r="E39" s="17" t="s">
        <v>2926</v>
      </c>
      <c r="F39" s="19">
        <v>27</v>
      </c>
      <c r="G39" s="1" t="s">
        <v>1054</v>
      </c>
      <c r="H39" s="1" t="s">
        <v>1059</v>
      </c>
      <c r="I39" s="1" t="s">
        <v>24</v>
      </c>
    </row>
    <row r="40" spans="2:9" x14ac:dyDescent="0.25">
      <c r="B40" s="1">
        <v>7121</v>
      </c>
      <c r="C40" s="7" t="s">
        <v>349</v>
      </c>
      <c r="D40" s="1" t="s">
        <v>350</v>
      </c>
      <c r="E40" s="16" t="s">
        <v>2923</v>
      </c>
      <c r="F40" s="18">
        <v>22.044</v>
      </c>
      <c r="G40" s="1" t="s">
        <v>1724</v>
      </c>
      <c r="H40" s="1" t="s">
        <v>1066</v>
      </c>
      <c r="I40" s="1" t="s">
        <v>9</v>
      </c>
    </row>
    <row r="41" spans="2:9" x14ac:dyDescent="0.25">
      <c r="B41" s="1">
        <v>7121</v>
      </c>
      <c r="C41" s="7" t="s">
        <v>349</v>
      </c>
      <c r="D41" s="1" t="s">
        <v>350</v>
      </c>
      <c r="E41" s="16" t="s">
        <v>1056</v>
      </c>
      <c r="F41" s="18">
        <v>22.183</v>
      </c>
      <c r="G41" s="1" t="s">
        <v>1724</v>
      </c>
      <c r="H41" s="1" t="s">
        <v>1066</v>
      </c>
      <c r="I41" s="1" t="s">
        <v>9</v>
      </c>
    </row>
    <row r="42" spans="2:9" x14ac:dyDescent="0.25">
      <c r="B42" s="1">
        <v>7121</v>
      </c>
      <c r="C42" s="7" t="s">
        <v>349</v>
      </c>
      <c r="D42" s="1" t="s">
        <v>350</v>
      </c>
      <c r="E42" s="17" t="s">
        <v>1058</v>
      </c>
      <c r="F42" s="18">
        <v>23</v>
      </c>
      <c r="G42" s="1" t="s">
        <v>1724</v>
      </c>
      <c r="H42" s="1" t="s">
        <v>1066</v>
      </c>
      <c r="I42" s="1" t="s">
        <v>9</v>
      </c>
    </row>
    <row r="43" spans="2:9" x14ac:dyDescent="0.25">
      <c r="B43" s="1">
        <v>7121</v>
      </c>
      <c r="C43" s="7" t="s">
        <v>349</v>
      </c>
      <c r="D43" s="1" t="s">
        <v>350</v>
      </c>
      <c r="E43" s="17" t="s">
        <v>2926</v>
      </c>
      <c r="F43" s="18">
        <v>38</v>
      </c>
      <c r="G43" s="1" t="s">
        <v>1724</v>
      </c>
      <c r="H43" s="1" t="s">
        <v>1066</v>
      </c>
      <c r="I43" s="1" t="s">
        <v>9</v>
      </c>
    </row>
    <row r="44" spans="2:9" x14ac:dyDescent="0.25">
      <c r="B44" s="1">
        <v>7121</v>
      </c>
      <c r="C44" s="7" t="s">
        <v>349</v>
      </c>
      <c r="D44" s="1" t="s">
        <v>350</v>
      </c>
      <c r="E44" s="17" t="s">
        <v>2925</v>
      </c>
      <c r="F44" s="18">
        <v>31</v>
      </c>
      <c r="G44" s="1" t="s">
        <v>1724</v>
      </c>
      <c r="H44" s="1" t="s">
        <v>1066</v>
      </c>
      <c r="I44" s="1" t="s">
        <v>9</v>
      </c>
    </row>
    <row r="45" spans="2:9" x14ac:dyDescent="0.25">
      <c r="B45" s="1">
        <v>7132</v>
      </c>
      <c r="C45" s="7" t="s">
        <v>1072</v>
      </c>
      <c r="D45" s="1" t="s">
        <v>1073</v>
      </c>
      <c r="E45" s="17" t="s">
        <v>1055</v>
      </c>
      <c r="F45" s="18">
        <v>42.2</v>
      </c>
      <c r="G45" s="1" t="s">
        <v>1327</v>
      </c>
      <c r="H45" s="1" t="s">
        <v>1060</v>
      </c>
      <c r="I45" s="1" t="s">
        <v>59</v>
      </c>
    </row>
    <row r="46" spans="2:9" x14ac:dyDescent="0.25">
      <c r="B46" s="1">
        <v>7132</v>
      </c>
      <c r="C46" s="7" t="s">
        <v>1072</v>
      </c>
      <c r="D46" s="1" t="s">
        <v>1073</v>
      </c>
      <c r="E46" s="17" t="s">
        <v>2929</v>
      </c>
      <c r="F46" s="18">
        <v>49.594000000000001</v>
      </c>
      <c r="G46" s="1" t="s">
        <v>1327</v>
      </c>
      <c r="H46" s="1" t="s">
        <v>1060</v>
      </c>
      <c r="I46" s="1" t="s">
        <v>59</v>
      </c>
    </row>
    <row r="47" spans="2:9" x14ac:dyDescent="0.25">
      <c r="B47" s="1">
        <v>7132</v>
      </c>
      <c r="C47" s="7" t="s">
        <v>1072</v>
      </c>
      <c r="D47" s="1" t="s">
        <v>1073</v>
      </c>
      <c r="E47" s="16" t="s">
        <v>1057</v>
      </c>
      <c r="F47" s="18">
        <v>23.105</v>
      </c>
      <c r="G47" s="1" t="s">
        <v>1327</v>
      </c>
      <c r="H47" s="1" t="s">
        <v>1060</v>
      </c>
      <c r="I47" s="1" t="s">
        <v>59</v>
      </c>
    </row>
    <row r="48" spans="2:9" x14ac:dyDescent="0.25">
      <c r="B48" s="1">
        <v>7132</v>
      </c>
      <c r="C48" s="7" t="s">
        <v>1072</v>
      </c>
      <c r="D48" s="1" t="s">
        <v>1073</v>
      </c>
      <c r="E48" s="17" t="s">
        <v>2925</v>
      </c>
      <c r="F48" s="18">
        <v>39</v>
      </c>
      <c r="G48" s="1" t="s">
        <v>1327</v>
      </c>
      <c r="H48" s="1" t="s">
        <v>1060</v>
      </c>
      <c r="I48" s="1" t="s">
        <v>59</v>
      </c>
    </row>
    <row r="49" spans="2:9" x14ac:dyDescent="0.25">
      <c r="B49" s="1">
        <v>7144</v>
      </c>
      <c r="C49" s="7" t="s">
        <v>1074</v>
      </c>
      <c r="D49" s="1" t="s">
        <v>1075</v>
      </c>
      <c r="E49" s="16" t="s">
        <v>2923</v>
      </c>
      <c r="F49" s="19">
        <v>47.787999999999997</v>
      </c>
      <c r="G49" s="1" t="s">
        <v>2692</v>
      </c>
      <c r="H49" s="1" t="s">
        <v>1062</v>
      </c>
      <c r="I49" s="1" t="s">
        <v>184</v>
      </c>
    </row>
    <row r="50" spans="2:9" x14ac:dyDescent="0.25">
      <c r="B50" s="1">
        <v>7144</v>
      </c>
      <c r="C50" s="7" t="s">
        <v>1074</v>
      </c>
      <c r="D50" s="1" t="s">
        <v>1075</v>
      </c>
      <c r="E50" s="16" t="s">
        <v>1056</v>
      </c>
      <c r="F50" s="19">
        <v>50.325000000000003</v>
      </c>
      <c r="G50" s="1" t="s">
        <v>2692</v>
      </c>
      <c r="H50" s="1" t="s">
        <v>1062</v>
      </c>
      <c r="I50" s="1" t="s">
        <v>184</v>
      </c>
    </row>
    <row r="51" spans="2:9" x14ac:dyDescent="0.25">
      <c r="B51" s="1">
        <v>7144</v>
      </c>
      <c r="C51" s="7" t="s">
        <v>1074</v>
      </c>
      <c r="D51" s="1" t="s">
        <v>1075</v>
      </c>
      <c r="E51" s="17" t="s">
        <v>1055</v>
      </c>
      <c r="F51" s="19">
        <v>51.1</v>
      </c>
      <c r="G51" s="1" t="s">
        <v>2692</v>
      </c>
      <c r="H51" s="1" t="s">
        <v>1062</v>
      </c>
      <c r="I51" s="1" t="s">
        <v>184</v>
      </c>
    </row>
    <row r="52" spans="2:9" x14ac:dyDescent="0.25">
      <c r="B52" s="1">
        <v>7144</v>
      </c>
      <c r="C52" s="7" t="s">
        <v>1074</v>
      </c>
      <c r="D52" s="1" t="s">
        <v>1075</v>
      </c>
      <c r="E52" s="17" t="s">
        <v>2929</v>
      </c>
      <c r="F52" s="19">
        <v>58.491</v>
      </c>
      <c r="G52" s="1" t="s">
        <v>2692</v>
      </c>
      <c r="H52" s="1" t="s">
        <v>1062</v>
      </c>
      <c r="I52" s="1" t="s">
        <v>184</v>
      </c>
    </row>
    <row r="53" spans="2:9" x14ac:dyDescent="0.25">
      <c r="B53" s="1">
        <v>7144</v>
      </c>
      <c r="C53" s="7" t="s">
        <v>1074</v>
      </c>
      <c r="D53" s="1" t="s">
        <v>1075</v>
      </c>
      <c r="E53" s="16" t="s">
        <v>41</v>
      </c>
      <c r="F53" s="19">
        <v>46</v>
      </c>
      <c r="G53" s="1" t="s">
        <v>2692</v>
      </c>
      <c r="H53" s="1" t="s">
        <v>1062</v>
      </c>
      <c r="I53" s="1" t="s">
        <v>184</v>
      </c>
    </row>
    <row r="54" spans="2:9" x14ac:dyDescent="0.25">
      <c r="B54" s="1">
        <v>7144</v>
      </c>
      <c r="C54" s="7" t="s">
        <v>1074</v>
      </c>
      <c r="D54" s="1" t="s">
        <v>1075</v>
      </c>
      <c r="E54" s="16" t="s">
        <v>195</v>
      </c>
      <c r="F54" s="19">
        <v>46</v>
      </c>
      <c r="G54" s="1" t="s">
        <v>2692</v>
      </c>
      <c r="H54" s="1" t="s">
        <v>1062</v>
      </c>
      <c r="I54" s="1" t="s">
        <v>184</v>
      </c>
    </row>
    <row r="55" spans="2:9" x14ac:dyDescent="0.25">
      <c r="B55" s="1">
        <v>7154</v>
      </c>
      <c r="C55" s="7" t="s">
        <v>1076</v>
      </c>
      <c r="D55" s="1" t="s">
        <v>1077</v>
      </c>
      <c r="E55" s="16" t="s">
        <v>2923</v>
      </c>
      <c r="F55" s="19">
        <v>44.311999999999998</v>
      </c>
      <c r="G55" s="1" t="s">
        <v>2693</v>
      </c>
      <c r="H55" s="1" t="s">
        <v>1066</v>
      </c>
      <c r="I55" s="1" t="s">
        <v>31</v>
      </c>
    </row>
    <row r="56" spans="2:9" x14ac:dyDescent="0.25">
      <c r="B56" s="1">
        <v>7154</v>
      </c>
      <c r="C56" s="7" t="s">
        <v>1076</v>
      </c>
      <c r="D56" s="1" t="s">
        <v>1077</v>
      </c>
      <c r="E56" s="16" t="s">
        <v>1056</v>
      </c>
      <c r="F56" s="19">
        <v>44.45</v>
      </c>
      <c r="G56" s="1" t="s">
        <v>2693</v>
      </c>
      <c r="H56" s="1" t="s">
        <v>1066</v>
      </c>
      <c r="I56" s="1" t="s">
        <v>31</v>
      </c>
    </row>
    <row r="57" spans="2:9" x14ac:dyDescent="0.25">
      <c r="B57" s="1">
        <v>7154</v>
      </c>
      <c r="C57" s="7" t="s">
        <v>1076</v>
      </c>
      <c r="D57" s="1" t="s">
        <v>1077</v>
      </c>
      <c r="E57" s="17" t="s">
        <v>1055</v>
      </c>
      <c r="F57" s="19">
        <v>48.3</v>
      </c>
      <c r="G57" s="1" t="s">
        <v>2693</v>
      </c>
      <c r="H57" s="1" t="s">
        <v>1066</v>
      </c>
      <c r="I57" s="1" t="s">
        <v>31</v>
      </c>
    </row>
    <row r="58" spans="2:9" x14ac:dyDescent="0.25">
      <c r="B58" s="1">
        <v>7154</v>
      </c>
      <c r="C58" s="7" t="s">
        <v>1076</v>
      </c>
      <c r="D58" s="1" t="s">
        <v>1077</v>
      </c>
      <c r="E58" s="17" t="s">
        <v>2929</v>
      </c>
      <c r="F58" s="19">
        <v>56.3</v>
      </c>
      <c r="G58" s="1" t="s">
        <v>2693</v>
      </c>
      <c r="H58" s="1" t="s">
        <v>1066</v>
      </c>
      <c r="I58" s="1" t="s">
        <v>31</v>
      </c>
    </row>
    <row r="59" spans="2:9" x14ac:dyDescent="0.25">
      <c r="B59" s="1">
        <v>7154</v>
      </c>
      <c r="C59" s="7" t="s">
        <v>1076</v>
      </c>
      <c r="D59" s="1" t="s">
        <v>1077</v>
      </c>
      <c r="E59" s="16" t="s">
        <v>41</v>
      </c>
      <c r="F59" s="19">
        <v>43.726999999999997</v>
      </c>
      <c r="G59" s="1" t="s">
        <v>2693</v>
      </c>
      <c r="H59" s="1" t="s">
        <v>1066</v>
      </c>
      <c r="I59" s="1" t="s">
        <v>31</v>
      </c>
    </row>
    <row r="60" spans="2:9" x14ac:dyDescent="0.25">
      <c r="B60" s="1">
        <v>7154</v>
      </c>
      <c r="C60" s="7" t="s">
        <v>1076</v>
      </c>
      <c r="D60" s="1" t="s">
        <v>1077</v>
      </c>
      <c r="E60" s="16" t="s">
        <v>195</v>
      </c>
      <c r="F60" s="19">
        <v>43.444000000000003</v>
      </c>
      <c r="G60" s="1" t="s">
        <v>2693</v>
      </c>
      <c r="H60" s="1" t="s">
        <v>1066</v>
      </c>
      <c r="I60" s="1" t="s">
        <v>31</v>
      </c>
    </row>
    <row r="61" spans="2:9" x14ac:dyDescent="0.25">
      <c r="B61" s="1">
        <v>7154</v>
      </c>
      <c r="C61" s="7" t="s">
        <v>1076</v>
      </c>
      <c r="D61" s="1" t="s">
        <v>1077</v>
      </c>
      <c r="E61" s="17" t="s">
        <v>1058</v>
      </c>
      <c r="F61" s="19">
        <v>36</v>
      </c>
      <c r="G61" s="1" t="s">
        <v>2693</v>
      </c>
      <c r="H61" s="1" t="s">
        <v>1066</v>
      </c>
      <c r="I61" s="1" t="s">
        <v>31</v>
      </c>
    </row>
    <row r="62" spans="2:9" x14ac:dyDescent="0.25">
      <c r="B62" s="1">
        <v>7154</v>
      </c>
      <c r="C62" s="7" t="s">
        <v>1076</v>
      </c>
      <c r="D62" s="1" t="s">
        <v>1077</v>
      </c>
      <c r="E62" s="17" t="s">
        <v>2926</v>
      </c>
      <c r="F62" s="19">
        <v>44</v>
      </c>
      <c r="G62" s="1" t="s">
        <v>2693</v>
      </c>
      <c r="H62" s="1" t="s">
        <v>1066</v>
      </c>
      <c r="I62" s="1" t="s">
        <v>31</v>
      </c>
    </row>
    <row r="63" spans="2:9" x14ac:dyDescent="0.25">
      <c r="B63" s="1">
        <v>7196</v>
      </c>
      <c r="C63" s="7" t="s">
        <v>727</v>
      </c>
      <c r="D63" s="1" t="s">
        <v>728</v>
      </c>
      <c r="E63" s="16" t="s">
        <v>2923</v>
      </c>
      <c r="F63" s="18">
        <v>24.983000000000001</v>
      </c>
      <c r="G63" s="1" t="s">
        <v>1335</v>
      </c>
      <c r="H63" s="1" t="s">
        <v>1060</v>
      </c>
      <c r="I63" s="1" t="s">
        <v>9</v>
      </c>
    </row>
    <row r="64" spans="2:9" x14ac:dyDescent="0.25">
      <c r="B64" s="1">
        <v>7196</v>
      </c>
      <c r="C64" s="7" t="s">
        <v>727</v>
      </c>
      <c r="D64" s="1" t="s">
        <v>728</v>
      </c>
      <c r="E64" s="16" t="s">
        <v>1056</v>
      </c>
      <c r="F64" s="18">
        <v>25.122</v>
      </c>
      <c r="G64" s="1" t="s">
        <v>1335</v>
      </c>
      <c r="H64" s="1" t="s">
        <v>1060</v>
      </c>
      <c r="I64" s="1" t="s">
        <v>9</v>
      </c>
    </row>
    <row r="65" spans="2:9" x14ac:dyDescent="0.25">
      <c r="B65" s="1">
        <v>7196</v>
      </c>
      <c r="C65" s="7" t="s">
        <v>727</v>
      </c>
      <c r="D65" s="1" t="s">
        <v>728</v>
      </c>
      <c r="E65" s="17" t="s">
        <v>2926</v>
      </c>
      <c r="F65" s="18">
        <v>45</v>
      </c>
      <c r="G65" s="1" t="s">
        <v>1335</v>
      </c>
      <c r="H65" s="1" t="s">
        <v>1060</v>
      </c>
      <c r="I65" s="1" t="s">
        <v>9</v>
      </c>
    </row>
    <row r="66" spans="2:9" x14ac:dyDescent="0.25">
      <c r="B66" s="1">
        <v>7196</v>
      </c>
      <c r="C66" s="7" t="s">
        <v>727</v>
      </c>
      <c r="D66" s="1" t="s">
        <v>728</v>
      </c>
      <c r="E66" s="17" t="s">
        <v>2925</v>
      </c>
      <c r="F66" s="18">
        <v>33</v>
      </c>
      <c r="G66" s="1" t="s">
        <v>1335</v>
      </c>
      <c r="H66" s="1" t="s">
        <v>1060</v>
      </c>
      <c r="I66" s="1" t="s">
        <v>9</v>
      </c>
    </row>
    <row r="67" spans="2:9" x14ac:dyDescent="0.25">
      <c r="B67" s="1">
        <v>7221</v>
      </c>
      <c r="C67" s="7" t="s">
        <v>1078</v>
      </c>
      <c r="D67" s="1" t="s">
        <v>1079</v>
      </c>
      <c r="E67" s="16" t="s">
        <v>2923</v>
      </c>
      <c r="F67" s="19">
        <v>36.223999999999997</v>
      </c>
      <c r="G67" s="1" t="s">
        <v>1340</v>
      </c>
      <c r="H67" s="1" t="s">
        <v>1066</v>
      </c>
      <c r="I67" s="1" t="s">
        <v>6</v>
      </c>
    </row>
    <row r="68" spans="2:9" x14ac:dyDescent="0.25">
      <c r="B68" s="1">
        <v>7221</v>
      </c>
      <c r="C68" s="7" t="s">
        <v>1078</v>
      </c>
      <c r="D68" s="1" t="s">
        <v>1079</v>
      </c>
      <c r="E68" s="16" t="s">
        <v>1056</v>
      </c>
      <c r="F68" s="19">
        <v>36.363</v>
      </c>
      <c r="G68" s="1" t="s">
        <v>1340</v>
      </c>
      <c r="H68" s="1" t="s">
        <v>1066</v>
      </c>
      <c r="I68" s="1" t="s">
        <v>6</v>
      </c>
    </row>
    <row r="69" spans="2:9" x14ac:dyDescent="0.25">
      <c r="B69" s="1">
        <v>7221</v>
      </c>
      <c r="C69" s="7" t="s">
        <v>1078</v>
      </c>
      <c r="D69" s="1" t="s">
        <v>1079</v>
      </c>
      <c r="E69" s="16" t="s">
        <v>195</v>
      </c>
      <c r="F69" s="19">
        <v>28.163</v>
      </c>
      <c r="G69" s="1" t="s">
        <v>1340</v>
      </c>
      <c r="H69" s="1" t="s">
        <v>1066</v>
      </c>
      <c r="I69" s="1" t="s">
        <v>6</v>
      </c>
    </row>
    <row r="70" spans="2:9" x14ac:dyDescent="0.25">
      <c r="B70" s="1">
        <v>7221</v>
      </c>
      <c r="C70" s="7" t="s">
        <v>1078</v>
      </c>
      <c r="D70" s="1" t="s">
        <v>1079</v>
      </c>
      <c r="E70" s="17" t="s">
        <v>1058</v>
      </c>
      <c r="F70" s="19">
        <v>37</v>
      </c>
      <c r="G70" s="1" t="s">
        <v>1340</v>
      </c>
      <c r="H70" s="1" t="s">
        <v>1066</v>
      </c>
      <c r="I70" s="1" t="s">
        <v>6</v>
      </c>
    </row>
    <row r="71" spans="2:9" x14ac:dyDescent="0.25">
      <c r="B71" s="1">
        <v>7222</v>
      </c>
      <c r="C71" s="7" t="s">
        <v>201</v>
      </c>
      <c r="D71" s="1" t="s">
        <v>202</v>
      </c>
      <c r="E71" s="16" t="s">
        <v>2923</v>
      </c>
      <c r="F71" s="19">
        <v>36.006999999999998</v>
      </c>
      <c r="G71" s="1" t="s">
        <v>1854</v>
      </c>
      <c r="H71" s="1" t="s">
        <v>1065</v>
      </c>
      <c r="I71" s="1" t="s">
        <v>6</v>
      </c>
    </row>
    <row r="72" spans="2:9" x14ac:dyDescent="0.25">
      <c r="B72" s="1">
        <v>7222</v>
      </c>
      <c r="C72" s="7" t="s">
        <v>201</v>
      </c>
      <c r="D72" s="1" t="s">
        <v>202</v>
      </c>
      <c r="E72" s="16" t="s">
        <v>1056</v>
      </c>
      <c r="F72" s="19">
        <v>36.670999999999999</v>
      </c>
      <c r="G72" s="1" t="s">
        <v>1854</v>
      </c>
      <c r="H72" s="1" t="s">
        <v>1065</v>
      </c>
      <c r="I72" s="1" t="s">
        <v>6</v>
      </c>
    </row>
    <row r="73" spans="2:9" x14ac:dyDescent="0.25">
      <c r="B73" s="1">
        <v>7222</v>
      </c>
      <c r="C73" s="7" t="s">
        <v>201</v>
      </c>
      <c r="D73" s="1" t="s">
        <v>202</v>
      </c>
      <c r="E73" s="17" t="s">
        <v>1055</v>
      </c>
      <c r="F73" s="19">
        <v>46.524999999999999</v>
      </c>
      <c r="G73" s="1" t="s">
        <v>1854</v>
      </c>
      <c r="H73" s="1" t="s">
        <v>1065</v>
      </c>
      <c r="I73" s="1" t="s">
        <v>6</v>
      </c>
    </row>
    <row r="74" spans="2:9" x14ac:dyDescent="0.25">
      <c r="B74" s="1">
        <v>7222</v>
      </c>
      <c r="C74" s="7" t="s">
        <v>201</v>
      </c>
      <c r="D74" s="1" t="s">
        <v>202</v>
      </c>
      <c r="E74" s="17" t="s">
        <v>2929</v>
      </c>
      <c r="F74" s="19">
        <v>54.524999999999999</v>
      </c>
      <c r="G74" s="1" t="s">
        <v>1854</v>
      </c>
      <c r="H74" s="1" t="s">
        <v>1065</v>
      </c>
      <c r="I74" s="1" t="s">
        <v>6</v>
      </c>
    </row>
    <row r="75" spans="2:9" x14ac:dyDescent="0.25">
      <c r="B75" s="1">
        <v>7222</v>
      </c>
      <c r="C75" s="7" t="s">
        <v>201</v>
      </c>
      <c r="D75" s="1" t="s">
        <v>202</v>
      </c>
      <c r="E75" s="16" t="s">
        <v>41</v>
      </c>
      <c r="F75" s="19">
        <v>32.908000000000001</v>
      </c>
      <c r="G75" s="1" t="s">
        <v>1854</v>
      </c>
      <c r="H75" s="1" t="s">
        <v>1065</v>
      </c>
      <c r="I75" s="1" t="s">
        <v>6</v>
      </c>
    </row>
    <row r="76" spans="2:9" x14ac:dyDescent="0.25">
      <c r="B76" s="1">
        <v>7222</v>
      </c>
      <c r="C76" s="7" t="s">
        <v>201</v>
      </c>
      <c r="D76" s="1" t="s">
        <v>202</v>
      </c>
      <c r="E76" s="16" t="s">
        <v>195</v>
      </c>
      <c r="F76" s="19">
        <v>32.384</v>
      </c>
      <c r="G76" s="1" t="s">
        <v>1854</v>
      </c>
      <c r="H76" s="1" t="s">
        <v>1065</v>
      </c>
      <c r="I76" s="1" t="s">
        <v>6</v>
      </c>
    </row>
    <row r="77" spans="2:9" x14ac:dyDescent="0.25">
      <c r="B77" s="1">
        <v>7222</v>
      </c>
      <c r="C77" s="7" t="s">
        <v>201</v>
      </c>
      <c r="D77" s="1" t="s">
        <v>202</v>
      </c>
      <c r="E77" s="16" t="s">
        <v>1057</v>
      </c>
      <c r="F77" s="19">
        <v>51</v>
      </c>
      <c r="G77" s="1" t="s">
        <v>1854</v>
      </c>
      <c r="H77" s="1" t="s">
        <v>1065</v>
      </c>
      <c r="I77" s="1" t="s">
        <v>6</v>
      </c>
    </row>
    <row r="78" spans="2:9" x14ac:dyDescent="0.25">
      <c r="B78" s="1">
        <v>7222</v>
      </c>
      <c r="C78" s="7" t="s">
        <v>201</v>
      </c>
      <c r="D78" s="1" t="s">
        <v>202</v>
      </c>
      <c r="E78" s="17" t="s">
        <v>1058</v>
      </c>
      <c r="F78" s="19">
        <v>28</v>
      </c>
      <c r="G78" s="1" t="s">
        <v>1854</v>
      </c>
      <c r="H78" s="1" t="s">
        <v>1065</v>
      </c>
      <c r="I78" s="1" t="s">
        <v>6</v>
      </c>
    </row>
    <row r="79" spans="2:9" x14ac:dyDescent="0.25">
      <c r="B79" s="1">
        <v>7222</v>
      </c>
      <c r="C79" s="7" t="s">
        <v>201</v>
      </c>
      <c r="D79" s="1" t="s">
        <v>202</v>
      </c>
      <c r="E79" s="17" t="s">
        <v>2926</v>
      </c>
      <c r="F79" s="19">
        <v>28</v>
      </c>
      <c r="G79" s="1" t="s">
        <v>1854</v>
      </c>
      <c r="H79" s="1" t="s">
        <v>1065</v>
      </c>
      <c r="I79" s="1" t="s">
        <v>6</v>
      </c>
    </row>
    <row r="80" spans="2:9" x14ac:dyDescent="0.25">
      <c r="B80" s="1">
        <v>7222</v>
      </c>
      <c r="C80" s="7" t="s">
        <v>201</v>
      </c>
      <c r="D80" s="1" t="s">
        <v>202</v>
      </c>
      <c r="E80" s="17" t="s">
        <v>2925</v>
      </c>
      <c r="F80" s="19">
        <v>40</v>
      </c>
      <c r="G80" s="1" t="s">
        <v>1854</v>
      </c>
      <c r="H80" s="1" t="s">
        <v>1065</v>
      </c>
      <c r="I80" s="1" t="s">
        <v>6</v>
      </c>
    </row>
    <row r="81" spans="2:9" x14ac:dyDescent="0.25">
      <c r="B81" s="1">
        <v>7224</v>
      </c>
      <c r="C81" s="7" t="s">
        <v>1080</v>
      </c>
      <c r="D81" s="1" t="s">
        <v>1081</v>
      </c>
      <c r="E81" s="17" t="s">
        <v>1055</v>
      </c>
      <c r="F81" s="18">
        <v>36</v>
      </c>
      <c r="G81" s="1" t="s">
        <v>1390</v>
      </c>
      <c r="H81" s="1" t="s">
        <v>1062</v>
      </c>
      <c r="I81" s="1" t="s">
        <v>59</v>
      </c>
    </row>
    <row r="82" spans="2:9" x14ac:dyDescent="0.25">
      <c r="B82" s="1">
        <v>7224</v>
      </c>
      <c r="C82" s="7" t="s">
        <v>1080</v>
      </c>
      <c r="D82" s="1" t="s">
        <v>1081</v>
      </c>
      <c r="E82" s="17" t="s">
        <v>2929</v>
      </c>
      <c r="F82" s="18">
        <v>43.466999999999999</v>
      </c>
      <c r="G82" s="1" t="s">
        <v>1390</v>
      </c>
      <c r="H82" s="1" t="s">
        <v>1062</v>
      </c>
      <c r="I82" s="1" t="s">
        <v>59</v>
      </c>
    </row>
    <row r="83" spans="2:9" x14ac:dyDescent="0.25">
      <c r="B83" s="1">
        <v>7234</v>
      </c>
      <c r="C83" s="7" t="s">
        <v>1082</v>
      </c>
      <c r="D83" s="1" t="s">
        <v>1083</v>
      </c>
      <c r="E83" s="16" t="s">
        <v>2923</v>
      </c>
      <c r="F83" s="18">
        <v>18.864999999999998</v>
      </c>
      <c r="G83" s="1" t="s">
        <v>1418</v>
      </c>
      <c r="H83" s="1" t="s">
        <v>1060</v>
      </c>
      <c r="I83" s="1" t="s">
        <v>12</v>
      </c>
    </row>
    <row r="84" spans="2:9" x14ac:dyDescent="0.25">
      <c r="B84" s="1">
        <v>7234</v>
      </c>
      <c r="C84" s="7" t="s">
        <v>1082</v>
      </c>
      <c r="D84" s="1" t="s">
        <v>1083</v>
      </c>
      <c r="E84" s="16" t="s">
        <v>1056</v>
      </c>
      <c r="F84" s="18">
        <v>19.004000000000001</v>
      </c>
      <c r="G84" s="1" t="s">
        <v>1418</v>
      </c>
      <c r="H84" s="1" t="s">
        <v>1060</v>
      </c>
      <c r="I84" s="1" t="s">
        <v>12</v>
      </c>
    </row>
    <row r="85" spans="2:9" x14ac:dyDescent="0.25">
      <c r="B85" s="1">
        <v>7234</v>
      </c>
      <c r="C85" s="7" t="s">
        <v>1082</v>
      </c>
      <c r="D85" s="1" t="s">
        <v>1083</v>
      </c>
      <c r="E85" s="17" t="s">
        <v>1055</v>
      </c>
      <c r="F85" s="18">
        <v>48</v>
      </c>
      <c r="G85" s="1" t="s">
        <v>1418</v>
      </c>
      <c r="H85" s="1" t="s">
        <v>1060</v>
      </c>
      <c r="I85" s="1" t="s">
        <v>12</v>
      </c>
    </row>
    <row r="86" spans="2:9" x14ac:dyDescent="0.25">
      <c r="B86" s="1">
        <v>7234</v>
      </c>
      <c r="C86" s="7" t="s">
        <v>1082</v>
      </c>
      <c r="D86" s="1" t="s">
        <v>1083</v>
      </c>
      <c r="E86" s="17" t="s">
        <v>2929</v>
      </c>
      <c r="F86" s="18">
        <v>53</v>
      </c>
      <c r="G86" s="1" t="s">
        <v>1418</v>
      </c>
      <c r="H86" s="1" t="s">
        <v>1060</v>
      </c>
      <c r="I86" s="1" t="s">
        <v>12</v>
      </c>
    </row>
    <row r="87" spans="2:9" x14ac:dyDescent="0.25">
      <c r="B87" s="1">
        <v>7234</v>
      </c>
      <c r="C87" s="7" t="s">
        <v>1082</v>
      </c>
      <c r="D87" s="1" t="s">
        <v>1083</v>
      </c>
      <c r="E87" s="16" t="s">
        <v>41</v>
      </c>
      <c r="F87" s="18">
        <v>27.763000000000002</v>
      </c>
      <c r="G87" s="1" t="s">
        <v>1418</v>
      </c>
      <c r="H87" s="1" t="s">
        <v>1060</v>
      </c>
      <c r="I87" s="1" t="s">
        <v>12</v>
      </c>
    </row>
    <row r="88" spans="2:9" x14ac:dyDescent="0.25">
      <c r="B88" s="1">
        <v>7234</v>
      </c>
      <c r="C88" s="7" t="s">
        <v>1082</v>
      </c>
      <c r="D88" s="1" t="s">
        <v>1083</v>
      </c>
      <c r="E88" s="16" t="s">
        <v>195</v>
      </c>
      <c r="F88" s="18">
        <v>30</v>
      </c>
      <c r="G88" s="1" t="s">
        <v>1418</v>
      </c>
      <c r="H88" s="1" t="s">
        <v>1060</v>
      </c>
      <c r="I88" s="1" t="s">
        <v>12</v>
      </c>
    </row>
    <row r="89" spans="2:9" x14ac:dyDescent="0.25">
      <c r="B89" s="1">
        <v>7234</v>
      </c>
      <c r="C89" s="7" t="s">
        <v>1082</v>
      </c>
      <c r="D89" s="1" t="s">
        <v>1083</v>
      </c>
      <c r="E89" s="17" t="s">
        <v>1058</v>
      </c>
      <c r="F89" s="18">
        <v>20.5</v>
      </c>
      <c r="G89" s="1" t="s">
        <v>1418</v>
      </c>
      <c r="H89" s="1" t="s">
        <v>1060</v>
      </c>
      <c r="I89" s="1" t="s">
        <v>12</v>
      </c>
    </row>
    <row r="90" spans="2:9" x14ac:dyDescent="0.25">
      <c r="B90" s="1">
        <v>7234</v>
      </c>
      <c r="C90" s="7" t="s">
        <v>1082</v>
      </c>
      <c r="D90" s="1" t="s">
        <v>1083</v>
      </c>
      <c r="E90" s="17" t="s">
        <v>2926</v>
      </c>
      <c r="F90" s="18">
        <v>25</v>
      </c>
      <c r="G90" s="1" t="s">
        <v>1418</v>
      </c>
      <c r="H90" s="1" t="s">
        <v>1060</v>
      </c>
      <c r="I90" s="1" t="s">
        <v>12</v>
      </c>
    </row>
    <row r="91" spans="2:9" x14ac:dyDescent="0.25">
      <c r="B91" s="1">
        <v>7234</v>
      </c>
      <c r="C91" s="7" t="s">
        <v>1082</v>
      </c>
      <c r="D91" s="1" t="s">
        <v>1083</v>
      </c>
      <c r="E91" s="17" t="s">
        <v>2925</v>
      </c>
      <c r="F91" s="18">
        <v>36</v>
      </c>
      <c r="G91" s="1" t="s">
        <v>1418</v>
      </c>
      <c r="H91" s="1" t="s">
        <v>1060</v>
      </c>
      <c r="I91" s="1" t="s">
        <v>12</v>
      </c>
    </row>
    <row r="92" spans="2:9" x14ac:dyDescent="0.25">
      <c r="B92" s="1">
        <v>7237</v>
      </c>
      <c r="C92" s="7" t="s">
        <v>1084</v>
      </c>
      <c r="D92" s="1" t="s">
        <v>1085</v>
      </c>
      <c r="E92" s="16" t="s">
        <v>2923</v>
      </c>
      <c r="F92" s="19">
        <v>10.544</v>
      </c>
      <c r="G92" s="1" t="s">
        <v>1369</v>
      </c>
      <c r="H92" s="1" t="s">
        <v>1066</v>
      </c>
      <c r="I92" s="1" t="s">
        <v>24</v>
      </c>
    </row>
    <row r="93" spans="2:9" x14ac:dyDescent="0.25">
      <c r="B93" s="1">
        <v>7237</v>
      </c>
      <c r="C93" s="7" t="s">
        <v>1084</v>
      </c>
      <c r="D93" s="1" t="s">
        <v>1085</v>
      </c>
      <c r="E93" s="16" t="s">
        <v>1056</v>
      </c>
      <c r="F93" s="19">
        <v>10.683</v>
      </c>
      <c r="G93" s="1" t="s">
        <v>1369</v>
      </c>
      <c r="H93" s="1" t="s">
        <v>1066</v>
      </c>
      <c r="I93" s="1" t="s">
        <v>24</v>
      </c>
    </row>
    <row r="94" spans="2:9" x14ac:dyDescent="0.25">
      <c r="B94" s="1">
        <v>7237</v>
      </c>
      <c r="C94" s="7" t="s">
        <v>1084</v>
      </c>
      <c r="D94" s="1" t="s">
        <v>1085</v>
      </c>
      <c r="E94" s="17" t="s">
        <v>1055</v>
      </c>
      <c r="F94" s="19">
        <v>34.5</v>
      </c>
      <c r="G94" s="1" t="s">
        <v>1369</v>
      </c>
      <c r="H94" s="1" t="s">
        <v>1066</v>
      </c>
      <c r="I94" s="1" t="s">
        <v>24</v>
      </c>
    </row>
    <row r="95" spans="2:9" x14ac:dyDescent="0.25">
      <c r="B95" s="1">
        <v>7237</v>
      </c>
      <c r="C95" s="7" t="s">
        <v>1084</v>
      </c>
      <c r="D95" s="1" t="s">
        <v>1085</v>
      </c>
      <c r="E95" s="17" t="s">
        <v>2929</v>
      </c>
      <c r="F95" s="19">
        <v>43.081000000000003</v>
      </c>
      <c r="G95" s="1" t="s">
        <v>1369</v>
      </c>
      <c r="H95" s="1" t="s">
        <v>1066</v>
      </c>
      <c r="I95" s="1" t="s">
        <v>24</v>
      </c>
    </row>
    <row r="96" spans="2:9" x14ac:dyDescent="0.25">
      <c r="B96" s="1">
        <v>7237</v>
      </c>
      <c r="C96" s="7" t="s">
        <v>1084</v>
      </c>
      <c r="D96" s="1" t="s">
        <v>1085</v>
      </c>
      <c r="E96" s="17" t="s">
        <v>2926</v>
      </c>
      <c r="F96" s="19">
        <v>25</v>
      </c>
      <c r="G96" s="1" t="s">
        <v>1369</v>
      </c>
      <c r="H96" s="1" t="s">
        <v>1066</v>
      </c>
      <c r="I96" s="1" t="s">
        <v>24</v>
      </c>
    </row>
    <row r="97" spans="2:9" x14ac:dyDescent="0.25">
      <c r="B97" s="1">
        <v>7237</v>
      </c>
      <c r="C97" s="7" t="s">
        <v>1084</v>
      </c>
      <c r="D97" s="1" t="s">
        <v>1085</v>
      </c>
      <c r="E97" s="17" t="s">
        <v>2925</v>
      </c>
      <c r="F97" s="19">
        <v>32</v>
      </c>
      <c r="G97" s="1" t="s">
        <v>1369</v>
      </c>
      <c r="H97" s="1" t="s">
        <v>1066</v>
      </c>
      <c r="I97" s="1" t="s">
        <v>24</v>
      </c>
    </row>
    <row r="98" spans="2:9" x14ac:dyDescent="0.25">
      <c r="B98" s="1">
        <v>7252</v>
      </c>
      <c r="C98" s="7" t="s">
        <v>1086</v>
      </c>
      <c r="D98" s="1" t="s">
        <v>1087</v>
      </c>
      <c r="E98" s="16" t="s">
        <v>2923</v>
      </c>
      <c r="F98" s="19">
        <v>20.59</v>
      </c>
      <c r="G98" s="1" t="s">
        <v>1165</v>
      </c>
      <c r="H98" s="1" t="s">
        <v>1066</v>
      </c>
      <c r="I98" s="1" t="s">
        <v>24</v>
      </c>
    </row>
    <row r="99" spans="2:9" x14ac:dyDescent="0.25">
      <c r="B99" s="1">
        <v>7252</v>
      </c>
      <c r="C99" s="7" t="s">
        <v>1086</v>
      </c>
      <c r="D99" s="1" t="s">
        <v>1087</v>
      </c>
      <c r="E99" s="16" t="s">
        <v>1056</v>
      </c>
      <c r="F99" s="19">
        <v>20.728000000000002</v>
      </c>
      <c r="G99" s="1" t="s">
        <v>1165</v>
      </c>
      <c r="H99" s="1" t="s">
        <v>1066</v>
      </c>
      <c r="I99" s="1" t="s">
        <v>24</v>
      </c>
    </row>
    <row r="100" spans="2:9" x14ac:dyDescent="0.25">
      <c r="B100" s="1">
        <v>7252</v>
      </c>
      <c r="C100" s="7" t="s">
        <v>1086</v>
      </c>
      <c r="D100" s="1" t="s">
        <v>1087</v>
      </c>
      <c r="E100" s="17" t="s">
        <v>1055</v>
      </c>
      <c r="F100" s="19">
        <v>38.584000000000003</v>
      </c>
      <c r="G100" s="1" t="s">
        <v>1165</v>
      </c>
      <c r="H100" s="1" t="s">
        <v>1066</v>
      </c>
      <c r="I100" s="1" t="s">
        <v>24</v>
      </c>
    </row>
    <row r="101" spans="2:9" x14ac:dyDescent="0.25">
      <c r="B101" s="1">
        <v>7252</v>
      </c>
      <c r="C101" s="7" t="s">
        <v>1086</v>
      </c>
      <c r="D101" s="1" t="s">
        <v>1087</v>
      </c>
      <c r="E101" s="17" t="s">
        <v>2929</v>
      </c>
      <c r="F101" s="19">
        <v>46.584000000000003</v>
      </c>
      <c r="G101" s="1" t="s">
        <v>1165</v>
      </c>
      <c r="H101" s="1" t="s">
        <v>1066</v>
      </c>
      <c r="I101" s="1" t="s">
        <v>24</v>
      </c>
    </row>
    <row r="102" spans="2:9" x14ac:dyDescent="0.25">
      <c r="B102" s="1">
        <v>7252</v>
      </c>
      <c r="C102" s="7" t="s">
        <v>1086</v>
      </c>
      <c r="D102" s="1" t="s">
        <v>1087</v>
      </c>
      <c r="E102" s="16" t="s">
        <v>41</v>
      </c>
      <c r="F102" s="19">
        <v>51.286000000000001</v>
      </c>
      <c r="G102" s="1" t="s">
        <v>1165</v>
      </c>
      <c r="H102" s="1" t="s">
        <v>1066</v>
      </c>
      <c r="I102" s="1" t="s">
        <v>24</v>
      </c>
    </row>
    <row r="103" spans="2:9" x14ac:dyDescent="0.25">
      <c r="B103" s="1">
        <v>7252</v>
      </c>
      <c r="C103" s="7" t="s">
        <v>1086</v>
      </c>
      <c r="D103" s="1" t="s">
        <v>1087</v>
      </c>
      <c r="E103" s="16" t="s">
        <v>195</v>
      </c>
      <c r="F103" s="19">
        <v>52</v>
      </c>
      <c r="G103" s="1" t="s">
        <v>1165</v>
      </c>
      <c r="H103" s="1" t="s">
        <v>1066</v>
      </c>
      <c r="I103" s="1" t="s">
        <v>24</v>
      </c>
    </row>
    <row r="104" spans="2:9" x14ac:dyDescent="0.25">
      <c r="B104" s="1">
        <v>7252</v>
      </c>
      <c r="C104" s="7" t="s">
        <v>1086</v>
      </c>
      <c r="D104" s="1" t="s">
        <v>1087</v>
      </c>
      <c r="E104" s="17" t="s">
        <v>1058</v>
      </c>
      <c r="F104" s="19">
        <v>21.5</v>
      </c>
      <c r="G104" s="1" t="s">
        <v>1165</v>
      </c>
      <c r="H104" s="1" t="s">
        <v>1066</v>
      </c>
      <c r="I104" s="1" t="s">
        <v>24</v>
      </c>
    </row>
    <row r="105" spans="2:9" x14ac:dyDescent="0.25">
      <c r="B105" s="1">
        <v>7252</v>
      </c>
      <c r="C105" s="7" t="s">
        <v>1086</v>
      </c>
      <c r="D105" s="1" t="s">
        <v>1087</v>
      </c>
      <c r="E105" s="17" t="s">
        <v>2926</v>
      </c>
      <c r="F105" s="19">
        <v>27</v>
      </c>
      <c r="G105" s="1" t="s">
        <v>1165</v>
      </c>
      <c r="H105" s="1" t="s">
        <v>1066</v>
      </c>
      <c r="I105" s="1" t="s">
        <v>24</v>
      </c>
    </row>
    <row r="106" spans="2:9" x14ac:dyDescent="0.25">
      <c r="B106" s="1">
        <v>7263</v>
      </c>
      <c r="C106" s="7" t="s">
        <v>91</v>
      </c>
      <c r="D106" s="1" t="s">
        <v>92</v>
      </c>
      <c r="E106" s="16" t="s">
        <v>2923</v>
      </c>
      <c r="F106" s="19">
        <v>14.834</v>
      </c>
      <c r="G106" s="1" t="s">
        <v>2694</v>
      </c>
      <c r="H106" s="1" t="s">
        <v>1063</v>
      </c>
      <c r="I106" s="1" t="s">
        <v>38</v>
      </c>
    </row>
    <row r="107" spans="2:9" x14ac:dyDescent="0.25">
      <c r="B107" s="1">
        <v>7263</v>
      </c>
      <c r="C107" s="7" t="s">
        <v>91</v>
      </c>
      <c r="D107" s="1" t="s">
        <v>92</v>
      </c>
      <c r="E107" s="16" t="s">
        <v>1056</v>
      </c>
      <c r="F107" s="19">
        <v>14.972</v>
      </c>
      <c r="G107" s="1" t="s">
        <v>2694</v>
      </c>
      <c r="H107" s="1" t="s">
        <v>1063</v>
      </c>
      <c r="I107" s="1" t="s">
        <v>38</v>
      </c>
    </row>
    <row r="108" spans="2:9" x14ac:dyDescent="0.25">
      <c r="B108" s="1">
        <v>7263</v>
      </c>
      <c r="C108" s="7" t="s">
        <v>91</v>
      </c>
      <c r="D108" s="1" t="s">
        <v>92</v>
      </c>
      <c r="E108" s="17" t="s">
        <v>1055</v>
      </c>
      <c r="F108" s="19">
        <v>46</v>
      </c>
      <c r="G108" s="1" t="s">
        <v>2694</v>
      </c>
      <c r="H108" s="1" t="s">
        <v>1063</v>
      </c>
      <c r="I108" s="1" t="s">
        <v>38</v>
      </c>
    </row>
    <row r="109" spans="2:9" x14ac:dyDescent="0.25">
      <c r="B109" s="1">
        <v>7263</v>
      </c>
      <c r="C109" s="7" t="s">
        <v>91</v>
      </c>
      <c r="D109" s="1" t="s">
        <v>92</v>
      </c>
      <c r="E109" s="17" t="s">
        <v>2929</v>
      </c>
      <c r="F109" s="19">
        <v>49</v>
      </c>
      <c r="G109" s="1" t="s">
        <v>2694</v>
      </c>
      <c r="H109" s="1" t="s">
        <v>1063</v>
      </c>
      <c r="I109" s="1" t="s">
        <v>38</v>
      </c>
    </row>
    <row r="110" spans="2:9" x14ac:dyDescent="0.25">
      <c r="B110" s="1">
        <v>7263</v>
      </c>
      <c r="C110" s="7" t="s">
        <v>91</v>
      </c>
      <c r="D110" s="1" t="s">
        <v>92</v>
      </c>
      <c r="E110" s="16" t="s">
        <v>41</v>
      </c>
      <c r="F110" s="19">
        <v>37</v>
      </c>
      <c r="G110" s="1" t="s">
        <v>2694</v>
      </c>
      <c r="H110" s="1" t="s">
        <v>1063</v>
      </c>
      <c r="I110" s="1" t="s">
        <v>38</v>
      </c>
    </row>
    <row r="111" spans="2:9" x14ac:dyDescent="0.25">
      <c r="B111" s="1">
        <v>7263</v>
      </c>
      <c r="C111" s="7" t="s">
        <v>91</v>
      </c>
      <c r="D111" s="1" t="s">
        <v>92</v>
      </c>
      <c r="E111" s="16" t="s">
        <v>195</v>
      </c>
      <c r="F111" s="19">
        <v>37</v>
      </c>
      <c r="G111" s="1" t="s">
        <v>2694</v>
      </c>
      <c r="H111" s="1" t="s">
        <v>1063</v>
      </c>
      <c r="I111" s="1" t="s">
        <v>38</v>
      </c>
    </row>
    <row r="112" spans="2:9" x14ac:dyDescent="0.25">
      <c r="B112" s="1">
        <v>7263</v>
      </c>
      <c r="C112" s="7" t="s">
        <v>91</v>
      </c>
      <c r="D112" s="1" t="s">
        <v>92</v>
      </c>
      <c r="E112" s="16" t="s">
        <v>1057</v>
      </c>
      <c r="F112" s="19">
        <v>60</v>
      </c>
      <c r="G112" s="1" t="s">
        <v>2694</v>
      </c>
      <c r="H112" s="1" t="s">
        <v>1063</v>
      </c>
      <c r="I112" s="1" t="s">
        <v>38</v>
      </c>
    </row>
    <row r="113" spans="2:9" x14ac:dyDescent="0.25">
      <c r="B113" s="1">
        <v>7263</v>
      </c>
      <c r="C113" s="7" t="s">
        <v>91</v>
      </c>
      <c r="D113" s="1" t="s">
        <v>92</v>
      </c>
      <c r="E113" s="17" t="s">
        <v>1058</v>
      </c>
      <c r="F113" s="19">
        <v>15</v>
      </c>
      <c r="G113" s="1" t="s">
        <v>2694</v>
      </c>
      <c r="H113" s="1" t="s">
        <v>1063</v>
      </c>
      <c r="I113" s="1" t="s">
        <v>38</v>
      </c>
    </row>
    <row r="114" spans="2:9" x14ac:dyDescent="0.25">
      <c r="B114" s="1">
        <v>7263</v>
      </c>
      <c r="C114" s="7" t="s">
        <v>91</v>
      </c>
      <c r="D114" s="1" t="s">
        <v>92</v>
      </c>
      <c r="E114" s="17" t="s">
        <v>2926</v>
      </c>
      <c r="F114" s="19">
        <v>29.857142857142858</v>
      </c>
      <c r="G114" s="1" t="s">
        <v>2694</v>
      </c>
      <c r="H114" s="1" t="s">
        <v>1063</v>
      </c>
      <c r="I114" s="1" t="s">
        <v>38</v>
      </c>
    </row>
    <row r="115" spans="2:9" x14ac:dyDescent="0.25">
      <c r="B115" s="1">
        <v>7263</v>
      </c>
      <c r="C115" s="7" t="s">
        <v>91</v>
      </c>
      <c r="D115" s="1" t="s">
        <v>92</v>
      </c>
      <c r="E115" s="17" t="s">
        <v>2925</v>
      </c>
      <c r="F115" s="19">
        <v>30</v>
      </c>
      <c r="G115" s="1" t="s">
        <v>2694</v>
      </c>
      <c r="H115" s="1" t="s">
        <v>1063</v>
      </c>
      <c r="I115" s="1" t="s">
        <v>38</v>
      </c>
    </row>
    <row r="116" spans="2:9" x14ac:dyDescent="0.25">
      <c r="B116" s="1">
        <v>7274</v>
      </c>
      <c r="C116" s="7" t="s">
        <v>361</v>
      </c>
      <c r="D116" s="1" t="s">
        <v>362</v>
      </c>
      <c r="E116" s="16" t="s">
        <v>2923</v>
      </c>
      <c r="F116" s="18">
        <v>33.085999999999999</v>
      </c>
      <c r="G116" s="1" t="s">
        <v>2695</v>
      </c>
      <c r="H116" s="1" t="s">
        <v>1062</v>
      </c>
      <c r="I116" s="1" t="s">
        <v>12</v>
      </c>
    </row>
    <row r="117" spans="2:9" x14ac:dyDescent="0.25">
      <c r="B117" s="1">
        <v>7274</v>
      </c>
      <c r="C117" s="7" t="s">
        <v>361</v>
      </c>
      <c r="D117" s="1" t="s">
        <v>362</v>
      </c>
      <c r="E117" s="16" t="s">
        <v>1056</v>
      </c>
      <c r="F117" s="18">
        <v>33.225000000000001</v>
      </c>
      <c r="G117" s="1" t="s">
        <v>2695</v>
      </c>
      <c r="H117" s="1" t="s">
        <v>1062</v>
      </c>
      <c r="I117" s="1" t="s">
        <v>12</v>
      </c>
    </row>
    <row r="118" spans="2:9" x14ac:dyDescent="0.25">
      <c r="B118" s="1">
        <v>7274</v>
      </c>
      <c r="C118" s="7" t="s">
        <v>361</v>
      </c>
      <c r="D118" s="1" t="s">
        <v>362</v>
      </c>
      <c r="E118" s="17" t="s">
        <v>1055</v>
      </c>
      <c r="F118" s="18">
        <v>58</v>
      </c>
      <c r="G118" s="1" t="s">
        <v>2695</v>
      </c>
      <c r="H118" s="1" t="s">
        <v>1062</v>
      </c>
      <c r="I118" s="1" t="s">
        <v>12</v>
      </c>
    </row>
    <row r="119" spans="2:9" x14ac:dyDescent="0.25">
      <c r="B119" s="1">
        <v>7274</v>
      </c>
      <c r="C119" s="7" t="s">
        <v>361</v>
      </c>
      <c r="D119" s="1" t="s">
        <v>362</v>
      </c>
      <c r="E119" s="17" t="s">
        <v>2929</v>
      </c>
      <c r="F119" s="18">
        <v>64</v>
      </c>
      <c r="G119" s="1" t="s">
        <v>2695</v>
      </c>
      <c r="H119" s="1" t="s">
        <v>1062</v>
      </c>
      <c r="I119" s="1" t="s">
        <v>12</v>
      </c>
    </row>
    <row r="120" spans="2:9" x14ac:dyDescent="0.25">
      <c r="B120" s="1">
        <v>7274</v>
      </c>
      <c r="C120" s="7" t="s">
        <v>361</v>
      </c>
      <c r="D120" s="1" t="s">
        <v>362</v>
      </c>
      <c r="E120" s="16" t="s">
        <v>41</v>
      </c>
      <c r="F120" s="18">
        <v>30</v>
      </c>
      <c r="G120" s="1" t="s">
        <v>2695</v>
      </c>
      <c r="H120" s="1" t="s">
        <v>1062</v>
      </c>
      <c r="I120" s="1" t="s">
        <v>12</v>
      </c>
    </row>
    <row r="121" spans="2:9" x14ac:dyDescent="0.25">
      <c r="B121" s="1">
        <v>7274</v>
      </c>
      <c r="C121" s="7" t="s">
        <v>361</v>
      </c>
      <c r="D121" s="1" t="s">
        <v>362</v>
      </c>
      <c r="E121" s="16" t="s">
        <v>195</v>
      </c>
      <c r="F121" s="18">
        <v>28</v>
      </c>
      <c r="G121" s="1" t="s">
        <v>2695</v>
      </c>
      <c r="H121" s="1" t="s">
        <v>1062</v>
      </c>
      <c r="I121" s="1" t="s">
        <v>12</v>
      </c>
    </row>
    <row r="122" spans="2:9" x14ac:dyDescent="0.25">
      <c r="B122" s="1">
        <v>7274</v>
      </c>
      <c r="C122" s="7" t="s">
        <v>361</v>
      </c>
      <c r="D122" s="1" t="s">
        <v>362</v>
      </c>
      <c r="E122" s="17" t="s">
        <v>1058</v>
      </c>
      <c r="F122" s="18">
        <v>33</v>
      </c>
      <c r="G122" s="1" t="s">
        <v>2695</v>
      </c>
      <c r="H122" s="1" t="s">
        <v>1062</v>
      </c>
      <c r="I122" s="1" t="s">
        <v>12</v>
      </c>
    </row>
    <row r="123" spans="2:9" x14ac:dyDescent="0.25">
      <c r="B123" s="1">
        <v>7274</v>
      </c>
      <c r="C123" s="7" t="s">
        <v>361</v>
      </c>
      <c r="D123" s="1" t="s">
        <v>362</v>
      </c>
      <c r="E123" s="17" t="s">
        <v>2926</v>
      </c>
      <c r="F123" s="18">
        <v>28</v>
      </c>
      <c r="G123" s="1" t="s">
        <v>2695</v>
      </c>
      <c r="H123" s="1" t="s">
        <v>1062</v>
      </c>
      <c r="I123" s="1" t="s">
        <v>12</v>
      </c>
    </row>
    <row r="124" spans="2:9" x14ac:dyDescent="0.25">
      <c r="B124" s="1">
        <v>7274</v>
      </c>
      <c r="C124" s="7" t="s">
        <v>361</v>
      </c>
      <c r="D124" s="1" t="s">
        <v>362</v>
      </c>
      <c r="E124" s="17" t="s">
        <v>2925</v>
      </c>
      <c r="F124" s="18">
        <v>45</v>
      </c>
      <c r="G124" s="1" t="s">
        <v>2695</v>
      </c>
      <c r="H124" s="1" t="s">
        <v>1062</v>
      </c>
      <c r="I124" s="1" t="s">
        <v>12</v>
      </c>
    </row>
    <row r="125" spans="2:9" x14ac:dyDescent="0.25">
      <c r="B125" s="1">
        <v>7281</v>
      </c>
      <c r="C125" s="7" t="s">
        <v>347</v>
      </c>
      <c r="D125" s="1" t="s">
        <v>348</v>
      </c>
      <c r="E125" s="17" t="s">
        <v>1055</v>
      </c>
      <c r="F125" s="18">
        <v>38.1</v>
      </c>
      <c r="G125" s="1" t="s">
        <v>1903</v>
      </c>
      <c r="H125" s="1" t="s">
        <v>1060</v>
      </c>
      <c r="I125" s="1" t="s">
        <v>59</v>
      </c>
    </row>
    <row r="126" spans="2:9" x14ac:dyDescent="0.25">
      <c r="B126" s="1">
        <v>7281</v>
      </c>
      <c r="C126" s="7" t="s">
        <v>347</v>
      </c>
      <c r="D126" s="1" t="s">
        <v>348</v>
      </c>
      <c r="E126" s="17" t="s">
        <v>2929</v>
      </c>
      <c r="F126" s="18">
        <v>43.554000000000002</v>
      </c>
      <c r="G126" s="1" t="s">
        <v>1903</v>
      </c>
      <c r="H126" s="1" t="s">
        <v>1060</v>
      </c>
      <c r="I126" s="1" t="s">
        <v>59</v>
      </c>
    </row>
    <row r="127" spans="2:9" x14ac:dyDescent="0.25">
      <c r="B127" s="1">
        <v>7281</v>
      </c>
      <c r="C127" s="7" t="s">
        <v>347</v>
      </c>
      <c r="D127" s="1" t="s">
        <v>348</v>
      </c>
      <c r="E127" s="17" t="s">
        <v>2925</v>
      </c>
      <c r="F127" s="18">
        <v>34</v>
      </c>
      <c r="G127" s="1" t="s">
        <v>1903</v>
      </c>
      <c r="H127" s="1" t="s">
        <v>1060</v>
      </c>
      <c r="I127" s="1" t="s">
        <v>59</v>
      </c>
    </row>
    <row r="128" spans="2:9" x14ac:dyDescent="0.25">
      <c r="B128" s="1">
        <v>7282</v>
      </c>
      <c r="C128" s="7" t="s">
        <v>1088</v>
      </c>
      <c r="D128" s="1" t="s">
        <v>1089</v>
      </c>
      <c r="E128" s="16" t="s">
        <v>2923</v>
      </c>
      <c r="F128" s="18">
        <v>44.027999999999999</v>
      </c>
      <c r="G128" s="1" t="s">
        <v>2696</v>
      </c>
      <c r="H128" s="1" t="s">
        <v>1060</v>
      </c>
      <c r="I128" s="1" t="s">
        <v>3</v>
      </c>
    </row>
    <row r="129" spans="2:9" x14ac:dyDescent="0.25">
      <c r="B129" s="1">
        <v>7282</v>
      </c>
      <c r="C129" s="7" t="s">
        <v>1088</v>
      </c>
      <c r="D129" s="1" t="s">
        <v>1089</v>
      </c>
      <c r="E129" s="16" t="s">
        <v>1056</v>
      </c>
      <c r="F129" s="18">
        <v>45.392000000000003</v>
      </c>
      <c r="G129" s="1" t="s">
        <v>2696</v>
      </c>
      <c r="H129" s="1" t="s">
        <v>1060</v>
      </c>
      <c r="I129" s="1" t="s">
        <v>3</v>
      </c>
    </row>
    <row r="130" spans="2:9" x14ac:dyDescent="0.25">
      <c r="B130" s="1">
        <v>7282</v>
      </c>
      <c r="C130" s="7" t="s">
        <v>1088</v>
      </c>
      <c r="D130" s="1" t="s">
        <v>1089</v>
      </c>
      <c r="E130" s="17" t="s">
        <v>1055</v>
      </c>
      <c r="F130" s="18">
        <v>19.899999999999999</v>
      </c>
      <c r="G130" s="1" t="s">
        <v>2696</v>
      </c>
      <c r="H130" s="1" t="s">
        <v>1060</v>
      </c>
      <c r="I130" s="1" t="s">
        <v>3</v>
      </c>
    </row>
    <row r="131" spans="2:9" x14ac:dyDescent="0.25">
      <c r="B131" s="1">
        <v>7282</v>
      </c>
      <c r="C131" s="7" t="s">
        <v>1088</v>
      </c>
      <c r="D131" s="1" t="s">
        <v>1089</v>
      </c>
      <c r="E131" s="17" t="s">
        <v>2929</v>
      </c>
      <c r="F131" s="18">
        <v>30.102</v>
      </c>
      <c r="G131" s="1" t="s">
        <v>2696</v>
      </c>
      <c r="H131" s="1" t="s">
        <v>1060</v>
      </c>
      <c r="I131" s="1" t="s">
        <v>3</v>
      </c>
    </row>
    <row r="132" spans="2:9" x14ac:dyDescent="0.25">
      <c r="B132" s="1">
        <v>7282</v>
      </c>
      <c r="C132" s="7" t="s">
        <v>1088</v>
      </c>
      <c r="D132" s="1" t="s">
        <v>1089</v>
      </c>
      <c r="E132" s="16" t="s">
        <v>41</v>
      </c>
      <c r="F132" s="18">
        <v>59</v>
      </c>
      <c r="G132" s="1" t="s">
        <v>2696</v>
      </c>
      <c r="H132" s="1" t="s">
        <v>1060</v>
      </c>
      <c r="I132" s="1" t="s">
        <v>3</v>
      </c>
    </row>
    <row r="133" spans="2:9" x14ac:dyDescent="0.25">
      <c r="B133" s="1">
        <v>7282</v>
      </c>
      <c r="C133" s="7" t="s">
        <v>1088</v>
      </c>
      <c r="D133" s="1" t="s">
        <v>1089</v>
      </c>
      <c r="E133" s="16" t="s">
        <v>195</v>
      </c>
      <c r="F133" s="18">
        <v>59</v>
      </c>
      <c r="G133" s="1" t="s">
        <v>2696</v>
      </c>
      <c r="H133" s="1" t="s">
        <v>1060</v>
      </c>
      <c r="I133" s="1" t="s">
        <v>3</v>
      </c>
    </row>
    <row r="134" spans="2:9" x14ac:dyDescent="0.25">
      <c r="B134" s="1">
        <v>7282</v>
      </c>
      <c r="C134" s="7" t="s">
        <v>1088</v>
      </c>
      <c r="D134" s="1" t="s">
        <v>1089</v>
      </c>
      <c r="E134" s="16" t="s">
        <v>1057</v>
      </c>
      <c r="F134" s="18">
        <v>20.640999999999998</v>
      </c>
      <c r="G134" s="1" t="s">
        <v>2696</v>
      </c>
      <c r="H134" s="1" t="s">
        <v>1060</v>
      </c>
      <c r="I134" s="1" t="s">
        <v>3</v>
      </c>
    </row>
    <row r="135" spans="2:9" x14ac:dyDescent="0.25">
      <c r="B135" s="1">
        <v>7282</v>
      </c>
      <c r="C135" s="7" t="s">
        <v>1088</v>
      </c>
      <c r="D135" s="1" t="s">
        <v>1089</v>
      </c>
      <c r="E135" s="17" t="s">
        <v>1058</v>
      </c>
      <c r="F135" s="18">
        <v>46</v>
      </c>
      <c r="G135" s="1" t="s">
        <v>2696</v>
      </c>
      <c r="H135" s="1" t="s">
        <v>1060</v>
      </c>
      <c r="I135" s="1" t="s">
        <v>3</v>
      </c>
    </row>
    <row r="136" spans="2:9" x14ac:dyDescent="0.25">
      <c r="B136" s="1">
        <v>7282</v>
      </c>
      <c r="C136" s="7" t="s">
        <v>1088</v>
      </c>
      <c r="D136" s="1" t="s">
        <v>1089</v>
      </c>
      <c r="E136" s="17" t="s">
        <v>2926</v>
      </c>
      <c r="F136" s="18">
        <v>57</v>
      </c>
      <c r="G136" s="1" t="s">
        <v>2696</v>
      </c>
      <c r="H136" s="1" t="s">
        <v>1060</v>
      </c>
      <c r="I136" s="1" t="s">
        <v>3</v>
      </c>
    </row>
    <row r="137" spans="2:9" x14ac:dyDescent="0.25">
      <c r="B137" s="1">
        <v>7282</v>
      </c>
      <c r="C137" s="7" t="s">
        <v>1088</v>
      </c>
      <c r="D137" s="1" t="s">
        <v>1089</v>
      </c>
      <c r="E137" s="17" t="s">
        <v>2925</v>
      </c>
      <c r="F137" s="18">
        <v>21</v>
      </c>
      <c r="G137" s="1" t="s">
        <v>2696</v>
      </c>
      <c r="H137" s="1" t="s">
        <v>1060</v>
      </c>
      <c r="I137" s="1" t="s">
        <v>3</v>
      </c>
    </row>
    <row r="138" spans="2:9" x14ac:dyDescent="0.25">
      <c r="B138" s="1">
        <v>7288</v>
      </c>
      <c r="C138" s="7" t="s">
        <v>259</v>
      </c>
      <c r="D138" s="1" t="s">
        <v>260</v>
      </c>
      <c r="E138" s="16" t="s">
        <v>2923</v>
      </c>
      <c r="F138" s="18">
        <v>28.372</v>
      </c>
      <c r="G138" s="1" t="s">
        <v>1361</v>
      </c>
      <c r="H138" s="1" t="s">
        <v>1060</v>
      </c>
      <c r="I138" s="1" t="s">
        <v>9</v>
      </c>
    </row>
    <row r="139" spans="2:9" x14ac:dyDescent="0.25">
      <c r="B139" s="1">
        <v>7288</v>
      </c>
      <c r="C139" s="7" t="s">
        <v>259</v>
      </c>
      <c r="D139" s="1" t="s">
        <v>260</v>
      </c>
      <c r="E139" s="16" t="s">
        <v>1056</v>
      </c>
      <c r="F139" s="18">
        <v>28.510999999999999</v>
      </c>
      <c r="G139" s="1" t="s">
        <v>1361</v>
      </c>
      <c r="H139" s="1" t="s">
        <v>1060</v>
      </c>
      <c r="I139" s="1" t="s">
        <v>9</v>
      </c>
    </row>
    <row r="140" spans="2:9" x14ac:dyDescent="0.25">
      <c r="B140" s="1">
        <v>7288</v>
      </c>
      <c r="C140" s="7" t="s">
        <v>259</v>
      </c>
      <c r="D140" s="1" t="s">
        <v>260</v>
      </c>
      <c r="E140" s="17" t="s">
        <v>1055</v>
      </c>
      <c r="F140" s="18">
        <v>48.8</v>
      </c>
      <c r="G140" s="1" t="s">
        <v>1361</v>
      </c>
      <c r="H140" s="1" t="s">
        <v>1060</v>
      </c>
      <c r="I140" s="1" t="s">
        <v>9</v>
      </c>
    </row>
    <row r="141" spans="2:9" x14ac:dyDescent="0.25">
      <c r="B141" s="1">
        <v>7288</v>
      </c>
      <c r="C141" s="7" t="s">
        <v>259</v>
      </c>
      <c r="D141" s="1" t="s">
        <v>260</v>
      </c>
      <c r="E141" s="17" t="s">
        <v>2929</v>
      </c>
      <c r="F141" s="18">
        <v>56.8</v>
      </c>
      <c r="G141" s="1" t="s">
        <v>1361</v>
      </c>
      <c r="H141" s="1" t="s">
        <v>1060</v>
      </c>
      <c r="I141" s="1" t="s">
        <v>9</v>
      </c>
    </row>
    <row r="142" spans="2:9" x14ac:dyDescent="0.25">
      <c r="B142" s="1">
        <v>7288</v>
      </c>
      <c r="C142" s="7" t="s">
        <v>259</v>
      </c>
      <c r="D142" s="1" t="s">
        <v>260</v>
      </c>
      <c r="E142" s="17" t="s">
        <v>2926</v>
      </c>
      <c r="F142" s="18">
        <v>26</v>
      </c>
      <c r="G142" s="1" t="s">
        <v>1361</v>
      </c>
      <c r="H142" s="1" t="s">
        <v>1060</v>
      </c>
      <c r="I142" s="1" t="s">
        <v>9</v>
      </c>
    </row>
    <row r="143" spans="2:9" x14ac:dyDescent="0.25">
      <c r="B143" s="1">
        <v>7288</v>
      </c>
      <c r="C143" s="7" t="s">
        <v>259</v>
      </c>
      <c r="D143" s="1" t="s">
        <v>260</v>
      </c>
      <c r="E143" s="17" t="s">
        <v>2925</v>
      </c>
      <c r="F143" s="18">
        <v>34</v>
      </c>
      <c r="G143" s="1" t="s">
        <v>1361</v>
      </c>
      <c r="H143" s="1" t="s">
        <v>1060</v>
      </c>
      <c r="I143" s="1" t="s">
        <v>9</v>
      </c>
    </row>
    <row r="144" spans="2:9" x14ac:dyDescent="0.25">
      <c r="B144" s="1">
        <v>7298</v>
      </c>
      <c r="C144" s="7" t="s">
        <v>1090</v>
      </c>
      <c r="D144" s="1" t="s">
        <v>1091</v>
      </c>
      <c r="E144" s="17" t="s">
        <v>1055</v>
      </c>
      <c r="F144" s="18">
        <v>42.8</v>
      </c>
      <c r="G144" s="1" t="s">
        <v>2697</v>
      </c>
      <c r="H144" s="1" t="s">
        <v>1060</v>
      </c>
      <c r="I144" s="1" t="s">
        <v>59</v>
      </c>
    </row>
    <row r="145" spans="2:9" x14ac:dyDescent="0.25">
      <c r="B145" s="1">
        <v>7298</v>
      </c>
      <c r="C145" s="7" t="s">
        <v>1090</v>
      </c>
      <c r="D145" s="1" t="s">
        <v>1091</v>
      </c>
      <c r="E145" s="17" t="s">
        <v>2929</v>
      </c>
      <c r="F145" s="18">
        <v>52.125999999999998</v>
      </c>
      <c r="G145" s="1" t="s">
        <v>2697</v>
      </c>
      <c r="H145" s="1" t="s">
        <v>1060</v>
      </c>
      <c r="I145" s="1" t="s">
        <v>59</v>
      </c>
    </row>
    <row r="146" spans="2:9" x14ac:dyDescent="0.25">
      <c r="B146" s="1">
        <v>7319</v>
      </c>
      <c r="C146" s="7" t="s">
        <v>25</v>
      </c>
      <c r="D146" s="1" t="s">
        <v>26</v>
      </c>
      <c r="E146" s="16" t="s">
        <v>2923</v>
      </c>
      <c r="F146" s="19">
        <v>34.177</v>
      </c>
      <c r="G146" s="1" t="s">
        <v>2698</v>
      </c>
      <c r="H146" s="1" t="s">
        <v>1065</v>
      </c>
      <c r="I146" s="1" t="s">
        <v>6</v>
      </c>
    </row>
    <row r="147" spans="2:9" x14ac:dyDescent="0.25">
      <c r="B147" s="1">
        <v>7319</v>
      </c>
      <c r="C147" s="7" t="s">
        <v>25</v>
      </c>
      <c r="D147" s="1" t="s">
        <v>26</v>
      </c>
      <c r="E147" s="16" t="s">
        <v>1056</v>
      </c>
      <c r="F147" s="19">
        <v>34.316000000000003</v>
      </c>
      <c r="G147" s="1" t="s">
        <v>2698</v>
      </c>
      <c r="H147" s="1" t="s">
        <v>1065</v>
      </c>
      <c r="I147" s="1" t="s">
        <v>6</v>
      </c>
    </row>
    <row r="148" spans="2:9" x14ac:dyDescent="0.25">
      <c r="B148" s="1">
        <v>7319</v>
      </c>
      <c r="C148" s="7" t="s">
        <v>25</v>
      </c>
      <c r="D148" s="1" t="s">
        <v>26</v>
      </c>
      <c r="E148" s="17" t="s">
        <v>1055</v>
      </c>
      <c r="F148" s="19">
        <v>38.116</v>
      </c>
      <c r="G148" s="1" t="s">
        <v>2698</v>
      </c>
      <c r="H148" s="1" t="s">
        <v>1065</v>
      </c>
      <c r="I148" s="1" t="s">
        <v>6</v>
      </c>
    </row>
    <row r="149" spans="2:9" x14ac:dyDescent="0.25">
      <c r="B149" s="1">
        <v>7319</v>
      </c>
      <c r="C149" s="7" t="s">
        <v>25</v>
      </c>
      <c r="D149" s="1" t="s">
        <v>26</v>
      </c>
      <c r="E149" s="17" t="s">
        <v>2929</v>
      </c>
      <c r="F149" s="19">
        <v>46.116</v>
      </c>
      <c r="G149" s="1" t="s">
        <v>2698</v>
      </c>
      <c r="H149" s="1" t="s">
        <v>1065</v>
      </c>
      <c r="I149" s="1" t="s">
        <v>6</v>
      </c>
    </row>
    <row r="150" spans="2:9" x14ac:dyDescent="0.25">
      <c r="B150" s="1">
        <v>7319</v>
      </c>
      <c r="C150" s="7" t="s">
        <v>25</v>
      </c>
      <c r="D150" s="1" t="s">
        <v>26</v>
      </c>
      <c r="E150" s="16" t="s">
        <v>41</v>
      </c>
      <c r="F150" s="19">
        <v>41.88</v>
      </c>
      <c r="G150" s="1" t="s">
        <v>2698</v>
      </c>
      <c r="H150" s="1" t="s">
        <v>1065</v>
      </c>
      <c r="I150" s="1" t="s">
        <v>6</v>
      </c>
    </row>
    <row r="151" spans="2:9" x14ac:dyDescent="0.25">
      <c r="B151" s="1">
        <v>7319</v>
      </c>
      <c r="C151" s="7" t="s">
        <v>25</v>
      </c>
      <c r="D151" s="1" t="s">
        <v>26</v>
      </c>
      <c r="E151" s="16" t="s">
        <v>195</v>
      </c>
      <c r="F151" s="19">
        <v>41.539000000000001</v>
      </c>
      <c r="G151" s="1" t="s">
        <v>2698</v>
      </c>
      <c r="H151" s="1" t="s">
        <v>1065</v>
      </c>
      <c r="I151" s="1" t="s">
        <v>6</v>
      </c>
    </row>
    <row r="152" spans="2:9" x14ac:dyDescent="0.25">
      <c r="B152" s="1">
        <v>7319</v>
      </c>
      <c r="C152" s="7" t="s">
        <v>25</v>
      </c>
      <c r="D152" s="1" t="s">
        <v>26</v>
      </c>
      <c r="E152" s="16" t="s">
        <v>1057</v>
      </c>
      <c r="F152" s="19">
        <v>41.356999999999999</v>
      </c>
      <c r="G152" s="1" t="s">
        <v>2698</v>
      </c>
      <c r="H152" s="1" t="s">
        <v>1065</v>
      </c>
      <c r="I152" s="1" t="s">
        <v>6</v>
      </c>
    </row>
    <row r="153" spans="2:9" x14ac:dyDescent="0.25">
      <c r="B153" s="1">
        <v>7319</v>
      </c>
      <c r="C153" s="7" t="s">
        <v>25</v>
      </c>
      <c r="D153" s="1" t="s">
        <v>26</v>
      </c>
      <c r="E153" s="17" t="s">
        <v>1058</v>
      </c>
      <c r="F153" s="19">
        <v>34</v>
      </c>
      <c r="G153" s="1" t="s">
        <v>2698</v>
      </c>
      <c r="H153" s="1" t="s">
        <v>1065</v>
      </c>
      <c r="I153" s="1" t="s">
        <v>6</v>
      </c>
    </row>
    <row r="154" spans="2:9" x14ac:dyDescent="0.25">
      <c r="B154" s="1">
        <v>7319</v>
      </c>
      <c r="C154" s="7" t="s">
        <v>25</v>
      </c>
      <c r="D154" s="1" t="s">
        <v>26</v>
      </c>
      <c r="E154" s="17" t="s">
        <v>2926</v>
      </c>
      <c r="F154" s="19">
        <v>39</v>
      </c>
      <c r="G154" s="1" t="s">
        <v>2698</v>
      </c>
      <c r="H154" s="1" t="s">
        <v>1065</v>
      </c>
      <c r="I154" s="1" t="s">
        <v>6</v>
      </c>
    </row>
    <row r="155" spans="2:9" x14ac:dyDescent="0.25">
      <c r="B155" s="1">
        <v>7319</v>
      </c>
      <c r="C155" s="7" t="s">
        <v>25</v>
      </c>
      <c r="D155" s="1" t="s">
        <v>26</v>
      </c>
      <c r="E155" s="17" t="s">
        <v>2925</v>
      </c>
      <c r="F155" s="19">
        <v>35</v>
      </c>
      <c r="G155" s="1" t="s">
        <v>2698</v>
      </c>
      <c r="H155" s="1" t="s">
        <v>1065</v>
      </c>
      <c r="I155" s="1" t="s">
        <v>6</v>
      </c>
    </row>
    <row r="156" spans="2:9" x14ac:dyDescent="0.25">
      <c r="B156" s="1">
        <v>7331</v>
      </c>
      <c r="C156" s="7" t="s">
        <v>1092</v>
      </c>
      <c r="D156" s="1" t="s">
        <v>1093</v>
      </c>
      <c r="E156" s="16" t="s">
        <v>2923</v>
      </c>
      <c r="F156" s="19">
        <v>17.007999999999999</v>
      </c>
      <c r="G156" s="1" t="s">
        <v>1369</v>
      </c>
      <c r="H156" s="1" t="s">
        <v>1065</v>
      </c>
      <c r="I156" s="1" t="s">
        <v>24</v>
      </c>
    </row>
    <row r="157" spans="2:9" x14ac:dyDescent="0.25">
      <c r="B157" s="1">
        <v>7331</v>
      </c>
      <c r="C157" s="7" t="s">
        <v>1092</v>
      </c>
      <c r="D157" s="1" t="s">
        <v>1093</v>
      </c>
      <c r="E157" s="16" t="s">
        <v>1056</v>
      </c>
      <c r="F157" s="19">
        <v>17.146999999999998</v>
      </c>
      <c r="G157" s="1" t="s">
        <v>1369</v>
      </c>
      <c r="H157" s="1" t="s">
        <v>1065</v>
      </c>
      <c r="I157" s="1" t="s">
        <v>24</v>
      </c>
    </row>
    <row r="158" spans="2:9" x14ac:dyDescent="0.25">
      <c r="B158" s="1">
        <v>7331</v>
      </c>
      <c r="C158" s="7" t="s">
        <v>1092</v>
      </c>
      <c r="D158" s="1" t="s">
        <v>1093</v>
      </c>
      <c r="E158" s="17" t="s">
        <v>1055</v>
      </c>
      <c r="F158" s="19">
        <v>31.1</v>
      </c>
      <c r="G158" s="1" t="s">
        <v>1369</v>
      </c>
      <c r="H158" s="1" t="s">
        <v>1065</v>
      </c>
      <c r="I158" s="1" t="s">
        <v>24</v>
      </c>
    </row>
    <row r="159" spans="2:9" x14ac:dyDescent="0.25">
      <c r="B159" s="1">
        <v>7331</v>
      </c>
      <c r="C159" s="7" t="s">
        <v>1092</v>
      </c>
      <c r="D159" s="1" t="s">
        <v>1093</v>
      </c>
      <c r="E159" s="17" t="s">
        <v>2929</v>
      </c>
      <c r="F159" s="19">
        <v>38.484000000000002</v>
      </c>
      <c r="G159" s="1" t="s">
        <v>1369</v>
      </c>
      <c r="H159" s="1" t="s">
        <v>1065</v>
      </c>
      <c r="I159" s="1" t="s">
        <v>24</v>
      </c>
    </row>
    <row r="160" spans="2:9" x14ac:dyDescent="0.25">
      <c r="B160" s="1">
        <v>7331</v>
      </c>
      <c r="C160" s="7" t="s">
        <v>1092</v>
      </c>
      <c r="D160" s="1" t="s">
        <v>1093</v>
      </c>
      <c r="E160" s="16" t="s">
        <v>41</v>
      </c>
      <c r="F160" s="19">
        <v>47.753999999999998</v>
      </c>
      <c r="G160" s="1" t="s">
        <v>1369</v>
      </c>
      <c r="H160" s="1" t="s">
        <v>1065</v>
      </c>
      <c r="I160" s="1" t="s">
        <v>24</v>
      </c>
    </row>
    <row r="161" spans="2:9" x14ac:dyDescent="0.25">
      <c r="B161" s="1">
        <v>7331</v>
      </c>
      <c r="C161" s="7" t="s">
        <v>1092</v>
      </c>
      <c r="D161" s="1" t="s">
        <v>1093</v>
      </c>
      <c r="E161" s="16" t="s">
        <v>195</v>
      </c>
      <c r="F161" s="19">
        <v>47.23</v>
      </c>
      <c r="G161" s="1" t="s">
        <v>1369</v>
      </c>
      <c r="H161" s="1" t="s">
        <v>1065</v>
      </c>
      <c r="I161" s="1" t="s">
        <v>24</v>
      </c>
    </row>
    <row r="162" spans="2:9" x14ac:dyDescent="0.25">
      <c r="B162" s="1">
        <v>7331</v>
      </c>
      <c r="C162" s="7" t="s">
        <v>1092</v>
      </c>
      <c r="D162" s="1" t="s">
        <v>1093</v>
      </c>
      <c r="E162" s="17" t="s">
        <v>2926</v>
      </c>
      <c r="F162" s="19">
        <v>22</v>
      </c>
      <c r="G162" s="1" t="s">
        <v>1369</v>
      </c>
      <c r="H162" s="1" t="s">
        <v>1065</v>
      </c>
      <c r="I162" s="1" t="s">
        <v>24</v>
      </c>
    </row>
    <row r="163" spans="2:9" x14ac:dyDescent="0.25">
      <c r="B163" s="1">
        <v>7331</v>
      </c>
      <c r="C163" s="7" t="s">
        <v>1092</v>
      </c>
      <c r="D163" s="1" t="s">
        <v>1093</v>
      </c>
      <c r="E163" s="17" t="s">
        <v>2925</v>
      </c>
      <c r="F163" s="19">
        <v>32</v>
      </c>
      <c r="G163" s="1" t="s">
        <v>1369</v>
      </c>
      <c r="H163" s="1" t="s">
        <v>1065</v>
      </c>
      <c r="I163" s="1" t="s">
        <v>24</v>
      </c>
    </row>
    <row r="164" spans="2:9" x14ac:dyDescent="0.25">
      <c r="B164" s="1">
        <v>7333</v>
      </c>
      <c r="C164" s="7" t="s">
        <v>1094</v>
      </c>
      <c r="D164" s="1" t="s">
        <v>1095</v>
      </c>
      <c r="E164" s="16" t="s">
        <v>2923</v>
      </c>
      <c r="F164" s="18">
        <v>50.7</v>
      </c>
      <c r="G164" s="1" t="s">
        <v>2699</v>
      </c>
      <c r="H164" s="1" t="s">
        <v>1062</v>
      </c>
      <c r="I164" s="1" t="s">
        <v>3</v>
      </c>
    </row>
    <row r="165" spans="2:9" x14ac:dyDescent="0.25">
      <c r="B165" s="1">
        <v>7333</v>
      </c>
      <c r="C165" s="7" t="s">
        <v>1094</v>
      </c>
      <c r="D165" s="1" t="s">
        <v>1095</v>
      </c>
      <c r="E165" s="17" t="s">
        <v>1055</v>
      </c>
      <c r="F165" s="18">
        <v>28.9</v>
      </c>
      <c r="G165" s="1" t="s">
        <v>2699</v>
      </c>
      <c r="H165" s="1" t="s">
        <v>1062</v>
      </c>
      <c r="I165" s="1" t="s">
        <v>3</v>
      </c>
    </row>
    <row r="166" spans="2:9" x14ac:dyDescent="0.25">
      <c r="B166" s="1">
        <v>7333</v>
      </c>
      <c r="C166" s="7" t="s">
        <v>1094</v>
      </c>
      <c r="D166" s="1" t="s">
        <v>1095</v>
      </c>
      <c r="E166" s="17" t="s">
        <v>2929</v>
      </c>
      <c r="F166" s="18">
        <v>37.658000000000001</v>
      </c>
      <c r="G166" s="1" t="s">
        <v>2699</v>
      </c>
      <c r="H166" s="1" t="s">
        <v>1062</v>
      </c>
      <c r="I166" s="1" t="s">
        <v>3</v>
      </c>
    </row>
    <row r="167" spans="2:9" x14ac:dyDescent="0.25">
      <c r="B167" s="1">
        <v>7347</v>
      </c>
      <c r="C167" s="7" t="s">
        <v>1096</v>
      </c>
      <c r="D167" s="1" t="s">
        <v>1097</v>
      </c>
      <c r="E167" s="16" t="s">
        <v>2923</v>
      </c>
      <c r="F167" s="19">
        <v>35.164999999999999</v>
      </c>
      <c r="G167" s="1" t="s">
        <v>1340</v>
      </c>
      <c r="H167" s="1" t="s">
        <v>1066</v>
      </c>
      <c r="I167" s="1" t="s">
        <v>6</v>
      </c>
    </row>
    <row r="168" spans="2:9" x14ac:dyDescent="0.25">
      <c r="B168" s="1">
        <v>7347</v>
      </c>
      <c r="C168" s="7" t="s">
        <v>1096</v>
      </c>
      <c r="D168" s="1" t="s">
        <v>1097</v>
      </c>
      <c r="E168" s="16" t="s">
        <v>1056</v>
      </c>
      <c r="F168" s="19">
        <v>35.304000000000002</v>
      </c>
      <c r="G168" s="1" t="s">
        <v>1340</v>
      </c>
      <c r="H168" s="1" t="s">
        <v>1066</v>
      </c>
      <c r="I168" s="1" t="s">
        <v>6</v>
      </c>
    </row>
    <row r="169" spans="2:9" x14ac:dyDescent="0.25">
      <c r="B169" s="1">
        <v>7347</v>
      </c>
      <c r="C169" s="7" t="s">
        <v>1096</v>
      </c>
      <c r="D169" s="1" t="s">
        <v>1097</v>
      </c>
      <c r="E169" s="17" t="s">
        <v>1055</v>
      </c>
      <c r="F169" s="19">
        <v>62.4</v>
      </c>
      <c r="G169" s="1" t="s">
        <v>1340</v>
      </c>
      <c r="H169" s="1" t="s">
        <v>1066</v>
      </c>
      <c r="I169" s="1" t="s">
        <v>6</v>
      </c>
    </row>
    <row r="170" spans="2:9" x14ac:dyDescent="0.25">
      <c r="B170" s="1">
        <v>7347</v>
      </c>
      <c r="C170" s="7" t="s">
        <v>1096</v>
      </c>
      <c r="D170" s="1" t="s">
        <v>1097</v>
      </c>
      <c r="E170" s="17" t="s">
        <v>2929</v>
      </c>
      <c r="F170" s="19">
        <v>59.116999999999997</v>
      </c>
      <c r="G170" s="1" t="s">
        <v>1340</v>
      </c>
      <c r="H170" s="1" t="s">
        <v>1066</v>
      </c>
      <c r="I170" s="1" t="s">
        <v>6</v>
      </c>
    </row>
    <row r="171" spans="2:9" x14ac:dyDescent="0.25">
      <c r="B171" s="1">
        <v>7388</v>
      </c>
      <c r="C171" s="7" t="s">
        <v>479</v>
      </c>
      <c r="D171" s="1" t="s">
        <v>480</v>
      </c>
      <c r="E171" s="16" t="s">
        <v>2923</v>
      </c>
      <c r="F171" s="18">
        <v>47.963999999999999</v>
      </c>
      <c r="G171" s="1" t="s">
        <v>2700</v>
      </c>
      <c r="H171" s="1" t="s">
        <v>1065</v>
      </c>
      <c r="I171" s="1" t="s">
        <v>3</v>
      </c>
    </row>
    <row r="172" spans="2:9" x14ac:dyDescent="0.25">
      <c r="B172" s="1">
        <v>7388</v>
      </c>
      <c r="C172" s="7" t="s">
        <v>479</v>
      </c>
      <c r="D172" s="1" t="s">
        <v>480</v>
      </c>
      <c r="E172" s="16" t="s">
        <v>1056</v>
      </c>
      <c r="F172" s="18">
        <v>48.91</v>
      </c>
      <c r="G172" s="1" t="s">
        <v>2700</v>
      </c>
      <c r="H172" s="1" t="s">
        <v>1065</v>
      </c>
      <c r="I172" s="1" t="s">
        <v>3</v>
      </c>
    </row>
    <row r="173" spans="2:9" x14ac:dyDescent="0.25">
      <c r="B173" s="1">
        <v>7388</v>
      </c>
      <c r="C173" s="7" t="s">
        <v>479</v>
      </c>
      <c r="D173" s="1" t="s">
        <v>480</v>
      </c>
      <c r="E173" s="17" t="s">
        <v>1055</v>
      </c>
      <c r="F173" s="18">
        <v>70.494</v>
      </c>
      <c r="G173" s="1" t="s">
        <v>2700</v>
      </c>
      <c r="H173" s="1" t="s">
        <v>1065</v>
      </c>
      <c r="I173" s="1" t="s">
        <v>3</v>
      </c>
    </row>
    <row r="174" spans="2:9" x14ac:dyDescent="0.25">
      <c r="B174" s="1">
        <v>7388</v>
      </c>
      <c r="C174" s="7" t="s">
        <v>479</v>
      </c>
      <c r="D174" s="1" t="s">
        <v>480</v>
      </c>
      <c r="E174" s="17" t="s">
        <v>2929</v>
      </c>
      <c r="F174" s="18">
        <v>78.494</v>
      </c>
      <c r="G174" s="1" t="s">
        <v>2700</v>
      </c>
      <c r="H174" s="1" t="s">
        <v>1065</v>
      </c>
      <c r="I174" s="1" t="s">
        <v>3</v>
      </c>
    </row>
    <row r="175" spans="2:9" x14ac:dyDescent="0.25">
      <c r="B175" s="1">
        <v>7388</v>
      </c>
      <c r="C175" s="7" t="s">
        <v>479</v>
      </c>
      <c r="D175" s="1" t="s">
        <v>480</v>
      </c>
      <c r="E175" s="16" t="s">
        <v>41</v>
      </c>
      <c r="F175" s="18">
        <v>27.617999999999999</v>
      </c>
      <c r="G175" s="1" t="s">
        <v>2700</v>
      </c>
      <c r="H175" s="1" t="s">
        <v>1065</v>
      </c>
      <c r="I175" s="1" t="s">
        <v>3</v>
      </c>
    </row>
    <row r="176" spans="2:9" x14ac:dyDescent="0.25">
      <c r="B176" s="1">
        <v>7388</v>
      </c>
      <c r="C176" s="7" t="s">
        <v>479</v>
      </c>
      <c r="D176" s="1" t="s">
        <v>480</v>
      </c>
      <c r="E176" s="16" t="s">
        <v>195</v>
      </c>
      <c r="F176" s="18">
        <v>27.262</v>
      </c>
      <c r="G176" s="1" t="s">
        <v>2700</v>
      </c>
      <c r="H176" s="1" t="s">
        <v>1065</v>
      </c>
      <c r="I176" s="1" t="s">
        <v>3</v>
      </c>
    </row>
    <row r="177" spans="2:9" x14ac:dyDescent="0.25">
      <c r="B177" s="1">
        <v>7388</v>
      </c>
      <c r="C177" s="7" t="s">
        <v>479</v>
      </c>
      <c r="D177" s="1" t="s">
        <v>480</v>
      </c>
      <c r="E177" s="16" t="s">
        <v>1057</v>
      </c>
      <c r="F177" s="18">
        <v>69</v>
      </c>
      <c r="G177" s="1" t="s">
        <v>2700</v>
      </c>
      <c r="H177" s="1" t="s">
        <v>1065</v>
      </c>
      <c r="I177" s="1" t="s">
        <v>3</v>
      </c>
    </row>
    <row r="178" spans="2:9" x14ac:dyDescent="0.25">
      <c r="B178" s="1">
        <v>7388</v>
      </c>
      <c r="C178" s="7" t="s">
        <v>479</v>
      </c>
      <c r="D178" s="1" t="s">
        <v>480</v>
      </c>
      <c r="E178" s="17" t="s">
        <v>1058</v>
      </c>
      <c r="F178" s="18">
        <v>50</v>
      </c>
      <c r="G178" s="1" t="s">
        <v>2700</v>
      </c>
      <c r="H178" s="1" t="s">
        <v>1065</v>
      </c>
      <c r="I178" s="1" t="s">
        <v>3</v>
      </c>
    </row>
    <row r="179" spans="2:9" x14ac:dyDescent="0.25">
      <c r="B179" s="1">
        <v>7388</v>
      </c>
      <c r="C179" s="7" t="s">
        <v>479</v>
      </c>
      <c r="D179" s="1" t="s">
        <v>480</v>
      </c>
      <c r="E179" s="17" t="s">
        <v>2926</v>
      </c>
      <c r="F179" s="18">
        <v>28</v>
      </c>
      <c r="G179" s="1" t="s">
        <v>2700</v>
      </c>
      <c r="H179" s="1" t="s">
        <v>1065</v>
      </c>
      <c r="I179" s="1" t="s">
        <v>3</v>
      </c>
    </row>
    <row r="180" spans="2:9" x14ac:dyDescent="0.25">
      <c r="B180" s="1">
        <v>7388</v>
      </c>
      <c r="C180" s="7" t="s">
        <v>479</v>
      </c>
      <c r="D180" s="1" t="s">
        <v>480</v>
      </c>
      <c r="E180" s="17" t="s">
        <v>2925</v>
      </c>
      <c r="F180" s="18">
        <v>51</v>
      </c>
      <c r="G180" s="1" t="s">
        <v>2700</v>
      </c>
      <c r="H180" s="1" t="s">
        <v>1065</v>
      </c>
      <c r="I180" s="1" t="s">
        <v>3</v>
      </c>
    </row>
    <row r="181" spans="2:9" x14ac:dyDescent="0.25">
      <c r="B181" s="1">
        <v>7411</v>
      </c>
      <c r="C181" s="7" t="s">
        <v>233</v>
      </c>
      <c r="D181" s="1" t="s">
        <v>234</v>
      </c>
      <c r="E181" s="16" t="s">
        <v>2923</v>
      </c>
      <c r="F181" s="18">
        <v>34.688000000000002</v>
      </c>
      <c r="G181" s="1" t="s">
        <v>1508</v>
      </c>
      <c r="H181" s="1" t="s">
        <v>1066</v>
      </c>
      <c r="I181" s="1" t="s">
        <v>12</v>
      </c>
    </row>
    <row r="182" spans="2:9" x14ac:dyDescent="0.25">
      <c r="B182" s="1">
        <v>7411</v>
      </c>
      <c r="C182" s="7" t="s">
        <v>233</v>
      </c>
      <c r="D182" s="1" t="s">
        <v>234</v>
      </c>
      <c r="E182" s="16" t="s">
        <v>1056</v>
      </c>
      <c r="F182" s="18">
        <v>34.826000000000001</v>
      </c>
      <c r="G182" s="1" t="s">
        <v>1508</v>
      </c>
      <c r="H182" s="1" t="s">
        <v>1066</v>
      </c>
      <c r="I182" s="1" t="s">
        <v>12</v>
      </c>
    </row>
    <row r="183" spans="2:9" x14ac:dyDescent="0.25">
      <c r="B183" s="1">
        <v>7411</v>
      </c>
      <c r="C183" s="7" t="s">
        <v>233</v>
      </c>
      <c r="D183" s="1" t="s">
        <v>234</v>
      </c>
      <c r="E183" s="17" t="s">
        <v>1055</v>
      </c>
      <c r="F183" s="18">
        <v>51.56</v>
      </c>
      <c r="G183" s="1" t="s">
        <v>1508</v>
      </c>
      <c r="H183" s="1" t="s">
        <v>1066</v>
      </c>
      <c r="I183" s="1" t="s">
        <v>12</v>
      </c>
    </row>
    <row r="184" spans="2:9" x14ac:dyDescent="0.25">
      <c r="B184" s="1">
        <v>7411</v>
      </c>
      <c r="C184" s="7" t="s">
        <v>233</v>
      </c>
      <c r="D184" s="1" t="s">
        <v>234</v>
      </c>
      <c r="E184" s="17" t="s">
        <v>2929</v>
      </c>
      <c r="F184" s="18">
        <v>59.56</v>
      </c>
      <c r="G184" s="1" t="s">
        <v>1508</v>
      </c>
      <c r="H184" s="1" t="s">
        <v>1066</v>
      </c>
      <c r="I184" s="1" t="s">
        <v>12</v>
      </c>
    </row>
    <row r="185" spans="2:9" x14ac:dyDescent="0.25">
      <c r="B185" s="1">
        <v>7411</v>
      </c>
      <c r="C185" s="7" t="s">
        <v>233</v>
      </c>
      <c r="D185" s="1" t="s">
        <v>234</v>
      </c>
      <c r="E185" s="16" t="s">
        <v>41</v>
      </c>
      <c r="F185" s="18">
        <v>27.347999999999999</v>
      </c>
      <c r="G185" s="1" t="s">
        <v>1508</v>
      </c>
      <c r="H185" s="1" t="s">
        <v>1066</v>
      </c>
      <c r="I185" s="1" t="s">
        <v>12</v>
      </c>
    </row>
    <row r="186" spans="2:9" x14ac:dyDescent="0.25">
      <c r="B186" s="1">
        <v>7411</v>
      </c>
      <c r="C186" s="7" t="s">
        <v>233</v>
      </c>
      <c r="D186" s="1" t="s">
        <v>234</v>
      </c>
      <c r="E186" s="16" t="s">
        <v>195</v>
      </c>
      <c r="F186" s="18">
        <v>22.771999999999998</v>
      </c>
      <c r="G186" s="1" t="s">
        <v>1508</v>
      </c>
      <c r="H186" s="1" t="s">
        <v>1066</v>
      </c>
      <c r="I186" s="1" t="s">
        <v>12</v>
      </c>
    </row>
    <row r="187" spans="2:9" x14ac:dyDescent="0.25">
      <c r="B187" s="1">
        <v>7411</v>
      </c>
      <c r="C187" s="7" t="s">
        <v>233</v>
      </c>
      <c r="D187" s="1" t="s">
        <v>234</v>
      </c>
      <c r="E187" s="17" t="s">
        <v>1058</v>
      </c>
      <c r="F187" s="18">
        <v>35.5</v>
      </c>
      <c r="G187" s="1" t="s">
        <v>1508</v>
      </c>
      <c r="H187" s="1" t="s">
        <v>1066</v>
      </c>
      <c r="I187" s="1" t="s">
        <v>12</v>
      </c>
    </row>
    <row r="188" spans="2:9" x14ac:dyDescent="0.25">
      <c r="B188" s="1">
        <v>7411</v>
      </c>
      <c r="C188" s="7" t="s">
        <v>233</v>
      </c>
      <c r="D188" s="1" t="s">
        <v>234</v>
      </c>
      <c r="E188" s="17" t="s">
        <v>2926</v>
      </c>
      <c r="F188" s="18">
        <v>25</v>
      </c>
      <c r="G188" s="1" t="s">
        <v>1508</v>
      </c>
      <c r="H188" s="1" t="s">
        <v>1066</v>
      </c>
      <c r="I188" s="1" t="s">
        <v>12</v>
      </c>
    </row>
    <row r="189" spans="2:9" x14ac:dyDescent="0.25">
      <c r="B189" s="1">
        <v>7411</v>
      </c>
      <c r="C189" s="7" t="s">
        <v>233</v>
      </c>
      <c r="D189" s="1" t="s">
        <v>234</v>
      </c>
      <c r="E189" s="17" t="s">
        <v>2925</v>
      </c>
      <c r="F189" s="18">
        <v>51</v>
      </c>
      <c r="G189" s="1" t="s">
        <v>1508</v>
      </c>
      <c r="H189" s="1" t="s">
        <v>1066</v>
      </c>
      <c r="I189" s="1" t="s">
        <v>12</v>
      </c>
    </row>
    <row r="190" spans="2:9" x14ac:dyDescent="0.25">
      <c r="B190" s="1">
        <v>7418</v>
      </c>
      <c r="C190" s="7" t="s">
        <v>1098</v>
      </c>
      <c r="D190" s="1" t="s">
        <v>1099</v>
      </c>
      <c r="E190" s="16" t="s">
        <v>2923</v>
      </c>
      <c r="F190" s="18">
        <v>25.492000000000001</v>
      </c>
      <c r="G190" s="1" t="s">
        <v>1335</v>
      </c>
      <c r="H190" s="1" t="s">
        <v>1066</v>
      </c>
      <c r="I190" s="1" t="s">
        <v>9</v>
      </c>
    </row>
    <row r="191" spans="2:9" x14ac:dyDescent="0.25">
      <c r="B191" s="1">
        <v>7418</v>
      </c>
      <c r="C191" s="7" t="s">
        <v>1098</v>
      </c>
      <c r="D191" s="1" t="s">
        <v>1099</v>
      </c>
      <c r="E191" s="16" t="s">
        <v>1056</v>
      </c>
      <c r="F191" s="18">
        <v>25.631</v>
      </c>
      <c r="G191" s="1" t="s">
        <v>1335</v>
      </c>
      <c r="H191" s="1" t="s">
        <v>1066</v>
      </c>
      <c r="I191" s="1" t="s">
        <v>9</v>
      </c>
    </row>
    <row r="192" spans="2:9" x14ac:dyDescent="0.25">
      <c r="B192" s="1">
        <v>7418</v>
      </c>
      <c r="C192" s="7" t="s">
        <v>1098</v>
      </c>
      <c r="D192" s="1" t="s">
        <v>1099</v>
      </c>
      <c r="E192" s="17" t="s">
        <v>1055</v>
      </c>
      <c r="F192" s="18">
        <v>54.390999999999998</v>
      </c>
      <c r="G192" s="1" t="s">
        <v>1335</v>
      </c>
      <c r="H192" s="1" t="s">
        <v>1066</v>
      </c>
      <c r="I192" s="1" t="s">
        <v>9</v>
      </c>
    </row>
    <row r="193" spans="2:9" x14ac:dyDescent="0.25">
      <c r="B193" s="1">
        <v>7418</v>
      </c>
      <c r="C193" s="7" t="s">
        <v>1098</v>
      </c>
      <c r="D193" s="1" t="s">
        <v>1099</v>
      </c>
      <c r="E193" s="17" t="s">
        <v>2929</v>
      </c>
      <c r="F193" s="18">
        <v>62.390999999999998</v>
      </c>
      <c r="G193" s="1" t="s">
        <v>1335</v>
      </c>
      <c r="H193" s="1" t="s">
        <v>1066</v>
      </c>
      <c r="I193" s="1" t="s">
        <v>9</v>
      </c>
    </row>
    <row r="194" spans="2:9" x14ac:dyDescent="0.25">
      <c r="B194" s="1">
        <v>7418</v>
      </c>
      <c r="C194" s="7" t="s">
        <v>1098</v>
      </c>
      <c r="D194" s="1" t="s">
        <v>1099</v>
      </c>
      <c r="E194" s="17" t="s">
        <v>2926</v>
      </c>
      <c r="F194" s="18">
        <v>45</v>
      </c>
      <c r="G194" s="1" t="s">
        <v>1335</v>
      </c>
      <c r="H194" s="1" t="s">
        <v>1066</v>
      </c>
      <c r="I194" s="1" t="s">
        <v>9</v>
      </c>
    </row>
    <row r="195" spans="2:9" x14ac:dyDescent="0.25">
      <c r="B195" s="1">
        <v>7418</v>
      </c>
      <c r="C195" s="7" t="s">
        <v>1098</v>
      </c>
      <c r="D195" s="1" t="s">
        <v>1099</v>
      </c>
      <c r="E195" s="17" t="s">
        <v>2925</v>
      </c>
      <c r="F195" s="18">
        <v>33</v>
      </c>
      <c r="G195" s="1" t="s">
        <v>1335</v>
      </c>
      <c r="H195" s="1" t="s">
        <v>1066</v>
      </c>
      <c r="I195" s="1" t="s">
        <v>9</v>
      </c>
    </row>
    <row r="196" spans="2:9" x14ac:dyDescent="0.25">
      <c r="B196" s="1">
        <v>7431</v>
      </c>
      <c r="C196" s="7" t="s">
        <v>1100</v>
      </c>
      <c r="D196" s="1" t="s">
        <v>1101</v>
      </c>
      <c r="E196" s="16" t="s">
        <v>2923</v>
      </c>
      <c r="F196" s="19">
        <v>25.579000000000001</v>
      </c>
      <c r="G196" s="1" t="s">
        <v>1378</v>
      </c>
      <c r="H196" s="1" t="s">
        <v>1065</v>
      </c>
      <c r="I196" s="1" t="s">
        <v>24</v>
      </c>
    </row>
    <row r="197" spans="2:9" x14ac:dyDescent="0.25">
      <c r="B197" s="1">
        <v>7431</v>
      </c>
      <c r="C197" s="7" t="s">
        <v>1100</v>
      </c>
      <c r="D197" s="1" t="s">
        <v>1101</v>
      </c>
      <c r="E197" s="16" t="s">
        <v>1056</v>
      </c>
      <c r="F197" s="19">
        <v>25.716999999999999</v>
      </c>
      <c r="G197" s="1" t="s">
        <v>1378</v>
      </c>
      <c r="H197" s="1" t="s">
        <v>1065</v>
      </c>
      <c r="I197" s="1" t="s">
        <v>24</v>
      </c>
    </row>
    <row r="198" spans="2:9" x14ac:dyDescent="0.25">
      <c r="B198" s="1">
        <v>7431</v>
      </c>
      <c r="C198" s="7" t="s">
        <v>1100</v>
      </c>
      <c r="D198" s="1" t="s">
        <v>1101</v>
      </c>
      <c r="E198" s="17" t="s">
        <v>1055</v>
      </c>
      <c r="F198" s="19">
        <v>23.045000000000002</v>
      </c>
      <c r="G198" s="1" t="s">
        <v>1378</v>
      </c>
      <c r="H198" s="1" t="s">
        <v>1065</v>
      </c>
      <c r="I198" s="1" t="s">
        <v>24</v>
      </c>
    </row>
    <row r="199" spans="2:9" x14ac:dyDescent="0.25">
      <c r="B199" s="1">
        <v>7431</v>
      </c>
      <c r="C199" s="7" t="s">
        <v>1100</v>
      </c>
      <c r="D199" s="1" t="s">
        <v>1101</v>
      </c>
      <c r="E199" s="17" t="s">
        <v>2929</v>
      </c>
      <c r="F199" s="19">
        <v>31.045000000000002</v>
      </c>
      <c r="G199" s="1" t="s">
        <v>1378</v>
      </c>
      <c r="H199" s="1" t="s">
        <v>1065</v>
      </c>
      <c r="I199" s="1" t="s">
        <v>24</v>
      </c>
    </row>
    <row r="200" spans="2:9" x14ac:dyDescent="0.25">
      <c r="B200" s="1">
        <v>7431</v>
      </c>
      <c r="C200" s="7" t="s">
        <v>1100</v>
      </c>
      <c r="D200" s="1" t="s">
        <v>1101</v>
      </c>
      <c r="E200" s="16" t="s">
        <v>41</v>
      </c>
      <c r="F200" s="19">
        <v>55.884</v>
      </c>
      <c r="G200" s="1" t="s">
        <v>1378</v>
      </c>
      <c r="H200" s="1" t="s">
        <v>1065</v>
      </c>
      <c r="I200" s="1" t="s">
        <v>24</v>
      </c>
    </row>
    <row r="201" spans="2:9" x14ac:dyDescent="0.25">
      <c r="B201" s="1">
        <v>7431</v>
      </c>
      <c r="C201" s="7" t="s">
        <v>1100</v>
      </c>
      <c r="D201" s="1" t="s">
        <v>1101</v>
      </c>
      <c r="E201" s="16" t="s">
        <v>195</v>
      </c>
      <c r="F201" s="19">
        <v>58</v>
      </c>
      <c r="G201" s="1" t="s">
        <v>1378</v>
      </c>
      <c r="H201" s="1" t="s">
        <v>1065</v>
      </c>
      <c r="I201" s="1" t="s">
        <v>24</v>
      </c>
    </row>
    <row r="202" spans="2:9" x14ac:dyDescent="0.25">
      <c r="B202" s="1">
        <v>7431</v>
      </c>
      <c r="C202" s="7" t="s">
        <v>1100</v>
      </c>
      <c r="D202" s="1" t="s">
        <v>1101</v>
      </c>
      <c r="E202" s="17" t="s">
        <v>1058</v>
      </c>
      <c r="F202" s="19">
        <v>25.5</v>
      </c>
      <c r="G202" s="1" t="s">
        <v>1378</v>
      </c>
      <c r="H202" s="1" t="s">
        <v>1065</v>
      </c>
      <c r="I202" s="1" t="s">
        <v>24</v>
      </c>
    </row>
    <row r="203" spans="2:9" x14ac:dyDescent="0.25">
      <c r="B203" s="1">
        <v>7431</v>
      </c>
      <c r="C203" s="7" t="s">
        <v>1100</v>
      </c>
      <c r="D203" s="1" t="s">
        <v>1101</v>
      </c>
      <c r="E203" s="17" t="s">
        <v>2926</v>
      </c>
      <c r="F203" s="19">
        <v>12</v>
      </c>
      <c r="G203" s="1" t="s">
        <v>1378</v>
      </c>
      <c r="H203" s="1" t="s">
        <v>1065</v>
      </c>
      <c r="I203" s="1" t="s">
        <v>24</v>
      </c>
    </row>
    <row r="204" spans="2:9" x14ac:dyDescent="0.25">
      <c r="B204" s="1">
        <v>7447</v>
      </c>
      <c r="C204" s="7" t="s">
        <v>1102</v>
      </c>
      <c r="D204" s="1" t="s">
        <v>1103</v>
      </c>
      <c r="E204" s="16" t="s">
        <v>2923</v>
      </c>
      <c r="F204" s="18">
        <v>56.341000000000001</v>
      </c>
      <c r="G204" s="1" t="s">
        <v>2701</v>
      </c>
      <c r="H204" s="1" t="s">
        <v>1062</v>
      </c>
      <c r="I204" s="1" t="s">
        <v>3</v>
      </c>
    </row>
    <row r="205" spans="2:9" x14ac:dyDescent="0.25">
      <c r="B205" s="1">
        <v>7447</v>
      </c>
      <c r="C205" s="7" t="s">
        <v>1102</v>
      </c>
      <c r="D205" s="1" t="s">
        <v>1103</v>
      </c>
      <c r="E205" s="16" t="s">
        <v>1056</v>
      </c>
      <c r="F205" s="18">
        <v>56.48</v>
      </c>
      <c r="G205" s="1" t="s">
        <v>2701</v>
      </c>
      <c r="H205" s="1" t="s">
        <v>1062</v>
      </c>
      <c r="I205" s="1" t="s">
        <v>3</v>
      </c>
    </row>
    <row r="206" spans="2:9" x14ac:dyDescent="0.25">
      <c r="B206" s="1">
        <v>7447</v>
      </c>
      <c r="C206" s="7" t="s">
        <v>1102</v>
      </c>
      <c r="D206" s="1" t="s">
        <v>1103</v>
      </c>
      <c r="E206" s="17" t="s">
        <v>1055</v>
      </c>
      <c r="F206" s="18">
        <v>58.3</v>
      </c>
      <c r="G206" s="1" t="s">
        <v>2701</v>
      </c>
      <c r="H206" s="1" t="s">
        <v>1062</v>
      </c>
      <c r="I206" s="1" t="s">
        <v>3</v>
      </c>
    </row>
    <row r="207" spans="2:9" x14ac:dyDescent="0.25">
      <c r="B207" s="1">
        <v>7447</v>
      </c>
      <c r="C207" s="7" t="s">
        <v>1102</v>
      </c>
      <c r="D207" s="1" t="s">
        <v>1103</v>
      </c>
      <c r="E207" s="17" t="s">
        <v>2929</v>
      </c>
      <c r="F207" s="18">
        <v>66.323999999999998</v>
      </c>
      <c r="G207" s="1" t="s">
        <v>2701</v>
      </c>
      <c r="H207" s="1" t="s">
        <v>1062</v>
      </c>
      <c r="I207" s="1" t="s">
        <v>3</v>
      </c>
    </row>
    <row r="208" spans="2:9" x14ac:dyDescent="0.25">
      <c r="B208" s="1">
        <v>7465</v>
      </c>
      <c r="C208" s="7" t="s">
        <v>64</v>
      </c>
      <c r="D208" s="1" t="s">
        <v>65</v>
      </c>
      <c r="E208" s="17" t="s">
        <v>1055</v>
      </c>
      <c r="F208" s="18">
        <v>36.268000000000001</v>
      </c>
      <c r="G208" s="1" t="s">
        <v>1166</v>
      </c>
      <c r="H208" s="1" t="s">
        <v>1066</v>
      </c>
      <c r="I208" s="1" t="s">
        <v>59</v>
      </c>
    </row>
    <row r="209" spans="2:9" x14ac:dyDescent="0.25">
      <c r="B209" s="1">
        <v>7465</v>
      </c>
      <c r="C209" s="7" t="s">
        <v>64</v>
      </c>
      <c r="D209" s="1" t="s">
        <v>65</v>
      </c>
      <c r="E209" s="17" t="s">
        <v>2929</v>
      </c>
      <c r="F209" s="18">
        <v>44.268000000000001</v>
      </c>
      <c r="G209" s="1" t="s">
        <v>1166</v>
      </c>
      <c r="H209" s="1" t="s">
        <v>1066</v>
      </c>
      <c r="I209" s="1" t="s">
        <v>59</v>
      </c>
    </row>
    <row r="210" spans="2:9" x14ac:dyDescent="0.25">
      <c r="B210" s="1">
        <v>7465</v>
      </c>
      <c r="C210" s="7" t="s">
        <v>64</v>
      </c>
      <c r="D210" s="1" t="s">
        <v>65</v>
      </c>
      <c r="E210" s="16" t="s">
        <v>1057</v>
      </c>
      <c r="F210" s="18">
        <v>24.010999999999999</v>
      </c>
      <c r="G210" s="1" t="s">
        <v>1166</v>
      </c>
      <c r="H210" s="1" t="s">
        <v>1066</v>
      </c>
      <c r="I210" s="1" t="s">
        <v>59</v>
      </c>
    </row>
    <row r="211" spans="2:9" x14ac:dyDescent="0.25">
      <c r="B211" s="1">
        <v>7465</v>
      </c>
      <c r="C211" s="7" t="s">
        <v>64</v>
      </c>
      <c r="D211" s="1" t="s">
        <v>65</v>
      </c>
      <c r="E211" s="17" t="s">
        <v>2925</v>
      </c>
      <c r="F211" s="18">
        <v>35</v>
      </c>
      <c r="G211" s="1" t="s">
        <v>1166</v>
      </c>
      <c r="H211" s="1" t="s">
        <v>1066</v>
      </c>
      <c r="I211" s="1" t="s">
        <v>59</v>
      </c>
    </row>
    <row r="212" spans="2:9" x14ac:dyDescent="0.25">
      <c r="B212" s="1">
        <v>7477</v>
      </c>
      <c r="C212" s="7" t="s">
        <v>1104</v>
      </c>
      <c r="D212" s="1" t="s">
        <v>1105</v>
      </c>
      <c r="E212" s="16" t="s">
        <v>2923</v>
      </c>
      <c r="F212" s="19">
        <v>35.173999999999999</v>
      </c>
      <c r="G212" s="1" t="s">
        <v>1340</v>
      </c>
      <c r="H212" s="1" t="s">
        <v>1060</v>
      </c>
      <c r="I212" s="1" t="s">
        <v>6</v>
      </c>
    </row>
    <row r="213" spans="2:9" x14ac:dyDescent="0.25">
      <c r="B213" s="1">
        <v>7477</v>
      </c>
      <c r="C213" s="7" t="s">
        <v>1104</v>
      </c>
      <c r="D213" s="1" t="s">
        <v>1105</v>
      </c>
      <c r="E213" s="16" t="s">
        <v>1056</v>
      </c>
      <c r="F213" s="19">
        <v>35.313000000000002</v>
      </c>
      <c r="G213" s="1" t="s">
        <v>1340</v>
      </c>
      <c r="H213" s="1" t="s">
        <v>1060</v>
      </c>
      <c r="I213" s="1" t="s">
        <v>6</v>
      </c>
    </row>
    <row r="214" spans="2:9" x14ac:dyDescent="0.25">
      <c r="B214" s="1">
        <v>7477</v>
      </c>
      <c r="C214" s="7" t="s">
        <v>1104</v>
      </c>
      <c r="D214" s="1" t="s">
        <v>1105</v>
      </c>
      <c r="E214" s="17" t="s">
        <v>1055</v>
      </c>
      <c r="F214" s="19">
        <v>50.7</v>
      </c>
      <c r="G214" s="1" t="s">
        <v>1340</v>
      </c>
      <c r="H214" s="1" t="s">
        <v>1060</v>
      </c>
      <c r="I214" s="1" t="s">
        <v>6</v>
      </c>
    </row>
    <row r="215" spans="2:9" x14ac:dyDescent="0.25">
      <c r="B215" s="1">
        <v>7477</v>
      </c>
      <c r="C215" s="7" t="s">
        <v>1104</v>
      </c>
      <c r="D215" s="1" t="s">
        <v>1105</v>
      </c>
      <c r="E215" s="17" t="s">
        <v>2929</v>
      </c>
      <c r="F215" s="19">
        <v>59</v>
      </c>
      <c r="G215" s="1" t="s">
        <v>1340</v>
      </c>
      <c r="H215" s="1" t="s">
        <v>1060</v>
      </c>
      <c r="I215" s="1" t="s">
        <v>6</v>
      </c>
    </row>
    <row r="216" spans="2:9" x14ac:dyDescent="0.25">
      <c r="B216" s="1">
        <v>7481</v>
      </c>
      <c r="C216" s="7" t="s">
        <v>305</v>
      </c>
      <c r="D216" s="1" t="s">
        <v>306</v>
      </c>
      <c r="E216" s="16" t="s">
        <v>2923</v>
      </c>
      <c r="F216" s="19">
        <v>36.841000000000001</v>
      </c>
      <c r="G216" s="1" t="s">
        <v>1340</v>
      </c>
      <c r="H216" s="1" t="s">
        <v>1066</v>
      </c>
      <c r="I216" s="1" t="s">
        <v>6</v>
      </c>
    </row>
    <row r="217" spans="2:9" x14ac:dyDescent="0.25">
      <c r="B217" s="1">
        <v>7481</v>
      </c>
      <c r="C217" s="7" t="s">
        <v>305</v>
      </c>
      <c r="D217" s="1" t="s">
        <v>306</v>
      </c>
      <c r="E217" s="16" t="s">
        <v>1056</v>
      </c>
      <c r="F217" s="19">
        <v>36.979999999999997</v>
      </c>
      <c r="G217" s="1" t="s">
        <v>1340</v>
      </c>
      <c r="H217" s="1" t="s">
        <v>1066</v>
      </c>
      <c r="I217" s="1" t="s">
        <v>6</v>
      </c>
    </row>
    <row r="218" spans="2:9" x14ac:dyDescent="0.25">
      <c r="B218" s="1">
        <v>7481</v>
      </c>
      <c r="C218" s="7" t="s">
        <v>305</v>
      </c>
      <c r="D218" s="1" t="s">
        <v>306</v>
      </c>
      <c r="E218" s="16" t="s">
        <v>195</v>
      </c>
      <c r="F218" s="19">
        <v>29.103999999999999</v>
      </c>
      <c r="G218" s="1" t="s">
        <v>1340</v>
      </c>
      <c r="H218" s="1" t="s">
        <v>1066</v>
      </c>
      <c r="I218" s="1" t="s">
        <v>6</v>
      </c>
    </row>
    <row r="219" spans="2:9" x14ac:dyDescent="0.25">
      <c r="B219" s="1">
        <v>7481</v>
      </c>
      <c r="C219" s="7" t="s">
        <v>305</v>
      </c>
      <c r="D219" s="1" t="s">
        <v>306</v>
      </c>
      <c r="E219" s="17" t="s">
        <v>1058</v>
      </c>
      <c r="F219" s="19">
        <v>37.5</v>
      </c>
      <c r="G219" s="1" t="s">
        <v>1340</v>
      </c>
      <c r="H219" s="1" t="s">
        <v>1066</v>
      </c>
      <c r="I219" s="1" t="s">
        <v>6</v>
      </c>
    </row>
    <row r="220" spans="2:9" x14ac:dyDescent="0.25">
      <c r="B220" s="1">
        <v>7496</v>
      </c>
      <c r="C220" s="7" t="s">
        <v>1106</v>
      </c>
      <c r="D220" s="1" t="s">
        <v>1107</v>
      </c>
      <c r="E220" s="16" t="s">
        <v>2923</v>
      </c>
      <c r="F220" s="19">
        <v>38.417000000000002</v>
      </c>
      <c r="G220" s="1" t="s">
        <v>1150</v>
      </c>
      <c r="H220" s="1" t="s">
        <v>1066</v>
      </c>
      <c r="I220" s="1" t="s">
        <v>6</v>
      </c>
    </row>
    <row r="221" spans="2:9" x14ac:dyDescent="0.25">
      <c r="B221" s="1">
        <v>7496</v>
      </c>
      <c r="C221" s="7" t="s">
        <v>1106</v>
      </c>
      <c r="D221" s="1" t="s">
        <v>1107</v>
      </c>
      <c r="E221" s="16" t="s">
        <v>1056</v>
      </c>
      <c r="F221" s="19">
        <v>38.555999999999997</v>
      </c>
      <c r="G221" s="1" t="s">
        <v>1150</v>
      </c>
      <c r="H221" s="1" t="s">
        <v>1066</v>
      </c>
      <c r="I221" s="1" t="s">
        <v>6</v>
      </c>
    </row>
    <row r="222" spans="2:9" x14ac:dyDescent="0.25">
      <c r="B222" s="1">
        <v>7496</v>
      </c>
      <c r="C222" s="7" t="s">
        <v>1106</v>
      </c>
      <c r="D222" s="1" t="s">
        <v>1107</v>
      </c>
      <c r="E222" s="17" t="s">
        <v>1055</v>
      </c>
      <c r="F222" s="19">
        <v>51.9</v>
      </c>
      <c r="G222" s="1" t="s">
        <v>1150</v>
      </c>
      <c r="H222" s="1" t="s">
        <v>1066</v>
      </c>
      <c r="I222" s="1" t="s">
        <v>6</v>
      </c>
    </row>
    <row r="223" spans="2:9" x14ac:dyDescent="0.25">
      <c r="B223" s="1">
        <v>7496</v>
      </c>
      <c r="C223" s="7" t="s">
        <v>1106</v>
      </c>
      <c r="D223" s="1" t="s">
        <v>1107</v>
      </c>
      <c r="E223" s="17" t="s">
        <v>2929</v>
      </c>
      <c r="F223" s="19">
        <v>59.9</v>
      </c>
      <c r="G223" s="1" t="s">
        <v>1150</v>
      </c>
      <c r="H223" s="1" t="s">
        <v>1066</v>
      </c>
      <c r="I223" s="1" t="s">
        <v>6</v>
      </c>
    </row>
    <row r="224" spans="2:9" x14ac:dyDescent="0.25">
      <c r="B224" s="1">
        <v>7506</v>
      </c>
      <c r="C224" s="7" t="s">
        <v>1108</v>
      </c>
      <c r="D224" s="1" t="s">
        <v>1109</v>
      </c>
      <c r="E224" s="17" t="s">
        <v>1055</v>
      </c>
      <c r="F224" s="18">
        <v>47.1</v>
      </c>
      <c r="G224" s="1" t="s">
        <v>1366</v>
      </c>
      <c r="H224" s="1" t="s">
        <v>1066</v>
      </c>
      <c r="I224" s="1" t="s">
        <v>59</v>
      </c>
    </row>
    <row r="225" spans="2:9" x14ac:dyDescent="0.25">
      <c r="B225" s="1">
        <v>7506</v>
      </c>
      <c r="C225" s="7" t="s">
        <v>1108</v>
      </c>
      <c r="D225" s="1" t="s">
        <v>1109</v>
      </c>
      <c r="E225" s="17" t="s">
        <v>2929</v>
      </c>
      <c r="F225" s="18">
        <v>55.533000000000001</v>
      </c>
      <c r="G225" s="1" t="s">
        <v>1366</v>
      </c>
      <c r="H225" s="1" t="s">
        <v>1066</v>
      </c>
      <c r="I225" s="1" t="s">
        <v>59</v>
      </c>
    </row>
    <row r="226" spans="2:9" x14ac:dyDescent="0.25">
      <c r="B226" s="1">
        <v>7506</v>
      </c>
      <c r="C226" s="7" t="s">
        <v>1108</v>
      </c>
      <c r="D226" s="1" t="s">
        <v>1109</v>
      </c>
      <c r="E226" s="16" t="s">
        <v>1057</v>
      </c>
      <c r="F226" s="18">
        <v>32.468000000000004</v>
      </c>
      <c r="G226" s="1" t="s">
        <v>1366</v>
      </c>
      <c r="H226" s="1" t="s">
        <v>1066</v>
      </c>
      <c r="I226" s="1" t="s">
        <v>59</v>
      </c>
    </row>
    <row r="227" spans="2:9" x14ac:dyDescent="0.25">
      <c r="B227" s="1">
        <v>7506</v>
      </c>
      <c r="C227" s="7" t="s">
        <v>1108</v>
      </c>
      <c r="D227" s="1" t="s">
        <v>1109</v>
      </c>
      <c r="E227" s="17" t="s">
        <v>2925</v>
      </c>
      <c r="F227" s="18">
        <v>44</v>
      </c>
      <c r="G227" s="1" t="s">
        <v>1366</v>
      </c>
      <c r="H227" s="1" t="s">
        <v>1066</v>
      </c>
      <c r="I227" s="1" t="s">
        <v>59</v>
      </c>
    </row>
    <row r="228" spans="2:9" x14ac:dyDescent="0.25">
      <c r="B228" s="1">
        <v>7513</v>
      </c>
      <c r="C228" s="7" t="s">
        <v>789</v>
      </c>
      <c r="D228" s="1" t="s">
        <v>790</v>
      </c>
      <c r="E228" s="16" t="s">
        <v>2923</v>
      </c>
      <c r="F228" s="18">
        <v>24.536999999999999</v>
      </c>
      <c r="G228" s="1" t="s">
        <v>2702</v>
      </c>
      <c r="H228" s="1" t="s">
        <v>1065</v>
      </c>
      <c r="I228" s="1" t="s">
        <v>3</v>
      </c>
    </row>
    <row r="229" spans="2:9" x14ac:dyDescent="0.25">
      <c r="B229" s="1">
        <v>7513</v>
      </c>
      <c r="C229" s="7" t="s">
        <v>789</v>
      </c>
      <c r="D229" s="1" t="s">
        <v>790</v>
      </c>
      <c r="E229" s="16" t="s">
        <v>1056</v>
      </c>
      <c r="F229" s="18">
        <v>24.675000000000001</v>
      </c>
      <c r="G229" s="1" t="s">
        <v>2702</v>
      </c>
      <c r="H229" s="1" t="s">
        <v>1065</v>
      </c>
      <c r="I229" s="1" t="s">
        <v>3</v>
      </c>
    </row>
    <row r="230" spans="2:9" x14ac:dyDescent="0.25">
      <c r="B230" s="1">
        <v>7513</v>
      </c>
      <c r="C230" s="7" t="s">
        <v>789</v>
      </c>
      <c r="D230" s="1" t="s">
        <v>790</v>
      </c>
      <c r="E230" s="17" t="s">
        <v>1055</v>
      </c>
      <c r="F230" s="18">
        <v>25.8</v>
      </c>
      <c r="G230" s="1" t="s">
        <v>2702</v>
      </c>
      <c r="H230" s="1" t="s">
        <v>1065</v>
      </c>
      <c r="I230" s="1" t="s">
        <v>3</v>
      </c>
    </row>
    <row r="231" spans="2:9" x14ac:dyDescent="0.25">
      <c r="B231" s="1">
        <v>7513</v>
      </c>
      <c r="C231" s="7" t="s">
        <v>789</v>
      </c>
      <c r="D231" s="1" t="s">
        <v>790</v>
      </c>
      <c r="E231" s="17" t="s">
        <v>2929</v>
      </c>
      <c r="F231" s="18">
        <v>38.476999999999997</v>
      </c>
      <c r="G231" s="1" t="s">
        <v>2702</v>
      </c>
      <c r="H231" s="1" t="s">
        <v>1065</v>
      </c>
      <c r="I231" s="1" t="s">
        <v>3</v>
      </c>
    </row>
    <row r="232" spans="2:9" x14ac:dyDescent="0.25">
      <c r="B232" s="1">
        <v>7513</v>
      </c>
      <c r="C232" s="7" t="s">
        <v>789</v>
      </c>
      <c r="D232" s="1" t="s">
        <v>790</v>
      </c>
      <c r="E232" s="16" t="s">
        <v>41</v>
      </c>
      <c r="F232" s="18">
        <v>50</v>
      </c>
      <c r="G232" s="1" t="s">
        <v>2702</v>
      </c>
      <c r="H232" s="1" t="s">
        <v>1065</v>
      </c>
      <c r="I232" s="1" t="s">
        <v>3</v>
      </c>
    </row>
    <row r="233" spans="2:9" x14ac:dyDescent="0.25">
      <c r="B233" s="1">
        <v>7513</v>
      </c>
      <c r="C233" s="7" t="s">
        <v>789</v>
      </c>
      <c r="D233" s="1" t="s">
        <v>790</v>
      </c>
      <c r="E233" s="16" t="s">
        <v>195</v>
      </c>
      <c r="F233" s="18">
        <v>50</v>
      </c>
      <c r="G233" s="1" t="s">
        <v>2702</v>
      </c>
      <c r="H233" s="1" t="s">
        <v>1065</v>
      </c>
      <c r="I233" s="1" t="s">
        <v>3</v>
      </c>
    </row>
    <row r="234" spans="2:9" x14ac:dyDescent="0.25">
      <c r="B234" s="1">
        <v>7513</v>
      </c>
      <c r="C234" s="7" t="s">
        <v>789</v>
      </c>
      <c r="D234" s="1" t="s">
        <v>790</v>
      </c>
      <c r="E234" s="16" t="s">
        <v>1057</v>
      </c>
      <c r="F234" s="18">
        <v>38</v>
      </c>
      <c r="G234" s="1" t="s">
        <v>2702</v>
      </c>
      <c r="H234" s="1" t="s">
        <v>1065</v>
      </c>
      <c r="I234" s="1" t="s">
        <v>3</v>
      </c>
    </row>
    <row r="235" spans="2:9" x14ac:dyDescent="0.25">
      <c r="B235" s="1">
        <v>7513</v>
      </c>
      <c r="C235" s="7" t="s">
        <v>789</v>
      </c>
      <c r="D235" s="1" t="s">
        <v>790</v>
      </c>
      <c r="E235" s="17" t="s">
        <v>1058</v>
      </c>
      <c r="F235" s="18">
        <v>23</v>
      </c>
      <c r="G235" s="1" t="s">
        <v>2702</v>
      </c>
      <c r="H235" s="1" t="s">
        <v>1065</v>
      </c>
      <c r="I235" s="1" t="s">
        <v>3</v>
      </c>
    </row>
    <row r="236" spans="2:9" x14ac:dyDescent="0.25">
      <c r="B236" s="1">
        <v>7513</v>
      </c>
      <c r="C236" s="7" t="s">
        <v>789</v>
      </c>
      <c r="D236" s="1" t="s">
        <v>790</v>
      </c>
      <c r="E236" s="17" t="s">
        <v>2926</v>
      </c>
      <c r="F236" s="18">
        <v>36</v>
      </c>
      <c r="G236" s="1" t="s">
        <v>2702</v>
      </c>
      <c r="H236" s="1" t="s">
        <v>1065</v>
      </c>
      <c r="I236" s="1" t="s">
        <v>3</v>
      </c>
    </row>
    <row r="237" spans="2:9" x14ac:dyDescent="0.25">
      <c r="B237" s="1">
        <v>7513</v>
      </c>
      <c r="C237" s="7" t="s">
        <v>789</v>
      </c>
      <c r="D237" s="1" t="s">
        <v>790</v>
      </c>
      <c r="E237" s="17" t="s">
        <v>2925</v>
      </c>
      <c r="F237" s="18">
        <v>18</v>
      </c>
      <c r="G237" s="1" t="s">
        <v>2702</v>
      </c>
      <c r="H237" s="1" t="s">
        <v>1065</v>
      </c>
      <c r="I237" s="1" t="s">
        <v>3</v>
      </c>
    </row>
    <row r="238" spans="2:9" x14ac:dyDescent="0.25">
      <c r="B238" s="1">
        <v>7532</v>
      </c>
      <c r="C238" s="7" t="s">
        <v>60</v>
      </c>
      <c r="D238" s="1" t="s">
        <v>61</v>
      </c>
      <c r="E238" s="16" t="s">
        <v>2923</v>
      </c>
      <c r="F238" s="18">
        <v>59</v>
      </c>
      <c r="G238" s="1" t="s">
        <v>1327</v>
      </c>
      <c r="H238" s="1" t="s">
        <v>1060</v>
      </c>
      <c r="I238" s="1" t="s">
        <v>59</v>
      </c>
    </row>
    <row r="239" spans="2:9" x14ac:dyDescent="0.25">
      <c r="B239" s="1">
        <v>7532</v>
      </c>
      <c r="C239" s="7" t="s">
        <v>60</v>
      </c>
      <c r="D239" s="1" t="s">
        <v>61</v>
      </c>
      <c r="E239" s="16" t="s">
        <v>1056</v>
      </c>
      <c r="F239" s="18">
        <v>59</v>
      </c>
      <c r="G239" s="1" t="s">
        <v>1327</v>
      </c>
      <c r="H239" s="1" t="s">
        <v>1060</v>
      </c>
      <c r="I239" s="1" t="s">
        <v>59</v>
      </c>
    </row>
    <row r="240" spans="2:9" x14ac:dyDescent="0.25">
      <c r="B240" s="1">
        <v>7532</v>
      </c>
      <c r="C240" s="7" t="s">
        <v>60</v>
      </c>
      <c r="D240" s="1" t="s">
        <v>61</v>
      </c>
      <c r="E240" s="17" t="s">
        <v>1055</v>
      </c>
      <c r="F240" s="18">
        <v>37.4</v>
      </c>
      <c r="G240" s="1" t="s">
        <v>1327</v>
      </c>
      <c r="H240" s="1" t="s">
        <v>1060</v>
      </c>
      <c r="I240" s="1" t="s">
        <v>59</v>
      </c>
    </row>
    <row r="241" spans="2:9" x14ac:dyDescent="0.25">
      <c r="B241" s="1">
        <v>7532</v>
      </c>
      <c r="C241" s="7" t="s">
        <v>60</v>
      </c>
      <c r="D241" s="1" t="s">
        <v>61</v>
      </c>
      <c r="E241" s="17" t="s">
        <v>2929</v>
      </c>
      <c r="F241" s="18">
        <v>44.84</v>
      </c>
      <c r="G241" s="1" t="s">
        <v>1327</v>
      </c>
      <c r="H241" s="1" t="s">
        <v>1060</v>
      </c>
      <c r="I241" s="1" t="s">
        <v>59</v>
      </c>
    </row>
    <row r="242" spans="2:9" x14ac:dyDescent="0.25">
      <c r="B242" s="1">
        <v>7532</v>
      </c>
      <c r="C242" s="7" t="s">
        <v>60</v>
      </c>
      <c r="D242" s="1" t="s">
        <v>61</v>
      </c>
      <c r="E242" s="16" t="s">
        <v>41</v>
      </c>
      <c r="F242" s="18">
        <v>68</v>
      </c>
      <c r="G242" s="1" t="s">
        <v>1327</v>
      </c>
      <c r="H242" s="1" t="s">
        <v>1060</v>
      </c>
      <c r="I242" s="1" t="s">
        <v>59</v>
      </c>
    </row>
    <row r="243" spans="2:9" x14ac:dyDescent="0.25">
      <c r="B243" s="1">
        <v>7532</v>
      </c>
      <c r="C243" s="7" t="s">
        <v>60</v>
      </c>
      <c r="D243" s="1" t="s">
        <v>61</v>
      </c>
      <c r="E243" s="16" t="s">
        <v>195</v>
      </c>
      <c r="F243" s="18">
        <v>68</v>
      </c>
      <c r="G243" s="1" t="s">
        <v>1327</v>
      </c>
      <c r="H243" s="1" t="s">
        <v>1060</v>
      </c>
      <c r="I243" s="1" t="s">
        <v>59</v>
      </c>
    </row>
    <row r="244" spans="2:9" x14ac:dyDescent="0.25">
      <c r="B244" s="1">
        <v>7532</v>
      </c>
      <c r="C244" s="7" t="s">
        <v>60</v>
      </c>
      <c r="D244" s="1" t="s">
        <v>61</v>
      </c>
      <c r="E244" s="16" t="s">
        <v>1057</v>
      </c>
      <c r="F244" s="18">
        <v>18.815999999999999</v>
      </c>
      <c r="G244" s="1" t="s">
        <v>1327</v>
      </c>
      <c r="H244" s="1" t="s">
        <v>1060</v>
      </c>
      <c r="I244" s="1" t="s">
        <v>59</v>
      </c>
    </row>
    <row r="245" spans="2:9" x14ac:dyDescent="0.25">
      <c r="B245" s="1">
        <v>7532</v>
      </c>
      <c r="C245" s="7" t="s">
        <v>60</v>
      </c>
      <c r="D245" s="1" t="s">
        <v>61</v>
      </c>
      <c r="E245" s="17" t="s">
        <v>1058</v>
      </c>
      <c r="F245" s="18">
        <v>61</v>
      </c>
      <c r="G245" s="1" t="s">
        <v>1327</v>
      </c>
      <c r="H245" s="1" t="s">
        <v>1060</v>
      </c>
      <c r="I245" s="1" t="s">
        <v>59</v>
      </c>
    </row>
    <row r="246" spans="2:9" x14ac:dyDescent="0.25">
      <c r="B246" s="1">
        <v>7532</v>
      </c>
      <c r="C246" s="7" t="s">
        <v>60</v>
      </c>
      <c r="D246" s="1" t="s">
        <v>61</v>
      </c>
      <c r="E246" s="17" t="s">
        <v>2925</v>
      </c>
      <c r="F246" s="18">
        <v>39</v>
      </c>
      <c r="G246" s="1" t="s">
        <v>1327</v>
      </c>
      <c r="H246" s="1" t="s">
        <v>1060</v>
      </c>
      <c r="I246" s="1" t="s">
        <v>59</v>
      </c>
    </row>
    <row r="247" spans="2:9" x14ac:dyDescent="0.25">
      <c r="B247" s="1">
        <v>7534</v>
      </c>
      <c r="C247" s="7" t="s">
        <v>1110</v>
      </c>
      <c r="D247" s="1" t="s">
        <v>1111</v>
      </c>
      <c r="E247" s="16" t="s">
        <v>2923</v>
      </c>
      <c r="F247" s="19">
        <v>55.957999999999998</v>
      </c>
      <c r="G247" s="1" t="s">
        <v>2638</v>
      </c>
      <c r="H247" s="1" t="s">
        <v>1066</v>
      </c>
      <c r="I247" s="1" t="s">
        <v>31</v>
      </c>
    </row>
    <row r="248" spans="2:9" x14ac:dyDescent="0.25">
      <c r="B248" s="1">
        <v>7534</v>
      </c>
      <c r="C248" s="7" t="s">
        <v>1110</v>
      </c>
      <c r="D248" s="1" t="s">
        <v>1111</v>
      </c>
      <c r="E248" s="16" t="s">
        <v>1056</v>
      </c>
      <c r="F248" s="19">
        <v>56.097000000000001</v>
      </c>
      <c r="G248" s="1" t="s">
        <v>2638</v>
      </c>
      <c r="H248" s="1" t="s">
        <v>1066</v>
      </c>
      <c r="I248" s="1" t="s">
        <v>31</v>
      </c>
    </row>
    <row r="249" spans="2:9" x14ac:dyDescent="0.25">
      <c r="B249" s="1">
        <v>7534</v>
      </c>
      <c r="C249" s="7" t="s">
        <v>1110</v>
      </c>
      <c r="D249" s="1" t="s">
        <v>1111</v>
      </c>
      <c r="E249" s="17" t="s">
        <v>1055</v>
      </c>
      <c r="F249" s="19">
        <v>60.929000000000002</v>
      </c>
      <c r="G249" s="1" t="s">
        <v>2638</v>
      </c>
      <c r="H249" s="1" t="s">
        <v>1066</v>
      </c>
      <c r="I249" s="1" t="s">
        <v>31</v>
      </c>
    </row>
    <row r="250" spans="2:9" x14ac:dyDescent="0.25">
      <c r="B250" s="1">
        <v>7534</v>
      </c>
      <c r="C250" s="7" t="s">
        <v>1110</v>
      </c>
      <c r="D250" s="1" t="s">
        <v>1111</v>
      </c>
      <c r="E250" s="17" t="s">
        <v>2929</v>
      </c>
      <c r="F250" s="19">
        <v>68.929000000000002</v>
      </c>
      <c r="G250" s="1" t="s">
        <v>2638</v>
      </c>
      <c r="H250" s="1" t="s">
        <v>1066</v>
      </c>
      <c r="I250" s="1" t="s">
        <v>31</v>
      </c>
    </row>
    <row r="251" spans="2:9" x14ac:dyDescent="0.25">
      <c r="B251" s="1">
        <v>7534</v>
      </c>
      <c r="C251" s="7" t="s">
        <v>1110</v>
      </c>
      <c r="D251" s="1" t="s">
        <v>1111</v>
      </c>
      <c r="E251" s="16" t="s">
        <v>41</v>
      </c>
      <c r="F251" s="19">
        <v>48.064</v>
      </c>
      <c r="G251" s="1" t="s">
        <v>2638</v>
      </c>
      <c r="H251" s="1" t="s">
        <v>1066</v>
      </c>
      <c r="I251" s="1" t="s">
        <v>31</v>
      </c>
    </row>
    <row r="252" spans="2:9" x14ac:dyDescent="0.25">
      <c r="B252" s="1">
        <v>7534</v>
      </c>
      <c r="C252" s="7" t="s">
        <v>1110</v>
      </c>
      <c r="D252" s="1" t="s">
        <v>1111</v>
      </c>
      <c r="E252" s="16" t="s">
        <v>195</v>
      </c>
      <c r="F252" s="19">
        <v>47.707999999999998</v>
      </c>
      <c r="G252" s="1" t="s">
        <v>2638</v>
      </c>
      <c r="H252" s="1" t="s">
        <v>1066</v>
      </c>
      <c r="I252" s="1" t="s">
        <v>31</v>
      </c>
    </row>
    <row r="253" spans="2:9" x14ac:dyDescent="0.25">
      <c r="B253" s="1">
        <v>7534</v>
      </c>
      <c r="C253" s="7" t="s">
        <v>1110</v>
      </c>
      <c r="D253" s="1" t="s">
        <v>1111</v>
      </c>
      <c r="E253" s="17" t="s">
        <v>1058</v>
      </c>
      <c r="F253" s="19">
        <v>50</v>
      </c>
      <c r="G253" s="1" t="s">
        <v>2638</v>
      </c>
      <c r="H253" s="1" t="s">
        <v>1066</v>
      </c>
      <c r="I253" s="1" t="s">
        <v>31</v>
      </c>
    </row>
    <row r="254" spans="2:9" x14ac:dyDescent="0.25">
      <c r="B254" s="1">
        <v>7534</v>
      </c>
      <c r="C254" s="7" t="s">
        <v>1110</v>
      </c>
      <c r="D254" s="1" t="s">
        <v>1111</v>
      </c>
      <c r="E254" s="17" t="s">
        <v>2926</v>
      </c>
      <c r="F254" s="19">
        <v>50</v>
      </c>
      <c r="G254" s="1" t="s">
        <v>2638</v>
      </c>
      <c r="H254" s="1" t="s">
        <v>1066</v>
      </c>
      <c r="I254" s="1" t="s">
        <v>31</v>
      </c>
    </row>
    <row r="255" spans="2:9" x14ac:dyDescent="0.25">
      <c r="B255" s="1">
        <v>7570</v>
      </c>
      <c r="C255" s="7" t="s">
        <v>161</v>
      </c>
      <c r="D255" s="1" t="s">
        <v>162</v>
      </c>
      <c r="E255" s="16" t="s">
        <v>2923</v>
      </c>
      <c r="F255" s="18">
        <v>21.553999999999998</v>
      </c>
      <c r="G255" s="1" t="s">
        <v>1724</v>
      </c>
      <c r="H255" s="1" t="s">
        <v>1066</v>
      </c>
      <c r="I255" s="1" t="s">
        <v>9</v>
      </c>
    </row>
    <row r="256" spans="2:9" x14ac:dyDescent="0.25">
      <c r="B256" s="1">
        <v>7570</v>
      </c>
      <c r="C256" s="7" t="s">
        <v>161</v>
      </c>
      <c r="D256" s="1" t="s">
        <v>162</v>
      </c>
      <c r="E256" s="16" t="s">
        <v>1056</v>
      </c>
      <c r="F256" s="18">
        <v>21.693000000000001</v>
      </c>
      <c r="G256" s="1" t="s">
        <v>1724</v>
      </c>
      <c r="H256" s="1" t="s">
        <v>1066</v>
      </c>
      <c r="I256" s="1" t="s">
        <v>9</v>
      </c>
    </row>
    <row r="257" spans="2:9" x14ac:dyDescent="0.25">
      <c r="B257" s="1">
        <v>7570</v>
      </c>
      <c r="C257" s="7" t="s">
        <v>161</v>
      </c>
      <c r="D257" s="1" t="s">
        <v>162</v>
      </c>
      <c r="E257" s="17" t="s">
        <v>1055</v>
      </c>
      <c r="F257" s="18">
        <v>50.7</v>
      </c>
      <c r="G257" s="1" t="s">
        <v>1724</v>
      </c>
      <c r="H257" s="1" t="s">
        <v>1066</v>
      </c>
      <c r="I257" s="1" t="s">
        <v>9</v>
      </c>
    </row>
    <row r="258" spans="2:9" x14ac:dyDescent="0.25">
      <c r="B258" s="1">
        <v>7570</v>
      </c>
      <c r="C258" s="7" t="s">
        <v>161</v>
      </c>
      <c r="D258" s="1" t="s">
        <v>162</v>
      </c>
      <c r="E258" s="17" t="s">
        <v>2929</v>
      </c>
      <c r="F258" s="18">
        <v>58.7</v>
      </c>
      <c r="G258" s="1" t="s">
        <v>1724</v>
      </c>
      <c r="H258" s="1" t="s">
        <v>1066</v>
      </c>
      <c r="I258" s="1" t="s">
        <v>9</v>
      </c>
    </row>
    <row r="259" spans="2:9" x14ac:dyDescent="0.25">
      <c r="B259" s="1">
        <v>7570</v>
      </c>
      <c r="C259" s="7" t="s">
        <v>161</v>
      </c>
      <c r="D259" s="1" t="s">
        <v>162</v>
      </c>
      <c r="E259" s="17" t="s">
        <v>1058</v>
      </c>
      <c r="F259" s="18">
        <v>22</v>
      </c>
      <c r="G259" s="1" t="s">
        <v>1724</v>
      </c>
      <c r="H259" s="1" t="s">
        <v>1066</v>
      </c>
      <c r="I259" s="1" t="s">
        <v>9</v>
      </c>
    </row>
    <row r="260" spans="2:9" x14ac:dyDescent="0.25">
      <c r="B260" s="1">
        <v>7570</v>
      </c>
      <c r="C260" s="7" t="s">
        <v>161</v>
      </c>
      <c r="D260" s="1" t="s">
        <v>162</v>
      </c>
      <c r="E260" s="17" t="s">
        <v>2926</v>
      </c>
      <c r="F260" s="18">
        <v>38</v>
      </c>
      <c r="G260" s="1" t="s">
        <v>1724</v>
      </c>
      <c r="H260" s="1" t="s">
        <v>1066</v>
      </c>
      <c r="I260" s="1" t="s">
        <v>9</v>
      </c>
    </row>
    <row r="261" spans="2:9" x14ac:dyDescent="0.25">
      <c r="B261" s="1">
        <v>7570</v>
      </c>
      <c r="C261" s="7" t="s">
        <v>161</v>
      </c>
      <c r="D261" s="1" t="s">
        <v>162</v>
      </c>
      <c r="E261" s="17" t="s">
        <v>2925</v>
      </c>
      <c r="F261" s="18">
        <v>31</v>
      </c>
      <c r="G261" s="1" t="s">
        <v>1724</v>
      </c>
      <c r="H261" s="1" t="s">
        <v>1066</v>
      </c>
      <c r="I261" s="1" t="s">
        <v>9</v>
      </c>
    </row>
    <row r="262" spans="2:9" x14ac:dyDescent="0.25">
      <c r="B262" s="1">
        <v>7603</v>
      </c>
      <c r="C262" s="7" t="s">
        <v>1112</v>
      </c>
      <c r="D262" s="1" t="s">
        <v>1113</v>
      </c>
      <c r="E262" s="16" t="s">
        <v>2923</v>
      </c>
      <c r="F262" s="18">
        <v>50.881</v>
      </c>
      <c r="G262" s="1" t="s">
        <v>2703</v>
      </c>
      <c r="H262" s="1" t="s">
        <v>1066</v>
      </c>
      <c r="I262" s="1" t="s">
        <v>12</v>
      </c>
    </row>
    <row r="263" spans="2:9" x14ac:dyDescent="0.25">
      <c r="B263" s="1">
        <v>7603</v>
      </c>
      <c r="C263" s="7" t="s">
        <v>1112</v>
      </c>
      <c r="D263" s="1" t="s">
        <v>1113</v>
      </c>
      <c r="E263" s="16" t="s">
        <v>1056</v>
      </c>
      <c r="F263" s="18">
        <v>53.363999999999997</v>
      </c>
      <c r="G263" s="1" t="s">
        <v>2703</v>
      </c>
      <c r="H263" s="1" t="s">
        <v>1066</v>
      </c>
      <c r="I263" s="1" t="s">
        <v>12</v>
      </c>
    </row>
    <row r="264" spans="2:9" x14ac:dyDescent="0.25">
      <c r="B264" s="1">
        <v>7603</v>
      </c>
      <c r="C264" s="7" t="s">
        <v>1112</v>
      </c>
      <c r="D264" s="1" t="s">
        <v>1113</v>
      </c>
      <c r="E264" s="17" t="s">
        <v>1055</v>
      </c>
      <c r="F264" s="18">
        <v>57</v>
      </c>
      <c r="G264" s="1" t="s">
        <v>2703</v>
      </c>
      <c r="H264" s="1" t="s">
        <v>1066</v>
      </c>
      <c r="I264" s="1" t="s">
        <v>12</v>
      </c>
    </row>
    <row r="265" spans="2:9" x14ac:dyDescent="0.25">
      <c r="B265" s="1">
        <v>7603</v>
      </c>
      <c r="C265" s="7" t="s">
        <v>1112</v>
      </c>
      <c r="D265" s="1" t="s">
        <v>1113</v>
      </c>
      <c r="E265" s="17" t="s">
        <v>2929</v>
      </c>
      <c r="F265" s="18">
        <v>89.1</v>
      </c>
      <c r="G265" s="1" t="s">
        <v>2703</v>
      </c>
      <c r="H265" s="1" t="s">
        <v>1066</v>
      </c>
      <c r="I265" s="1" t="s">
        <v>12</v>
      </c>
    </row>
    <row r="266" spans="2:9" x14ac:dyDescent="0.25">
      <c r="B266" s="1">
        <v>7603</v>
      </c>
      <c r="C266" s="7" t="s">
        <v>1112</v>
      </c>
      <c r="D266" s="1" t="s">
        <v>1113</v>
      </c>
      <c r="E266" s="16" t="s">
        <v>41</v>
      </c>
      <c r="F266" s="18">
        <v>24.681000000000001</v>
      </c>
      <c r="G266" s="1" t="s">
        <v>2703</v>
      </c>
      <c r="H266" s="1" t="s">
        <v>1066</v>
      </c>
      <c r="I266" s="1" t="s">
        <v>12</v>
      </c>
    </row>
    <row r="267" spans="2:9" x14ac:dyDescent="0.25">
      <c r="B267" s="1">
        <v>7603</v>
      </c>
      <c r="C267" s="7" t="s">
        <v>1112</v>
      </c>
      <c r="D267" s="1" t="s">
        <v>1113</v>
      </c>
      <c r="E267" s="16" t="s">
        <v>195</v>
      </c>
      <c r="F267" s="18">
        <v>24.157</v>
      </c>
      <c r="G267" s="1" t="s">
        <v>2703</v>
      </c>
      <c r="H267" s="1" t="s">
        <v>1066</v>
      </c>
      <c r="I267" s="1" t="s">
        <v>12</v>
      </c>
    </row>
    <row r="268" spans="2:9" x14ac:dyDescent="0.25">
      <c r="B268" s="1">
        <v>7603</v>
      </c>
      <c r="C268" s="7" t="s">
        <v>1112</v>
      </c>
      <c r="D268" s="1" t="s">
        <v>1113</v>
      </c>
      <c r="E268" s="17" t="s">
        <v>1058</v>
      </c>
      <c r="F268" s="18">
        <v>52.5</v>
      </c>
      <c r="G268" s="1" t="s">
        <v>2703</v>
      </c>
      <c r="H268" s="1" t="s">
        <v>1066</v>
      </c>
      <c r="I268" s="1" t="s">
        <v>12</v>
      </c>
    </row>
    <row r="269" spans="2:9" x14ac:dyDescent="0.25">
      <c r="B269" s="1">
        <v>7603</v>
      </c>
      <c r="C269" s="7" t="s">
        <v>1112</v>
      </c>
      <c r="D269" s="1" t="s">
        <v>1113</v>
      </c>
      <c r="E269" s="17" t="s">
        <v>2926</v>
      </c>
      <c r="F269" s="18">
        <v>35</v>
      </c>
      <c r="G269" s="1" t="s">
        <v>2703</v>
      </c>
      <c r="H269" s="1" t="s">
        <v>1066</v>
      </c>
      <c r="I269" s="1" t="s">
        <v>12</v>
      </c>
    </row>
    <row r="270" spans="2:9" x14ac:dyDescent="0.25">
      <c r="B270" s="1">
        <v>7603</v>
      </c>
      <c r="C270" s="7" t="s">
        <v>1112</v>
      </c>
      <c r="D270" s="1" t="s">
        <v>1113</v>
      </c>
      <c r="E270" s="17" t="s">
        <v>2925</v>
      </c>
      <c r="F270" s="18">
        <v>65</v>
      </c>
      <c r="G270" s="1" t="s">
        <v>2703</v>
      </c>
      <c r="H270" s="1" t="s">
        <v>1066</v>
      </c>
      <c r="I270" s="1" t="s">
        <v>12</v>
      </c>
    </row>
    <row r="271" spans="2:9" x14ac:dyDescent="0.25">
      <c r="B271" s="1">
        <v>7652</v>
      </c>
      <c r="C271" s="7" t="s">
        <v>115</v>
      </c>
      <c r="D271" s="1" t="s">
        <v>116</v>
      </c>
      <c r="E271" s="16" t="s">
        <v>2923</v>
      </c>
      <c r="F271" s="18">
        <v>51.6</v>
      </c>
      <c r="G271" s="1" t="s">
        <v>1327</v>
      </c>
      <c r="H271" s="1" t="s">
        <v>1060</v>
      </c>
      <c r="I271" s="1" t="s">
        <v>59</v>
      </c>
    </row>
    <row r="272" spans="2:9" x14ac:dyDescent="0.25">
      <c r="B272" s="1">
        <v>7652</v>
      </c>
      <c r="C272" s="7" t="s">
        <v>115</v>
      </c>
      <c r="D272" s="1" t="s">
        <v>116</v>
      </c>
      <c r="E272" s="17" t="s">
        <v>1055</v>
      </c>
      <c r="F272" s="18">
        <v>40.6</v>
      </c>
      <c r="G272" s="1" t="s">
        <v>1327</v>
      </c>
      <c r="H272" s="1" t="s">
        <v>1060</v>
      </c>
      <c r="I272" s="1" t="s">
        <v>59</v>
      </c>
    </row>
    <row r="273" spans="2:9" x14ac:dyDescent="0.25">
      <c r="B273" s="1">
        <v>7652</v>
      </c>
      <c r="C273" s="7" t="s">
        <v>115</v>
      </c>
      <c r="D273" s="1" t="s">
        <v>116</v>
      </c>
      <c r="E273" s="17" t="s">
        <v>2929</v>
      </c>
      <c r="F273" s="18">
        <v>49.588000000000001</v>
      </c>
      <c r="G273" s="1" t="s">
        <v>1327</v>
      </c>
      <c r="H273" s="1" t="s">
        <v>1060</v>
      </c>
      <c r="I273" s="1" t="s">
        <v>59</v>
      </c>
    </row>
    <row r="274" spans="2:9" x14ac:dyDescent="0.25">
      <c r="B274" s="1">
        <v>7652</v>
      </c>
      <c r="C274" s="7" t="s">
        <v>115</v>
      </c>
      <c r="D274" s="1" t="s">
        <v>116</v>
      </c>
      <c r="E274" s="17" t="s">
        <v>2925</v>
      </c>
      <c r="F274" s="18">
        <v>39</v>
      </c>
      <c r="G274" s="1" t="s">
        <v>1327</v>
      </c>
      <c r="H274" s="1" t="s">
        <v>1060</v>
      </c>
      <c r="I274" s="1" t="s">
        <v>59</v>
      </c>
    </row>
    <row r="275" spans="2:9" x14ac:dyDescent="0.25">
      <c r="B275" s="1">
        <v>24302</v>
      </c>
      <c r="C275" s="7" t="s">
        <v>1294</v>
      </c>
      <c r="D275" s="1" t="s">
        <v>1295</v>
      </c>
      <c r="E275" s="16" t="s">
        <v>2923</v>
      </c>
      <c r="F275" s="18">
        <v>33.015999999999998</v>
      </c>
      <c r="G275" s="1" t="s">
        <v>1973</v>
      </c>
      <c r="H275" s="1" t="s">
        <v>1066</v>
      </c>
      <c r="I275" s="1" t="s">
        <v>9</v>
      </c>
    </row>
    <row r="276" spans="2:9" x14ac:dyDescent="0.25">
      <c r="B276" s="1">
        <v>24302</v>
      </c>
      <c r="C276" s="7" t="s">
        <v>1294</v>
      </c>
      <c r="D276" s="1" t="s">
        <v>1295</v>
      </c>
      <c r="E276" s="16" t="s">
        <v>1056</v>
      </c>
      <c r="F276" s="18">
        <v>33.155000000000001</v>
      </c>
      <c r="G276" s="1" t="s">
        <v>1973</v>
      </c>
      <c r="H276" s="1" t="s">
        <v>1066</v>
      </c>
      <c r="I276" s="1" t="s">
        <v>9</v>
      </c>
    </row>
    <row r="277" spans="2:9" x14ac:dyDescent="0.25">
      <c r="B277" s="1">
        <v>24302</v>
      </c>
      <c r="C277" s="7" t="s">
        <v>1294</v>
      </c>
      <c r="D277" s="1" t="s">
        <v>1295</v>
      </c>
      <c r="E277" s="17" t="s">
        <v>2926</v>
      </c>
      <c r="F277" s="18">
        <v>46</v>
      </c>
      <c r="G277" s="1" t="s">
        <v>1973</v>
      </c>
      <c r="H277" s="1" t="s">
        <v>1066</v>
      </c>
      <c r="I277" s="1" t="s">
        <v>9</v>
      </c>
    </row>
    <row r="278" spans="2:9" x14ac:dyDescent="0.25">
      <c r="B278" s="1">
        <v>24302</v>
      </c>
      <c r="C278" s="7" t="s">
        <v>1294</v>
      </c>
      <c r="D278" s="1" t="s">
        <v>1295</v>
      </c>
      <c r="E278" s="17" t="s">
        <v>2925</v>
      </c>
      <c r="F278" s="18">
        <v>33</v>
      </c>
      <c r="G278" s="1" t="s">
        <v>1973</v>
      </c>
      <c r="H278" s="1" t="s">
        <v>1066</v>
      </c>
      <c r="I278" s="1" t="s">
        <v>9</v>
      </c>
    </row>
    <row r="279" spans="2:9" x14ac:dyDescent="0.25">
      <c r="B279" s="1">
        <v>24317</v>
      </c>
      <c r="C279" s="7" t="s">
        <v>1296</v>
      </c>
      <c r="D279" s="1" t="s">
        <v>1297</v>
      </c>
      <c r="E279" s="16" t="s">
        <v>2923</v>
      </c>
      <c r="F279" s="18">
        <v>20.074999999999999</v>
      </c>
      <c r="G279" s="1" t="s">
        <v>2729</v>
      </c>
      <c r="H279" s="1" t="s">
        <v>1066</v>
      </c>
      <c r="I279" s="1" t="s">
        <v>9</v>
      </c>
    </row>
    <row r="280" spans="2:9" x14ac:dyDescent="0.25">
      <c r="B280" s="1">
        <v>24317</v>
      </c>
      <c r="C280" s="7" t="s">
        <v>1296</v>
      </c>
      <c r="D280" s="1" t="s">
        <v>1297</v>
      </c>
      <c r="E280" s="16" t="s">
        <v>1056</v>
      </c>
      <c r="F280" s="18">
        <v>20.213999999999999</v>
      </c>
      <c r="G280" s="1" t="s">
        <v>2729</v>
      </c>
      <c r="H280" s="1" t="s">
        <v>1066</v>
      </c>
      <c r="I280" s="1" t="s">
        <v>9</v>
      </c>
    </row>
    <row r="281" spans="2:9" x14ac:dyDescent="0.25">
      <c r="B281" s="1">
        <v>24317</v>
      </c>
      <c r="C281" s="7" t="s">
        <v>1296</v>
      </c>
      <c r="D281" s="1" t="s">
        <v>1297</v>
      </c>
      <c r="E281" s="17" t="s">
        <v>1058</v>
      </c>
      <c r="F281" s="18">
        <v>21</v>
      </c>
      <c r="G281" s="1" t="s">
        <v>2729</v>
      </c>
      <c r="H281" s="1" t="s">
        <v>1066</v>
      </c>
      <c r="I281" s="1" t="s">
        <v>9</v>
      </c>
    </row>
    <row r="282" spans="2:9" x14ac:dyDescent="0.25">
      <c r="B282" s="1">
        <v>24317</v>
      </c>
      <c r="C282" s="7" t="s">
        <v>1296</v>
      </c>
      <c r="D282" s="1" t="s">
        <v>1297</v>
      </c>
      <c r="E282" s="17" t="s">
        <v>2926</v>
      </c>
      <c r="F282" s="18">
        <v>37</v>
      </c>
      <c r="G282" s="1" t="s">
        <v>2729</v>
      </c>
      <c r="H282" s="1" t="s">
        <v>1066</v>
      </c>
      <c r="I282" s="1" t="s">
        <v>9</v>
      </c>
    </row>
    <row r="283" spans="2:9" x14ac:dyDescent="0.25">
      <c r="B283" s="1">
        <v>24317</v>
      </c>
      <c r="C283" s="7" t="s">
        <v>1296</v>
      </c>
      <c r="D283" s="1" t="s">
        <v>1297</v>
      </c>
      <c r="E283" s="17" t="s">
        <v>2925</v>
      </c>
      <c r="F283" s="18">
        <v>30</v>
      </c>
      <c r="G283" s="1" t="s">
        <v>2729</v>
      </c>
      <c r="H283" s="1" t="s">
        <v>1066</v>
      </c>
      <c r="I283" s="1" t="s">
        <v>9</v>
      </c>
    </row>
    <row r="284" spans="2:9" x14ac:dyDescent="0.25">
      <c r="B284" s="1">
        <v>24463</v>
      </c>
      <c r="C284" s="7" t="s">
        <v>1307</v>
      </c>
      <c r="D284" s="1" t="s">
        <v>1308</v>
      </c>
      <c r="E284" s="16" t="s">
        <v>2923</v>
      </c>
      <c r="F284" s="18">
        <v>34.165999999999997</v>
      </c>
      <c r="G284" s="1" t="s">
        <v>2731</v>
      </c>
      <c r="H284" s="1" t="s">
        <v>1060</v>
      </c>
      <c r="I284" s="1" t="s">
        <v>59</v>
      </c>
    </row>
    <row r="285" spans="2:9" x14ac:dyDescent="0.25">
      <c r="B285" s="1">
        <v>24463</v>
      </c>
      <c r="C285" s="7" t="s">
        <v>1307</v>
      </c>
      <c r="D285" s="1" t="s">
        <v>1308</v>
      </c>
      <c r="E285" s="16" t="s">
        <v>1056</v>
      </c>
      <c r="F285" s="18">
        <v>32</v>
      </c>
      <c r="G285" s="1" t="s">
        <v>2731</v>
      </c>
      <c r="H285" s="1" t="s">
        <v>1060</v>
      </c>
      <c r="I285" s="1" t="s">
        <v>59</v>
      </c>
    </row>
    <row r="286" spans="2:9" x14ac:dyDescent="0.25">
      <c r="B286" s="1">
        <v>24463</v>
      </c>
      <c r="C286" s="7" t="s">
        <v>1307</v>
      </c>
      <c r="D286" s="1" t="s">
        <v>1308</v>
      </c>
      <c r="E286" s="17" t="s">
        <v>1055</v>
      </c>
      <c r="F286" s="18">
        <v>28.396000000000001</v>
      </c>
      <c r="G286" s="1" t="s">
        <v>2731</v>
      </c>
      <c r="H286" s="1" t="s">
        <v>1060</v>
      </c>
      <c r="I286" s="1" t="s">
        <v>59</v>
      </c>
    </row>
    <row r="287" spans="2:9" x14ac:dyDescent="0.25">
      <c r="B287" s="1">
        <v>24463</v>
      </c>
      <c r="C287" s="7" t="s">
        <v>1307</v>
      </c>
      <c r="D287" s="1" t="s">
        <v>1308</v>
      </c>
      <c r="E287" s="17" t="s">
        <v>2929</v>
      </c>
      <c r="F287" s="18">
        <v>36.396000000000001</v>
      </c>
      <c r="G287" s="1" t="s">
        <v>2731</v>
      </c>
      <c r="H287" s="1" t="s">
        <v>1060</v>
      </c>
      <c r="I287" s="1" t="s">
        <v>59</v>
      </c>
    </row>
    <row r="288" spans="2:9" x14ac:dyDescent="0.25">
      <c r="B288" s="1">
        <v>24463</v>
      </c>
      <c r="C288" s="7" t="s">
        <v>1307</v>
      </c>
      <c r="D288" s="1" t="s">
        <v>1308</v>
      </c>
      <c r="E288" s="16" t="s">
        <v>41</v>
      </c>
      <c r="F288" s="18">
        <v>49</v>
      </c>
      <c r="G288" s="1" t="s">
        <v>2731</v>
      </c>
      <c r="H288" s="1" t="s">
        <v>1060</v>
      </c>
      <c r="I288" s="1" t="s">
        <v>59</v>
      </c>
    </row>
    <row r="289" spans="2:9" x14ac:dyDescent="0.25">
      <c r="B289" s="1">
        <v>24463</v>
      </c>
      <c r="C289" s="7" t="s">
        <v>1307</v>
      </c>
      <c r="D289" s="1" t="s">
        <v>1308</v>
      </c>
      <c r="E289" s="16" t="s">
        <v>195</v>
      </c>
      <c r="F289" s="18">
        <v>49</v>
      </c>
      <c r="G289" s="1" t="s">
        <v>2731</v>
      </c>
      <c r="H289" s="1" t="s">
        <v>1060</v>
      </c>
      <c r="I289" s="1" t="s">
        <v>59</v>
      </c>
    </row>
    <row r="290" spans="2:9" x14ac:dyDescent="0.25">
      <c r="B290" s="1">
        <v>24463</v>
      </c>
      <c r="C290" s="7" t="s">
        <v>1307</v>
      </c>
      <c r="D290" s="1" t="s">
        <v>1308</v>
      </c>
      <c r="E290" s="16" t="s">
        <v>1057</v>
      </c>
      <c r="F290" s="18">
        <v>33.206000000000003</v>
      </c>
      <c r="G290" s="1" t="s">
        <v>2731</v>
      </c>
      <c r="H290" s="1" t="s">
        <v>1060</v>
      </c>
      <c r="I290" s="1" t="s">
        <v>59</v>
      </c>
    </row>
    <row r="291" spans="2:9" x14ac:dyDescent="0.25">
      <c r="B291" s="1">
        <v>24463</v>
      </c>
      <c r="C291" s="7" t="s">
        <v>1307</v>
      </c>
      <c r="D291" s="1" t="s">
        <v>1308</v>
      </c>
      <c r="E291" s="17" t="s">
        <v>1058</v>
      </c>
      <c r="F291" s="18">
        <v>32</v>
      </c>
      <c r="G291" s="1" t="s">
        <v>2731</v>
      </c>
      <c r="H291" s="1" t="s">
        <v>1060</v>
      </c>
      <c r="I291" s="1" t="s">
        <v>59</v>
      </c>
    </row>
    <row r="292" spans="2:9" x14ac:dyDescent="0.25">
      <c r="B292" s="1">
        <v>24463</v>
      </c>
      <c r="C292" s="7" t="s">
        <v>1307</v>
      </c>
      <c r="D292" s="1" t="s">
        <v>1308</v>
      </c>
      <c r="E292" s="17" t="s">
        <v>2925</v>
      </c>
      <c r="F292" s="18">
        <v>30</v>
      </c>
      <c r="G292" s="1" t="s">
        <v>2731</v>
      </c>
      <c r="H292" s="1" t="s">
        <v>1060</v>
      </c>
      <c r="I292" s="1" t="s">
        <v>59</v>
      </c>
    </row>
    <row r="293" spans="2:9" x14ac:dyDescent="0.25">
      <c r="B293" s="1">
        <v>24328</v>
      </c>
      <c r="C293" s="7" t="s">
        <v>1298</v>
      </c>
      <c r="D293" s="1" t="s">
        <v>1299</v>
      </c>
      <c r="E293" s="16" t="s">
        <v>2923</v>
      </c>
      <c r="F293" s="18">
        <v>37.551000000000002</v>
      </c>
      <c r="G293" s="1" t="s">
        <v>1407</v>
      </c>
      <c r="H293" s="1" t="s">
        <v>1060</v>
      </c>
      <c r="I293" s="1" t="s">
        <v>12</v>
      </c>
    </row>
    <row r="294" spans="2:9" x14ac:dyDescent="0.25">
      <c r="B294" s="1">
        <v>24328</v>
      </c>
      <c r="C294" s="7" t="s">
        <v>1298</v>
      </c>
      <c r="D294" s="1" t="s">
        <v>1299</v>
      </c>
      <c r="E294" s="16" t="s">
        <v>1056</v>
      </c>
      <c r="F294" s="18">
        <v>37.69</v>
      </c>
      <c r="G294" s="1" t="s">
        <v>1407</v>
      </c>
      <c r="H294" s="1" t="s">
        <v>1060</v>
      </c>
      <c r="I294" s="1" t="s">
        <v>12</v>
      </c>
    </row>
    <row r="295" spans="2:9" x14ac:dyDescent="0.25">
      <c r="B295" s="1">
        <v>24328</v>
      </c>
      <c r="C295" s="7" t="s">
        <v>1298</v>
      </c>
      <c r="D295" s="1" t="s">
        <v>1299</v>
      </c>
      <c r="E295" s="17" t="s">
        <v>1055</v>
      </c>
      <c r="F295" s="18">
        <v>54.83</v>
      </c>
      <c r="G295" s="1" t="s">
        <v>1407</v>
      </c>
      <c r="H295" s="1" t="s">
        <v>1060</v>
      </c>
      <c r="I295" s="1" t="s">
        <v>12</v>
      </c>
    </row>
    <row r="296" spans="2:9" x14ac:dyDescent="0.25">
      <c r="B296" s="1">
        <v>24328</v>
      </c>
      <c r="C296" s="7" t="s">
        <v>1298</v>
      </c>
      <c r="D296" s="1" t="s">
        <v>1299</v>
      </c>
      <c r="E296" s="17" t="s">
        <v>2929</v>
      </c>
      <c r="F296" s="18">
        <v>62.83</v>
      </c>
      <c r="G296" s="1" t="s">
        <v>1407</v>
      </c>
      <c r="H296" s="1" t="s">
        <v>1060</v>
      </c>
      <c r="I296" s="1" t="s">
        <v>12</v>
      </c>
    </row>
    <row r="297" spans="2:9" x14ac:dyDescent="0.25">
      <c r="B297" s="1">
        <v>24328</v>
      </c>
      <c r="C297" s="7" t="s">
        <v>1298</v>
      </c>
      <c r="D297" s="1" t="s">
        <v>1299</v>
      </c>
      <c r="E297" s="16" t="s">
        <v>41</v>
      </c>
      <c r="F297" s="18">
        <v>25.731999999999999</v>
      </c>
      <c r="G297" s="1" t="s">
        <v>1407</v>
      </c>
      <c r="H297" s="1" t="s">
        <v>1060</v>
      </c>
      <c r="I297" s="1" t="s">
        <v>12</v>
      </c>
    </row>
    <row r="298" spans="2:9" x14ac:dyDescent="0.25">
      <c r="B298" s="1">
        <v>24328</v>
      </c>
      <c r="C298" s="7" t="s">
        <v>1298</v>
      </c>
      <c r="D298" s="1" t="s">
        <v>1299</v>
      </c>
      <c r="E298" s="16" t="s">
        <v>195</v>
      </c>
      <c r="F298" s="18">
        <v>25.213000000000001</v>
      </c>
      <c r="G298" s="1" t="s">
        <v>1407</v>
      </c>
      <c r="H298" s="1" t="s">
        <v>1060</v>
      </c>
      <c r="I298" s="1" t="s">
        <v>12</v>
      </c>
    </row>
    <row r="299" spans="2:9" x14ac:dyDescent="0.25">
      <c r="B299" s="1">
        <v>24328</v>
      </c>
      <c r="C299" s="7" t="s">
        <v>1298</v>
      </c>
      <c r="D299" s="1" t="s">
        <v>1299</v>
      </c>
      <c r="E299" s="17" t="s">
        <v>1058</v>
      </c>
      <c r="F299" s="18">
        <v>37</v>
      </c>
      <c r="G299" s="1" t="s">
        <v>1407</v>
      </c>
      <c r="H299" s="1" t="s">
        <v>1060</v>
      </c>
      <c r="I299" s="1" t="s">
        <v>12</v>
      </c>
    </row>
    <row r="300" spans="2:9" x14ac:dyDescent="0.25">
      <c r="B300" s="1">
        <v>24328</v>
      </c>
      <c r="C300" s="7" t="s">
        <v>1298</v>
      </c>
      <c r="D300" s="1" t="s">
        <v>1299</v>
      </c>
      <c r="E300" s="17" t="s">
        <v>2926</v>
      </c>
      <c r="F300" s="18">
        <v>23</v>
      </c>
      <c r="G300" s="1" t="s">
        <v>1407</v>
      </c>
      <c r="H300" s="1" t="s">
        <v>1060</v>
      </c>
      <c r="I300" s="1" t="s">
        <v>12</v>
      </c>
    </row>
    <row r="301" spans="2:9" x14ac:dyDescent="0.25">
      <c r="B301" s="1">
        <v>24328</v>
      </c>
      <c r="C301" s="7" t="s">
        <v>1298</v>
      </c>
      <c r="D301" s="1" t="s">
        <v>1299</v>
      </c>
      <c r="E301" s="17" t="s">
        <v>2925</v>
      </c>
      <c r="F301" s="18">
        <v>53</v>
      </c>
      <c r="G301" s="1" t="s">
        <v>1407</v>
      </c>
      <c r="H301" s="1" t="s">
        <v>1060</v>
      </c>
      <c r="I301" s="1" t="s">
        <v>12</v>
      </c>
    </row>
    <row r="302" spans="2:9" x14ac:dyDescent="0.25">
      <c r="B302" s="1">
        <v>24351</v>
      </c>
      <c r="C302" s="7" t="s">
        <v>873</v>
      </c>
      <c r="D302" s="7" t="s">
        <v>874</v>
      </c>
      <c r="E302" s="16" t="s">
        <v>2923</v>
      </c>
      <c r="F302" s="19">
        <v>31.899000000000001</v>
      </c>
      <c r="G302" s="1" t="s">
        <v>1382</v>
      </c>
      <c r="H302" s="1" t="s">
        <v>1066</v>
      </c>
      <c r="I302" s="1" t="s">
        <v>19</v>
      </c>
    </row>
    <row r="303" spans="2:9" x14ac:dyDescent="0.25">
      <c r="B303" s="1">
        <v>24351</v>
      </c>
      <c r="C303" s="7" t="s">
        <v>873</v>
      </c>
      <c r="D303" s="7" t="s">
        <v>874</v>
      </c>
      <c r="E303" s="16" t="s">
        <v>1056</v>
      </c>
      <c r="F303" s="19">
        <v>32.037999999999997</v>
      </c>
      <c r="G303" s="1" t="s">
        <v>1382</v>
      </c>
      <c r="H303" s="1" t="s">
        <v>1066</v>
      </c>
      <c r="I303" s="1" t="s">
        <v>19</v>
      </c>
    </row>
    <row r="304" spans="2:9" x14ac:dyDescent="0.25">
      <c r="B304" s="1">
        <v>24351</v>
      </c>
      <c r="C304" s="7" t="s">
        <v>873</v>
      </c>
      <c r="D304" s="7" t="s">
        <v>874</v>
      </c>
      <c r="E304" s="17" t="s">
        <v>1055</v>
      </c>
      <c r="F304" s="19">
        <v>60</v>
      </c>
      <c r="G304" s="1" t="s">
        <v>1382</v>
      </c>
      <c r="H304" s="1" t="s">
        <v>1066</v>
      </c>
      <c r="I304" s="1" t="s">
        <v>19</v>
      </c>
    </row>
    <row r="305" spans="2:9" x14ac:dyDescent="0.25">
      <c r="B305" s="1">
        <v>24351</v>
      </c>
      <c r="C305" s="7" t="s">
        <v>873</v>
      </c>
      <c r="D305" s="7" t="s">
        <v>874</v>
      </c>
      <c r="E305" s="17" t="s">
        <v>2929</v>
      </c>
      <c r="F305" s="19">
        <v>64</v>
      </c>
      <c r="G305" s="1" t="s">
        <v>1382</v>
      </c>
      <c r="H305" s="1" t="s">
        <v>1066</v>
      </c>
      <c r="I305" s="1" t="s">
        <v>19</v>
      </c>
    </row>
    <row r="306" spans="2:9" x14ac:dyDescent="0.25">
      <c r="B306" s="1">
        <v>24351</v>
      </c>
      <c r="C306" s="7" t="s">
        <v>873</v>
      </c>
      <c r="D306" s="7" t="s">
        <v>874</v>
      </c>
      <c r="E306" s="16" t="s">
        <v>41</v>
      </c>
      <c r="F306" s="19">
        <v>18.091000000000001</v>
      </c>
      <c r="G306" s="1" t="s">
        <v>1382</v>
      </c>
      <c r="H306" s="1" t="s">
        <v>1066</v>
      </c>
      <c r="I306" s="1" t="s">
        <v>19</v>
      </c>
    </row>
    <row r="307" spans="2:9" x14ac:dyDescent="0.25">
      <c r="B307" s="1">
        <v>24351</v>
      </c>
      <c r="C307" s="7" t="s">
        <v>873</v>
      </c>
      <c r="D307" s="7" t="s">
        <v>874</v>
      </c>
      <c r="E307" s="16" t="s">
        <v>195</v>
      </c>
      <c r="F307" s="19">
        <v>17.940000000000001</v>
      </c>
      <c r="G307" s="1" t="s">
        <v>1382</v>
      </c>
      <c r="H307" s="1" t="s">
        <v>1066</v>
      </c>
      <c r="I307" s="1" t="s">
        <v>19</v>
      </c>
    </row>
    <row r="308" spans="2:9" x14ac:dyDescent="0.25">
      <c r="B308" s="1">
        <v>24351</v>
      </c>
      <c r="C308" s="7" t="s">
        <v>873</v>
      </c>
      <c r="D308" s="7" t="s">
        <v>874</v>
      </c>
      <c r="E308" s="16" t="s">
        <v>1057</v>
      </c>
      <c r="F308" s="19">
        <v>74</v>
      </c>
      <c r="G308" s="1" t="s">
        <v>1382</v>
      </c>
      <c r="H308" s="1" t="s">
        <v>1066</v>
      </c>
      <c r="I308" s="1" t="s">
        <v>19</v>
      </c>
    </row>
    <row r="309" spans="2:9" x14ac:dyDescent="0.25">
      <c r="B309" s="1">
        <v>24351</v>
      </c>
      <c r="C309" s="7" t="s">
        <v>873</v>
      </c>
      <c r="D309" s="7" t="s">
        <v>874</v>
      </c>
      <c r="E309" s="17" t="s">
        <v>1058</v>
      </c>
      <c r="F309" s="19">
        <v>30</v>
      </c>
      <c r="G309" s="1" t="s">
        <v>1382</v>
      </c>
      <c r="H309" s="1" t="s">
        <v>1066</v>
      </c>
      <c r="I309" s="1" t="s">
        <v>19</v>
      </c>
    </row>
    <row r="310" spans="2:9" x14ac:dyDescent="0.25">
      <c r="B310" s="1">
        <v>24351</v>
      </c>
      <c r="C310" s="7" t="s">
        <v>873</v>
      </c>
      <c r="D310" s="7" t="s">
        <v>874</v>
      </c>
      <c r="E310" s="17" t="s">
        <v>2926</v>
      </c>
      <c r="F310" s="19">
        <v>10</v>
      </c>
      <c r="G310" s="1" t="s">
        <v>1382</v>
      </c>
      <c r="H310" s="1" t="s">
        <v>1066</v>
      </c>
      <c r="I310" s="1" t="s">
        <v>19</v>
      </c>
    </row>
    <row r="311" spans="2:9" x14ac:dyDescent="0.25">
      <c r="B311" s="1">
        <v>24351</v>
      </c>
      <c r="C311" s="7" t="s">
        <v>873</v>
      </c>
      <c r="D311" s="7" t="s">
        <v>874</v>
      </c>
      <c r="E311" s="17" t="s">
        <v>2925</v>
      </c>
      <c r="F311" s="19">
        <v>45</v>
      </c>
      <c r="G311" s="1" t="s">
        <v>1382</v>
      </c>
      <c r="H311" s="1" t="s">
        <v>1066</v>
      </c>
      <c r="I311" s="1" t="s">
        <v>19</v>
      </c>
    </row>
    <row r="312" spans="2:9" x14ac:dyDescent="0.25">
      <c r="B312" s="1">
        <v>24363</v>
      </c>
      <c r="C312" s="7" t="s">
        <v>287</v>
      </c>
      <c r="D312" s="1" t="s">
        <v>288</v>
      </c>
      <c r="E312" s="16" t="s">
        <v>2923</v>
      </c>
      <c r="F312" s="18">
        <v>39.576000000000001</v>
      </c>
      <c r="G312" s="1" t="s">
        <v>1318</v>
      </c>
      <c r="H312" s="1" t="s">
        <v>1065</v>
      </c>
      <c r="I312" s="1" t="s">
        <v>88</v>
      </c>
    </row>
    <row r="313" spans="2:9" x14ac:dyDescent="0.25">
      <c r="B313" s="1">
        <v>24363</v>
      </c>
      <c r="C313" s="7" t="s">
        <v>287</v>
      </c>
      <c r="D313" s="1" t="s">
        <v>288</v>
      </c>
      <c r="E313" s="16" t="s">
        <v>1056</v>
      </c>
      <c r="F313" s="18">
        <v>39.713999999999999</v>
      </c>
      <c r="G313" s="1" t="s">
        <v>1318</v>
      </c>
      <c r="H313" s="1" t="s">
        <v>1065</v>
      </c>
      <c r="I313" s="1" t="s">
        <v>88</v>
      </c>
    </row>
    <row r="314" spans="2:9" x14ac:dyDescent="0.25">
      <c r="B314" s="1">
        <v>24363</v>
      </c>
      <c r="C314" s="7" t="s">
        <v>287</v>
      </c>
      <c r="D314" s="1" t="s">
        <v>288</v>
      </c>
      <c r="E314" s="17" t="s">
        <v>1055</v>
      </c>
      <c r="F314" s="18">
        <v>53.405999999999999</v>
      </c>
      <c r="G314" s="1" t="s">
        <v>1318</v>
      </c>
      <c r="H314" s="1" t="s">
        <v>1065</v>
      </c>
      <c r="I314" s="1" t="s">
        <v>88</v>
      </c>
    </row>
    <row r="315" spans="2:9" x14ac:dyDescent="0.25">
      <c r="B315" s="1">
        <v>24363</v>
      </c>
      <c r="C315" s="7" t="s">
        <v>287</v>
      </c>
      <c r="D315" s="1" t="s">
        <v>288</v>
      </c>
      <c r="E315" s="17" t="s">
        <v>2929</v>
      </c>
      <c r="F315" s="18">
        <v>61.405999999999999</v>
      </c>
      <c r="G315" s="1" t="s">
        <v>1318</v>
      </c>
      <c r="H315" s="1" t="s">
        <v>1065</v>
      </c>
      <c r="I315" s="1" t="s">
        <v>88</v>
      </c>
    </row>
    <row r="316" spans="2:9" x14ac:dyDescent="0.25">
      <c r="B316" s="1">
        <v>24363</v>
      </c>
      <c r="C316" s="7" t="s">
        <v>287</v>
      </c>
      <c r="D316" s="1" t="s">
        <v>288</v>
      </c>
      <c r="E316" s="16" t="s">
        <v>41</v>
      </c>
      <c r="F316" s="18">
        <v>33</v>
      </c>
      <c r="G316" s="1" t="s">
        <v>1318</v>
      </c>
      <c r="H316" s="1" t="s">
        <v>1065</v>
      </c>
      <c r="I316" s="1" t="s">
        <v>88</v>
      </c>
    </row>
    <row r="317" spans="2:9" x14ac:dyDescent="0.25">
      <c r="B317" s="1">
        <v>24363</v>
      </c>
      <c r="C317" s="7" t="s">
        <v>287</v>
      </c>
      <c r="D317" s="1" t="s">
        <v>288</v>
      </c>
      <c r="E317" s="16" t="s">
        <v>195</v>
      </c>
      <c r="F317" s="18">
        <v>34</v>
      </c>
      <c r="G317" s="1" t="s">
        <v>1318</v>
      </c>
      <c r="H317" s="1" t="s">
        <v>1065</v>
      </c>
      <c r="I317" s="1" t="s">
        <v>88</v>
      </c>
    </row>
    <row r="318" spans="2:9" x14ac:dyDescent="0.25">
      <c r="B318" s="1">
        <v>24363</v>
      </c>
      <c r="C318" s="7" t="s">
        <v>287</v>
      </c>
      <c r="D318" s="1" t="s">
        <v>288</v>
      </c>
      <c r="E318" s="16" t="s">
        <v>1057</v>
      </c>
      <c r="F318" s="18">
        <v>52</v>
      </c>
      <c r="G318" s="1" t="s">
        <v>1318</v>
      </c>
      <c r="H318" s="1" t="s">
        <v>1065</v>
      </c>
      <c r="I318" s="1" t="s">
        <v>88</v>
      </c>
    </row>
    <row r="319" spans="2:9" x14ac:dyDescent="0.25">
      <c r="B319" s="1">
        <v>24363</v>
      </c>
      <c r="C319" s="7" t="s">
        <v>287</v>
      </c>
      <c r="D319" s="1" t="s">
        <v>288</v>
      </c>
      <c r="E319" s="17" t="s">
        <v>1058</v>
      </c>
      <c r="F319" s="18">
        <v>32</v>
      </c>
      <c r="G319" s="1" t="s">
        <v>1318</v>
      </c>
      <c r="H319" s="1" t="s">
        <v>1065</v>
      </c>
      <c r="I319" s="1" t="s">
        <v>88</v>
      </c>
    </row>
    <row r="320" spans="2:9" x14ac:dyDescent="0.25">
      <c r="B320" s="1">
        <v>24363</v>
      </c>
      <c r="C320" s="7" t="s">
        <v>287</v>
      </c>
      <c r="D320" s="1" t="s">
        <v>288</v>
      </c>
      <c r="E320" s="17" t="s">
        <v>2926</v>
      </c>
      <c r="F320" s="18">
        <v>35</v>
      </c>
      <c r="G320" s="1" t="s">
        <v>1318</v>
      </c>
      <c r="H320" s="1" t="s">
        <v>1065</v>
      </c>
      <c r="I320" s="1" t="s">
        <v>88</v>
      </c>
    </row>
    <row r="321" spans="2:9" x14ac:dyDescent="0.25">
      <c r="B321" s="1">
        <v>24363</v>
      </c>
      <c r="C321" s="7" t="s">
        <v>287</v>
      </c>
      <c r="D321" s="1" t="s">
        <v>288</v>
      </c>
      <c r="E321" s="17" t="s">
        <v>2925</v>
      </c>
      <c r="F321" s="18">
        <v>36</v>
      </c>
      <c r="G321" s="1" t="s">
        <v>1318</v>
      </c>
      <c r="H321" s="1" t="s">
        <v>1065</v>
      </c>
      <c r="I321" s="1" t="s">
        <v>88</v>
      </c>
    </row>
    <row r="322" spans="2:9" x14ac:dyDescent="0.25">
      <c r="B322" s="1">
        <v>24364</v>
      </c>
      <c r="C322" s="7" t="s">
        <v>1300</v>
      </c>
      <c r="D322" s="1" t="s">
        <v>1120</v>
      </c>
      <c r="E322" s="16" t="s">
        <v>2923</v>
      </c>
      <c r="F322" s="18">
        <v>39.637</v>
      </c>
      <c r="G322" s="1" t="s">
        <v>1377</v>
      </c>
      <c r="H322" s="1" t="s">
        <v>1065</v>
      </c>
      <c r="I322" s="1" t="s">
        <v>88</v>
      </c>
    </row>
    <row r="323" spans="2:9" x14ac:dyDescent="0.25">
      <c r="B323" s="1">
        <v>24364</v>
      </c>
      <c r="C323" s="7" t="s">
        <v>1300</v>
      </c>
      <c r="D323" s="1" t="s">
        <v>1120</v>
      </c>
      <c r="E323" s="16" t="s">
        <v>1056</v>
      </c>
      <c r="F323" s="18">
        <v>39.774999999999999</v>
      </c>
      <c r="G323" s="1" t="s">
        <v>1377</v>
      </c>
      <c r="H323" s="1" t="s">
        <v>1065</v>
      </c>
      <c r="I323" s="1" t="s">
        <v>88</v>
      </c>
    </row>
    <row r="324" spans="2:9" x14ac:dyDescent="0.25">
      <c r="B324" s="1">
        <v>24364</v>
      </c>
      <c r="C324" s="7" t="s">
        <v>1300</v>
      </c>
      <c r="D324" s="1" t="s">
        <v>1120</v>
      </c>
      <c r="E324" s="17" t="s">
        <v>1055</v>
      </c>
      <c r="F324" s="18">
        <v>46.521000000000001</v>
      </c>
      <c r="G324" s="1" t="s">
        <v>1377</v>
      </c>
      <c r="H324" s="1" t="s">
        <v>1065</v>
      </c>
      <c r="I324" s="1" t="s">
        <v>88</v>
      </c>
    </row>
    <row r="325" spans="2:9" x14ac:dyDescent="0.25">
      <c r="B325" s="1">
        <v>24364</v>
      </c>
      <c r="C325" s="7" t="s">
        <v>1300</v>
      </c>
      <c r="D325" s="1" t="s">
        <v>1120</v>
      </c>
      <c r="E325" s="17" t="s">
        <v>2929</v>
      </c>
      <c r="F325" s="18">
        <v>54.521000000000001</v>
      </c>
      <c r="G325" s="1" t="s">
        <v>1377</v>
      </c>
      <c r="H325" s="1" t="s">
        <v>1065</v>
      </c>
      <c r="I325" s="1" t="s">
        <v>88</v>
      </c>
    </row>
    <row r="326" spans="2:9" x14ac:dyDescent="0.25">
      <c r="B326" s="1">
        <v>24364</v>
      </c>
      <c r="C326" s="7" t="s">
        <v>1300</v>
      </c>
      <c r="D326" s="1" t="s">
        <v>1120</v>
      </c>
      <c r="E326" s="16" t="s">
        <v>41</v>
      </c>
      <c r="F326" s="18">
        <v>35</v>
      </c>
      <c r="G326" s="1" t="s">
        <v>1377</v>
      </c>
      <c r="H326" s="1" t="s">
        <v>1065</v>
      </c>
      <c r="I326" s="1" t="s">
        <v>88</v>
      </c>
    </row>
    <row r="327" spans="2:9" x14ac:dyDescent="0.25">
      <c r="B327" s="1">
        <v>24364</v>
      </c>
      <c r="C327" s="7" t="s">
        <v>1300</v>
      </c>
      <c r="D327" s="1" t="s">
        <v>1120</v>
      </c>
      <c r="E327" s="16" t="s">
        <v>195</v>
      </c>
      <c r="F327" s="18">
        <v>34</v>
      </c>
      <c r="G327" s="1" t="s">
        <v>1377</v>
      </c>
      <c r="H327" s="1" t="s">
        <v>1065</v>
      </c>
      <c r="I327" s="1" t="s">
        <v>88</v>
      </c>
    </row>
    <row r="328" spans="2:9" x14ac:dyDescent="0.25">
      <c r="B328" s="1">
        <v>24364</v>
      </c>
      <c r="C328" s="7" t="s">
        <v>1300</v>
      </c>
      <c r="D328" s="1" t="s">
        <v>1120</v>
      </c>
      <c r="E328" s="16" t="s">
        <v>1057</v>
      </c>
      <c r="F328" s="18">
        <v>54</v>
      </c>
      <c r="G328" s="1" t="s">
        <v>1377</v>
      </c>
      <c r="H328" s="1" t="s">
        <v>1065</v>
      </c>
      <c r="I328" s="1" t="s">
        <v>88</v>
      </c>
    </row>
    <row r="329" spans="2:9" x14ac:dyDescent="0.25">
      <c r="B329" s="1">
        <v>24364</v>
      </c>
      <c r="C329" s="7" t="s">
        <v>1300</v>
      </c>
      <c r="D329" s="1" t="s">
        <v>1120</v>
      </c>
      <c r="E329" s="17" t="s">
        <v>2926</v>
      </c>
      <c r="F329" s="18">
        <v>44</v>
      </c>
      <c r="G329" s="1" t="s">
        <v>1377</v>
      </c>
      <c r="H329" s="1" t="s">
        <v>1065</v>
      </c>
      <c r="I329" s="1" t="s">
        <v>88</v>
      </c>
    </row>
    <row r="330" spans="2:9" x14ac:dyDescent="0.25">
      <c r="B330" s="1">
        <v>24377</v>
      </c>
      <c r="C330" s="7" t="s">
        <v>1301</v>
      </c>
      <c r="D330" s="1" t="s">
        <v>1302</v>
      </c>
      <c r="E330" s="16" t="s">
        <v>2923</v>
      </c>
      <c r="F330" s="18">
        <v>63.3</v>
      </c>
      <c r="G330" s="1" t="s">
        <v>2730</v>
      </c>
      <c r="H330" s="1" t="s">
        <v>1065</v>
      </c>
      <c r="I330" s="1" t="s">
        <v>88</v>
      </c>
    </row>
    <row r="331" spans="2:9" x14ac:dyDescent="0.25">
      <c r="B331" s="1">
        <v>24377</v>
      </c>
      <c r="C331" s="7" t="s">
        <v>1301</v>
      </c>
      <c r="D331" s="1" t="s">
        <v>1302</v>
      </c>
      <c r="E331" s="16" t="s">
        <v>1056</v>
      </c>
      <c r="F331" s="18">
        <v>62</v>
      </c>
      <c r="G331" s="1" t="s">
        <v>2730</v>
      </c>
      <c r="H331" s="1" t="s">
        <v>1065</v>
      </c>
      <c r="I331" s="1" t="s">
        <v>88</v>
      </c>
    </row>
    <row r="332" spans="2:9" x14ac:dyDescent="0.25">
      <c r="B332" s="1">
        <v>24377</v>
      </c>
      <c r="C332" s="7" t="s">
        <v>1301</v>
      </c>
      <c r="D332" s="1" t="s">
        <v>1302</v>
      </c>
      <c r="E332" s="17" t="s">
        <v>1055</v>
      </c>
      <c r="F332" s="18">
        <v>43.97</v>
      </c>
      <c r="G332" s="1" t="s">
        <v>2730</v>
      </c>
      <c r="H332" s="1" t="s">
        <v>1065</v>
      </c>
      <c r="I332" s="1" t="s">
        <v>88</v>
      </c>
    </row>
    <row r="333" spans="2:9" x14ac:dyDescent="0.25">
      <c r="B333" s="1">
        <v>24377</v>
      </c>
      <c r="C333" s="7" t="s">
        <v>1301</v>
      </c>
      <c r="D333" s="1" t="s">
        <v>1302</v>
      </c>
      <c r="E333" s="17" t="s">
        <v>2929</v>
      </c>
      <c r="F333" s="18">
        <v>51.97</v>
      </c>
      <c r="G333" s="1" t="s">
        <v>2730</v>
      </c>
      <c r="H333" s="1" t="s">
        <v>1065</v>
      </c>
      <c r="I333" s="1" t="s">
        <v>88</v>
      </c>
    </row>
    <row r="334" spans="2:9" x14ac:dyDescent="0.25">
      <c r="B334" s="1">
        <v>24377</v>
      </c>
      <c r="C334" s="7" t="s">
        <v>1301</v>
      </c>
      <c r="D334" s="1" t="s">
        <v>1302</v>
      </c>
      <c r="E334" s="16" t="s">
        <v>41</v>
      </c>
      <c r="F334" s="18">
        <v>78</v>
      </c>
      <c r="G334" s="1" t="s">
        <v>2730</v>
      </c>
      <c r="H334" s="1" t="s">
        <v>1065</v>
      </c>
      <c r="I334" s="1" t="s">
        <v>88</v>
      </c>
    </row>
    <row r="335" spans="2:9" x14ac:dyDescent="0.25">
      <c r="B335" s="1">
        <v>24377</v>
      </c>
      <c r="C335" s="7" t="s">
        <v>1301</v>
      </c>
      <c r="D335" s="1" t="s">
        <v>1302</v>
      </c>
      <c r="E335" s="16" t="s">
        <v>195</v>
      </c>
      <c r="F335" s="18">
        <v>77</v>
      </c>
      <c r="G335" s="1" t="s">
        <v>2730</v>
      </c>
      <c r="H335" s="1" t="s">
        <v>1065</v>
      </c>
      <c r="I335" s="1" t="s">
        <v>88</v>
      </c>
    </row>
    <row r="336" spans="2:9" x14ac:dyDescent="0.25">
      <c r="B336" s="1">
        <v>24467</v>
      </c>
      <c r="C336" s="7" t="s">
        <v>527</v>
      </c>
      <c r="D336" s="1" t="s">
        <v>528</v>
      </c>
      <c r="E336" s="16" t="s">
        <v>2923</v>
      </c>
      <c r="F336" s="19">
        <v>26.422999999999998</v>
      </c>
      <c r="G336" s="1" t="s">
        <v>2260</v>
      </c>
      <c r="H336" s="1" t="s">
        <v>1065</v>
      </c>
      <c r="I336" s="1" t="s">
        <v>31</v>
      </c>
    </row>
    <row r="337" spans="2:9" x14ac:dyDescent="0.25">
      <c r="B337" s="1">
        <v>24467</v>
      </c>
      <c r="C337" s="7" t="s">
        <v>527</v>
      </c>
      <c r="D337" s="1" t="s">
        <v>528</v>
      </c>
      <c r="E337" s="16" t="s">
        <v>1056</v>
      </c>
      <c r="F337" s="19">
        <v>26.562000000000001</v>
      </c>
      <c r="G337" s="1" t="s">
        <v>2260</v>
      </c>
      <c r="H337" s="1" t="s">
        <v>1065</v>
      </c>
      <c r="I337" s="1" t="s">
        <v>31</v>
      </c>
    </row>
    <row r="338" spans="2:9" x14ac:dyDescent="0.25">
      <c r="B338" s="1">
        <v>24467</v>
      </c>
      <c r="C338" s="7" t="s">
        <v>527</v>
      </c>
      <c r="D338" s="1" t="s">
        <v>528</v>
      </c>
      <c r="E338" s="17" t="s">
        <v>1055</v>
      </c>
      <c r="F338" s="19">
        <v>50.771999999999998</v>
      </c>
      <c r="G338" s="1" t="s">
        <v>2260</v>
      </c>
      <c r="H338" s="1" t="s">
        <v>1065</v>
      </c>
      <c r="I338" s="1" t="s">
        <v>31</v>
      </c>
    </row>
    <row r="339" spans="2:9" x14ac:dyDescent="0.25">
      <c r="B339" s="1">
        <v>24467</v>
      </c>
      <c r="C339" s="7" t="s">
        <v>527</v>
      </c>
      <c r="D339" s="1" t="s">
        <v>528</v>
      </c>
      <c r="E339" s="17" t="s">
        <v>2929</v>
      </c>
      <c r="F339" s="19">
        <v>58.771999999999998</v>
      </c>
      <c r="G339" s="1" t="s">
        <v>2260</v>
      </c>
      <c r="H339" s="1" t="s">
        <v>1065</v>
      </c>
      <c r="I339" s="1" t="s">
        <v>31</v>
      </c>
    </row>
    <row r="340" spans="2:9" x14ac:dyDescent="0.25">
      <c r="B340" s="1">
        <v>24467</v>
      </c>
      <c r="C340" s="7" t="s">
        <v>527</v>
      </c>
      <c r="D340" s="1" t="s">
        <v>528</v>
      </c>
      <c r="E340" s="16" t="s">
        <v>41</v>
      </c>
      <c r="F340" s="19">
        <v>30.536999999999999</v>
      </c>
      <c r="G340" s="1" t="s">
        <v>2260</v>
      </c>
      <c r="H340" s="1" t="s">
        <v>1065</v>
      </c>
      <c r="I340" s="1" t="s">
        <v>31</v>
      </c>
    </row>
    <row r="341" spans="2:9" x14ac:dyDescent="0.25">
      <c r="B341" s="1">
        <v>24467</v>
      </c>
      <c r="C341" s="7" t="s">
        <v>527</v>
      </c>
      <c r="D341" s="1" t="s">
        <v>528</v>
      </c>
      <c r="E341" s="16" t="s">
        <v>195</v>
      </c>
      <c r="F341" s="19">
        <v>30.018999999999998</v>
      </c>
      <c r="G341" s="1" t="s">
        <v>2260</v>
      </c>
      <c r="H341" s="1" t="s">
        <v>1065</v>
      </c>
      <c r="I341" s="1" t="s">
        <v>31</v>
      </c>
    </row>
    <row r="342" spans="2:9" x14ac:dyDescent="0.25">
      <c r="B342" s="1">
        <v>24467</v>
      </c>
      <c r="C342" s="7" t="s">
        <v>527</v>
      </c>
      <c r="D342" s="1" t="s">
        <v>528</v>
      </c>
      <c r="E342" s="17" t="s">
        <v>1058</v>
      </c>
      <c r="F342" s="19">
        <v>27.5</v>
      </c>
      <c r="G342" s="1" t="s">
        <v>2260</v>
      </c>
      <c r="H342" s="1" t="s">
        <v>1065</v>
      </c>
      <c r="I342" s="1" t="s">
        <v>31</v>
      </c>
    </row>
    <row r="343" spans="2:9" x14ac:dyDescent="0.25">
      <c r="B343" s="1">
        <v>24467</v>
      </c>
      <c r="C343" s="7" t="s">
        <v>527</v>
      </c>
      <c r="D343" s="1" t="s">
        <v>528</v>
      </c>
      <c r="E343" s="17" t="s">
        <v>2926</v>
      </c>
      <c r="F343" s="19">
        <v>26</v>
      </c>
      <c r="G343" s="1" t="s">
        <v>2260</v>
      </c>
      <c r="H343" s="1" t="s">
        <v>1065</v>
      </c>
      <c r="I343" s="1" t="s">
        <v>31</v>
      </c>
    </row>
    <row r="344" spans="2:9" x14ac:dyDescent="0.25">
      <c r="B344" s="1">
        <v>24399</v>
      </c>
      <c r="C344" s="7" t="s">
        <v>779</v>
      </c>
      <c r="D344" s="1" t="s">
        <v>780</v>
      </c>
      <c r="E344" s="16" t="s">
        <v>2923</v>
      </c>
      <c r="F344" s="18">
        <v>24.536000000000001</v>
      </c>
      <c r="G344" s="1" t="s">
        <v>1338</v>
      </c>
      <c r="H344" s="1" t="s">
        <v>1066</v>
      </c>
      <c r="I344" s="1" t="s">
        <v>9</v>
      </c>
    </row>
    <row r="345" spans="2:9" x14ac:dyDescent="0.25">
      <c r="B345" s="1">
        <v>24399</v>
      </c>
      <c r="C345" s="7" t="s">
        <v>779</v>
      </c>
      <c r="D345" s="1" t="s">
        <v>780</v>
      </c>
      <c r="E345" s="16" t="s">
        <v>1056</v>
      </c>
      <c r="F345" s="18">
        <v>24.675000000000001</v>
      </c>
      <c r="G345" s="1" t="s">
        <v>1338</v>
      </c>
      <c r="H345" s="1" t="s">
        <v>1066</v>
      </c>
      <c r="I345" s="1" t="s">
        <v>9</v>
      </c>
    </row>
    <row r="346" spans="2:9" x14ac:dyDescent="0.25">
      <c r="B346" s="1">
        <v>24399</v>
      </c>
      <c r="C346" s="7" t="s">
        <v>779</v>
      </c>
      <c r="D346" s="1" t="s">
        <v>780</v>
      </c>
      <c r="E346" s="16" t="s">
        <v>195</v>
      </c>
      <c r="F346" s="18">
        <v>34.808</v>
      </c>
      <c r="G346" s="1" t="s">
        <v>1338</v>
      </c>
      <c r="H346" s="1" t="s">
        <v>1066</v>
      </c>
      <c r="I346" s="1" t="s">
        <v>9</v>
      </c>
    </row>
    <row r="347" spans="2:9" x14ac:dyDescent="0.25">
      <c r="B347" s="1">
        <v>24399</v>
      </c>
      <c r="C347" s="7" t="s">
        <v>779</v>
      </c>
      <c r="D347" s="1" t="s">
        <v>780</v>
      </c>
      <c r="E347" s="17" t="s">
        <v>1058</v>
      </c>
      <c r="F347" s="18">
        <v>25.5</v>
      </c>
      <c r="G347" s="1" t="s">
        <v>1338</v>
      </c>
      <c r="H347" s="1" t="s">
        <v>1066</v>
      </c>
      <c r="I347" s="1" t="s">
        <v>9</v>
      </c>
    </row>
    <row r="348" spans="2:9" x14ac:dyDescent="0.25">
      <c r="B348" s="1">
        <v>24399</v>
      </c>
      <c r="C348" s="7" t="s">
        <v>779</v>
      </c>
      <c r="D348" s="1" t="s">
        <v>780</v>
      </c>
      <c r="E348" s="17" t="s">
        <v>2926</v>
      </c>
      <c r="F348" s="18">
        <v>36</v>
      </c>
      <c r="G348" s="1" t="s">
        <v>1338</v>
      </c>
      <c r="H348" s="1" t="s">
        <v>1066</v>
      </c>
      <c r="I348" s="1" t="s">
        <v>9</v>
      </c>
    </row>
    <row r="349" spans="2:9" x14ac:dyDescent="0.25">
      <c r="B349" s="1">
        <v>24399</v>
      </c>
      <c r="C349" s="7" t="s">
        <v>779</v>
      </c>
      <c r="D349" s="1" t="s">
        <v>780</v>
      </c>
      <c r="E349" s="17" t="s">
        <v>2925</v>
      </c>
      <c r="F349" s="18">
        <v>30</v>
      </c>
      <c r="G349" s="1" t="s">
        <v>1338</v>
      </c>
      <c r="H349" s="1" t="s">
        <v>1066</v>
      </c>
      <c r="I349" s="1" t="s">
        <v>9</v>
      </c>
    </row>
    <row r="350" spans="2:9" x14ac:dyDescent="0.25">
      <c r="B350" s="1">
        <v>24429</v>
      </c>
      <c r="C350" s="7" t="s">
        <v>1304</v>
      </c>
      <c r="D350" s="1" t="s">
        <v>1305</v>
      </c>
      <c r="E350" s="16" t="s">
        <v>2923</v>
      </c>
      <c r="F350" s="19">
        <v>36.832000000000001</v>
      </c>
      <c r="G350" s="1" t="s">
        <v>1150</v>
      </c>
      <c r="H350" s="1" t="s">
        <v>1066</v>
      </c>
      <c r="I350" s="1" t="s">
        <v>6</v>
      </c>
    </row>
    <row r="351" spans="2:9" x14ac:dyDescent="0.25">
      <c r="B351" s="1">
        <v>24429</v>
      </c>
      <c r="C351" s="7" t="s">
        <v>1304</v>
      </c>
      <c r="D351" s="1" t="s">
        <v>1305</v>
      </c>
      <c r="E351" s="16" t="s">
        <v>1056</v>
      </c>
      <c r="F351" s="19">
        <v>36.97</v>
      </c>
      <c r="G351" s="1" t="s">
        <v>1150</v>
      </c>
      <c r="H351" s="1" t="s">
        <v>1066</v>
      </c>
      <c r="I351" s="1" t="s">
        <v>6</v>
      </c>
    </row>
    <row r="352" spans="2:9" x14ac:dyDescent="0.25">
      <c r="B352" s="1">
        <v>24443</v>
      </c>
      <c r="C352" s="7" t="s">
        <v>125</v>
      </c>
      <c r="D352" s="1" t="s">
        <v>126</v>
      </c>
      <c r="E352" s="16" t="s">
        <v>2923</v>
      </c>
      <c r="F352" s="19">
        <v>48.012999999999998</v>
      </c>
      <c r="G352" s="1" t="s">
        <v>2700</v>
      </c>
      <c r="H352" s="1" t="s">
        <v>1066</v>
      </c>
      <c r="I352" s="1" t="s">
        <v>38</v>
      </c>
    </row>
    <row r="353" spans="2:9" x14ac:dyDescent="0.25">
      <c r="B353" s="1">
        <v>24443</v>
      </c>
      <c r="C353" s="7" t="s">
        <v>125</v>
      </c>
      <c r="D353" s="1" t="s">
        <v>126</v>
      </c>
      <c r="E353" s="16" t="s">
        <v>1056</v>
      </c>
      <c r="F353" s="19">
        <v>48.151000000000003</v>
      </c>
      <c r="G353" s="1" t="s">
        <v>2700</v>
      </c>
      <c r="H353" s="1" t="s">
        <v>1066</v>
      </c>
      <c r="I353" s="1" t="s">
        <v>38</v>
      </c>
    </row>
    <row r="354" spans="2:9" x14ac:dyDescent="0.25">
      <c r="B354" s="1">
        <v>24443</v>
      </c>
      <c r="C354" s="7" t="s">
        <v>125</v>
      </c>
      <c r="D354" s="1" t="s">
        <v>126</v>
      </c>
      <c r="E354" s="17" t="s">
        <v>1055</v>
      </c>
      <c r="F354" s="19">
        <v>63.864000000000004</v>
      </c>
      <c r="G354" s="1" t="s">
        <v>2700</v>
      </c>
      <c r="H354" s="1" t="s">
        <v>1066</v>
      </c>
      <c r="I354" s="1" t="s">
        <v>38</v>
      </c>
    </row>
    <row r="355" spans="2:9" x14ac:dyDescent="0.25">
      <c r="B355" s="1">
        <v>24443</v>
      </c>
      <c r="C355" s="7" t="s">
        <v>125</v>
      </c>
      <c r="D355" s="1" t="s">
        <v>126</v>
      </c>
      <c r="E355" s="17" t="s">
        <v>2929</v>
      </c>
      <c r="F355" s="19">
        <v>71.864000000000004</v>
      </c>
      <c r="G355" s="1" t="s">
        <v>2700</v>
      </c>
      <c r="H355" s="1" t="s">
        <v>1066</v>
      </c>
      <c r="I355" s="1" t="s">
        <v>38</v>
      </c>
    </row>
    <row r="356" spans="2:9" x14ac:dyDescent="0.25">
      <c r="B356" s="1">
        <v>24443</v>
      </c>
      <c r="C356" s="7" t="s">
        <v>125</v>
      </c>
      <c r="D356" s="1" t="s">
        <v>126</v>
      </c>
      <c r="E356" s="16" t="s">
        <v>41</v>
      </c>
      <c r="F356" s="19">
        <v>28.721</v>
      </c>
      <c r="G356" s="1" t="s">
        <v>2700</v>
      </c>
      <c r="H356" s="1" t="s">
        <v>1066</v>
      </c>
      <c r="I356" s="1" t="s">
        <v>38</v>
      </c>
    </row>
    <row r="357" spans="2:9" x14ac:dyDescent="0.25">
      <c r="B357" s="1">
        <v>24443</v>
      </c>
      <c r="C357" s="7" t="s">
        <v>125</v>
      </c>
      <c r="D357" s="1" t="s">
        <v>126</v>
      </c>
      <c r="E357" s="16" t="s">
        <v>195</v>
      </c>
      <c r="F357" s="19">
        <v>27.143000000000001</v>
      </c>
      <c r="G357" s="1" t="s">
        <v>2700</v>
      </c>
      <c r="H357" s="1" t="s">
        <v>1066</v>
      </c>
      <c r="I357" s="1" t="s">
        <v>38</v>
      </c>
    </row>
    <row r="358" spans="2:9" x14ac:dyDescent="0.25">
      <c r="B358" s="1">
        <v>24491</v>
      </c>
      <c r="C358" s="7" t="s">
        <v>1310</v>
      </c>
      <c r="D358" s="1" t="s">
        <v>1311</v>
      </c>
      <c r="E358" s="16" t="s">
        <v>2923</v>
      </c>
      <c r="F358" s="18">
        <v>28.623000000000001</v>
      </c>
      <c r="G358" s="1" t="s">
        <v>1164</v>
      </c>
      <c r="H358" s="1" t="s">
        <v>1060</v>
      </c>
      <c r="I358" s="1" t="s">
        <v>59</v>
      </c>
    </row>
    <row r="359" spans="2:9" x14ac:dyDescent="0.25">
      <c r="B359" s="1">
        <v>24491</v>
      </c>
      <c r="C359" s="7" t="s">
        <v>1310</v>
      </c>
      <c r="D359" s="1" t="s">
        <v>1311</v>
      </c>
      <c r="E359" s="16" t="s">
        <v>1056</v>
      </c>
      <c r="F359" s="18">
        <v>28.928999999999998</v>
      </c>
      <c r="G359" s="1" t="s">
        <v>1164</v>
      </c>
      <c r="H359" s="1" t="s">
        <v>1060</v>
      </c>
      <c r="I359" s="1" t="s">
        <v>59</v>
      </c>
    </row>
    <row r="360" spans="2:9" x14ac:dyDescent="0.25">
      <c r="B360" s="1">
        <v>24491</v>
      </c>
      <c r="C360" s="7" t="s">
        <v>1310</v>
      </c>
      <c r="D360" s="1" t="s">
        <v>1311</v>
      </c>
      <c r="E360" s="17" t="s">
        <v>1055</v>
      </c>
      <c r="F360" s="18">
        <v>47</v>
      </c>
      <c r="G360" s="1" t="s">
        <v>1164</v>
      </c>
      <c r="H360" s="1" t="s">
        <v>1060</v>
      </c>
      <c r="I360" s="1" t="s">
        <v>59</v>
      </c>
    </row>
    <row r="361" spans="2:9" x14ac:dyDescent="0.25">
      <c r="B361" s="1">
        <v>24491</v>
      </c>
      <c r="C361" s="7" t="s">
        <v>1310</v>
      </c>
      <c r="D361" s="1" t="s">
        <v>1311</v>
      </c>
      <c r="E361" s="17" t="s">
        <v>2929</v>
      </c>
      <c r="F361" s="18">
        <v>55</v>
      </c>
      <c r="G361" s="1" t="s">
        <v>1164</v>
      </c>
      <c r="H361" s="1" t="s">
        <v>1060</v>
      </c>
      <c r="I361" s="1" t="s">
        <v>59</v>
      </c>
    </row>
    <row r="362" spans="2:9" x14ac:dyDescent="0.25">
      <c r="B362" s="1">
        <v>24491</v>
      </c>
      <c r="C362" s="7" t="s">
        <v>1310</v>
      </c>
      <c r="D362" s="1" t="s">
        <v>1311</v>
      </c>
      <c r="E362" s="16" t="s">
        <v>41</v>
      </c>
      <c r="F362" s="18">
        <v>34</v>
      </c>
      <c r="G362" s="1" t="s">
        <v>1164</v>
      </c>
      <c r="H362" s="1" t="s">
        <v>1060</v>
      </c>
      <c r="I362" s="1" t="s">
        <v>59</v>
      </c>
    </row>
    <row r="363" spans="2:9" x14ac:dyDescent="0.25">
      <c r="B363" s="1">
        <v>24491</v>
      </c>
      <c r="C363" s="7" t="s">
        <v>1310</v>
      </c>
      <c r="D363" s="1" t="s">
        <v>1311</v>
      </c>
      <c r="E363" s="16" t="s">
        <v>195</v>
      </c>
      <c r="F363" s="18">
        <v>34</v>
      </c>
      <c r="G363" s="1" t="s">
        <v>1164</v>
      </c>
      <c r="H363" s="1" t="s">
        <v>1060</v>
      </c>
      <c r="I363" s="1" t="s">
        <v>59</v>
      </c>
    </row>
    <row r="364" spans="2:9" x14ac:dyDescent="0.25">
      <c r="B364" s="1">
        <v>24491</v>
      </c>
      <c r="C364" s="7" t="s">
        <v>1310</v>
      </c>
      <c r="D364" s="1" t="s">
        <v>1311</v>
      </c>
      <c r="E364" s="16" t="s">
        <v>1057</v>
      </c>
      <c r="F364" s="18">
        <v>49</v>
      </c>
      <c r="G364" s="1" t="s">
        <v>1164</v>
      </c>
      <c r="H364" s="1" t="s">
        <v>1060</v>
      </c>
      <c r="I364" s="1" t="s">
        <v>59</v>
      </c>
    </row>
    <row r="365" spans="2:9" x14ac:dyDescent="0.25">
      <c r="B365" s="1">
        <v>24491</v>
      </c>
      <c r="C365" s="7" t="s">
        <v>1310</v>
      </c>
      <c r="D365" s="1" t="s">
        <v>1311</v>
      </c>
      <c r="E365" s="17" t="s">
        <v>1058</v>
      </c>
      <c r="F365" s="18">
        <v>29</v>
      </c>
      <c r="G365" s="1" t="s">
        <v>1164</v>
      </c>
      <c r="H365" s="1" t="s">
        <v>1060</v>
      </c>
      <c r="I365" s="1" t="s">
        <v>59</v>
      </c>
    </row>
    <row r="366" spans="2:9" x14ac:dyDescent="0.25">
      <c r="B366" s="1">
        <v>24491</v>
      </c>
      <c r="C366" s="7" t="s">
        <v>1310</v>
      </c>
      <c r="D366" s="1" t="s">
        <v>1311</v>
      </c>
      <c r="E366" s="17" t="s">
        <v>2926</v>
      </c>
      <c r="F366" s="18">
        <v>38</v>
      </c>
      <c r="G366" s="1" t="s">
        <v>1164</v>
      </c>
      <c r="H366" s="1" t="s">
        <v>1060</v>
      </c>
      <c r="I366" s="1" t="s">
        <v>59</v>
      </c>
    </row>
    <row r="367" spans="2:9" x14ac:dyDescent="0.25">
      <c r="B367" s="1">
        <v>24491</v>
      </c>
      <c r="C367" s="7" t="s">
        <v>1310</v>
      </c>
      <c r="D367" s="1" t="s">
        <v>1311</v>
      </c>
      <c r="E367" s="17" t="s">
        <v>2925</v>
      </c>
      <c r="F367" s="18">
        <v>30</v>
      </c>
      <c r="G367" s="1" t="s">
        <v>1164</v>
      </c>
      <c r="H367" s="1" t="s">
        <v>1060</v>
      </c>
      <c r="I367" s="1" t="s">
        <v>59</v>
      </c>
    </row>
    <row r="368" spans="2:9" x14ac:dyDescent="0.25">
      <c r="B368" s="1">
        <v>24508</v>
      </c>
      <c r="C368" s="7" t="s">
        <v>1314</v>
      </c>
      <c r="D368" s="7" t="s">
        <v>1315</v>
      </c>
      <c r="E368" s="16" t="s">
        <v>2923</v>
      </c>
      <c r="F368" s="19">
        <v>37.381999999999998</v>
      </c>
      <c r="G368" s="1" t="s">
        <v>1664</v>
      </c>
      <c r="H368" s="1" t="s">
        <v>1065</v>
      </c>
      <c r="I368" s="1" t="s">
        <v>19</v>
      </c>
    </row>
    <row r="369" spans="2:9" x14ac:dyDescent="0.25">
      <c r="B369" s="1">
        <v>24508</v>
      </c>
      <c r="C369" s="7" t="s">
        <v>1314</v>
      </c>
      <c r="D369" s="7" t="s">
        <v>1315</v>
      </c>
      <c r="E369" s="16" t="s">
        <v>1056</v>
      </c>
      <c r="F369" s="19">
        <v>38.045999999999999</v>
      </c>
      <c r="G369" s="1" t="s">
        <v>1664</v>
      </c>
      <c r="H369" s="1" t="s">
        <v>1065</v>
      </c>
      <c r="I369" s="1" t="s">
        <v>19</v>
      </c>
    </row>
    <row r="370" spans="2:9" x14ac:dyDescent="0.25">
      <c r="B370" s="1">
        <v>24508</v>
      </c>
      <c r="C370" s="7" t="s">
        <v>1314</v>
      </c>
      <c r="D370" s="7" t="s">
        <v>1315</v>
      </c>
      <c r="E370" s="17" t="s">
        <v>1055</v>
      </c>
      <c r="F370" s="19">
        <v>70</v>
      </c>
      <c r="G370" s="1" t="s">
        <v>1664</v>
      </c>
      <c r="H370" s="1" t="s">
        <v>1065</v>
      </c>
      <c r="I370" s="1" t="s">
        <v>19</v>
      </c>
    </row>
    <row r="371" spans="2:9" x14ac:dyDescent="0.25">
      <c r="B371" s="1">
        <v>24508</v>
      </c>
      <c r="C371" s="7" t="s">
        <v>1314</v>
      </c>
      <c r="D371" s="7" t="s">
        <v>1315</v>
      </c>
      <c r="E371" s="17" t="s">
        <v>2929</v>
      </c>
      <c r="F371" s="19">
        <v>74</v>
      </c>
      <c r="G371" s="1" t="s">
        <v>1664</v>
      </c>
      <c r="H371" s="1" t="s">
        <v>1065</v>
      </c>
      <c r="I371" s="1" t="s">
        <v>19</v>
      </c>
    </row>
    <row r="372" spans="2:9" x14ac:dyDescent="0.25">
      <c r="B372" s="1">
        <v>24508</v>
      </c>
      <c r="C372" s="7" t="s">
        <v>1314</v>
      </c>
      <c r="D372" s="7" t="s">
        <v>1315</v>
      </c>
      <c r="E372" s="16" t="s">
        <v>41</v>
      </c>
      <c r="F372" s="19">
        <v>9.3879999999999999</v>
      </c>
      <c r="G372" s="1" t="s">
        <v>1664</v>
      </c>
      <c r="H372" s="1" t="s">
        <v>1065</v>
      </c>
      <c r="I372" s="1" t="s">
        <v>19</v>
      </c>
    </row>
    <row r="373" spans="2:9" x14ac:dyDescent="0.25">
      <c r="B373" s="1">
        <v>24508</v>
      </c>
      <c r="C373" s="7" t="s">
        <v>1314</v>
      </c>
      <c r="D373" s="7" t="s">
        <v>1315</v>
      </c>
      <c r="E373" s="16" t="s">
        <v>195</v>
      </c>
      <c r="F373" s="19">
        <v>8.7769999999999992</v>
      </c>
      <c r="G373" s="1" t="s">
        <v>1664</v>
      </c>
      <c r="H373" s="1" t="s">
        <v>1065</v>
      </c>
      <c r="I373" s="1" t="s">
        <v>19</v>
      </c>
    </row>
    <row r="374" spans="2:9" x14ac:dyDescent="0.25">
      <c r="B374" s="1">
        <v>24508</v>
      </c>
      <c r="C374" s="7" t="s">
        <v>1314</v>
      </c>
      <c r="D374" s="7" t="s">
        <v>1315</v>
      </c>
      <c r="E374" s="16" t="s">
        <v>1057</v>
      </c>
      <c r="F374" s="19">
        <v>85</v>
      </c>
      <c r="G374" s="1" t="s">
        <v>1664</v>
      </c>
      <c r="H374" s="1" t="s">
        <v>1065</v>
      </c>
      <c r="I374" s="1" t="s">
        <v>19</v>
      </c>
    </row>
    <row r="375" spans="2:9" x14ac:dyDescent="0.25">
      <c r="B375" s="1">
        <v>24508</v>
      </c>
      <c r="C375" s="7" t="s">
        <v>1314</v>
      </c>
      <c r="D375" s="7" t="s">
        <v>1315</v>
      </c>
      <c r="E375" s="17" t="s">
        <v>1058</v>
      </c>
      <c r="F375" s="19">
        <v>42</v>
      </c>
      <c r="G375" s="1" t="s">
        <v>1664</v>
      </c>
      <c r="H375" s="1" t="s">
        <v>1065</v>
      </c>
      <c r="I375" s="1" t="s">
        <v>19</v>
      </c>
    </row>
    <row r="376" spans="2:9" x14ac:dyDescent="0.25">
      <c r="B376" s="1">
        <v>24508</v>
      </c>
      <c r="C376" s="7" t="s">
        <v>1314</v>
      </c>
      <c r="D376" s="7" t="s">
        <v>1315</v>
      </c>
      <c r="E376" s="17" t="s">
        <v>2926</v>
      </c>
      <c r="F376" s="19">
        <v>20</v>
      </c>
      <c r="G376" s="1" t="s">
        <v>1664</v>
      </c>
      <c r="H376" s="1" t="s">
        <v>1065</v>
      </c>
      <c r="I376" s="1" t="s">
        <v>19</v>
      </c>
    </row>
    <row r="377" spans="2:9" x14ac:dyDescent="0.25">
      <c r="B377" s="1">
        <v>24508</v>
      </c>
      <c r="C377" s="7" t="s">
        <v>1314</v>
      </c>
      <c r="D377" s="7" t="s">
        <v>1315</v>
      </c>
      <c r="E377" s="17" t="s">
        <v>2925</v>
      </c>
      <c r="F377" s="19">
        <v>55</v>
      </c>
      <c r="G377" s="1" t="s">
        <v>1664</v>
      </c>
      <c r="H377" s="1" t="s">
        <v>1065</v>
      </c>
      <c r="I377" s="1" t="s">
        <v>19</v>
      </c>
    </row>
    <row r="378" spans="2:9" x14ac:dyDescent="0.25">
      <c r="B378" s="1">
        <v>24581</v>
      </c>
      <c r="C378" s="7" t="s">
        <v>1320</v>
      </c>
      <c r="D378" s="1" t="s">
        <v>1321</v>
      </c>
      <c r="E378" s="16" t="s">
        <v>2923</v>
      </c>
      <c r="F378" s="19">
        <v>21.221</v>
      </c>
      <c r="G378" s="1" t="s">
        <v>1322</v>
      </c>
      <c r="H378" s="1" t="s">
        <v>1060</v>
      </c>
      <c r="I378" s="1" t="s">
        <v>24</v>
      </c>
    </row>
    <row r="379" spans="2:9" x14ac:dyDescent="0.25">
      <c r="B379" s="1">
        <v>24581</v>
      </c>
      <c r="C379" s="7" t="s">
        <v>1320</v>
      </c>
      <c r="D379" s="1" t="s">
        <v>1321</v>
      </c>
      <c r="E379" s="16" t="s">
        <v>1056</v>
      </c>
      <c r="F379" s="19">
        <v>21.277000000000001</v>
      </c>
      <c r="G379" s="1" t="s">
        <v>1322</v>
      </c>
      <c r="H379" s="1" t="s">
        <v>1060</v>
      </c>
      <c r="I379" s="1" t="s">
        <v>24</v>
      </c>
    </row>
    <row r="380" spans="2:9" x14ac:dyDescent="0.25">
      <c r="B380" s="1">
        <v>24581</v>
      </c>
      <c r="C380" s="7" t="s">
        <v>1320</v>
      </c>
      <c r="D380" s="1" t="s">
        <v>1321</v>
      </c>
      <c r="E380" s="17" t="s">
        <v>1055</v>
      </c>
      <c r="F380" s="19">
        <v>30.426000000000002</v>
      </c>
      <c r="G380" s="1" t="s">
        <v>1322</v>
      </c>
      <c r="H380" s="1" t="s">
        <v>1060</v>
      </c>
      <c r="I380" s="1" t="s">
        <v>24</v>
      </c>
    </row>
    <row r="381" spans="2:9" x14ac:dyDescent="0.25">
      <c r="B381" s="1">
        <v>24581</v>
      </c>
      <c r="C381" s="7" t="s">
        <v>1320</v>
      </c>
      <c r="D381" s="1" t="s">
        <v>1321</v>
      </c>
      <c r="E381" s="17" t="s">
        <v>2929</v>
      </c>
      <c r="F381" s="19">
        <v>38.426000000000002</v>
      </c>
      <c r="G381" s="1" t="s">
        <v>1322</v>
      </c>
      <c r="H381" s="1" t="s">
        <v>1060</v>
      </c>
      <c r="I381" s="1" t="s">
        <v>24</v>
      </c>
    </row>
    <row r="382" spans="2:9" x14ac:dyDescent="0.25">
      <c r="B382" s="1">
        <v>24581</v>
      </c>
      <c r="C382" s="7" t="s">
        <v>1320</v>
      </c>
      <c r="D382" s="1" t="s">
        <v>1321</v>
      </c>
      <c r="E382" s="17" t="s">
        <v>1058</v>
      </c>
      <c r="F382" s="19">
        <v>22</v>
      </c>
      <c r="G382" s="1" t="s">
        <v>1322</v>
      </c>
      <c r="H382" s="1" t="s">
        <v>1060</v>
      </c>
      <c r="I382" s="1" t="s">
        <v>24</v>
      </c>
    </row>
    <row r="383" spans="2:9" x14ac:dyDescent="0.25">
      <c r="B383" s="1">
        <v>24581</v>
      </c>
      <c r="C383" s="7" t="s">
        <v>1320</v>
      </c>
      <c r="D383" s="1" t="s">
        <v>1321</v>
      </c>
      <c r="E383" s="17" t="s">
        <v>2926</v>
      </c>
      <c r="F383" s="19">
        <v>24</v>
      </c>
      <c r="G383" s="1" t="s">
        <v>1322</v>
      </c>
      <c r="H383" s="1" t="s">
        <v>1060</v>
      </c>
      <c r="I383" s="1" t="s">
        <v>24</v>
      </c>
    </row>
    <row r="384" spans="2:9" x14ac:dyDescent="0.25">
      <c r="B384" s="1">
        <v>24599</v>
      </c>
      <c r="C384" s="7" t="s">
        <v>1323</v>
      </c>
      <c r="D384" s="1" t="s">
        <v>1324</v>
      </c>
      <c r="E384" s="16" t="s">
        <v>2923</v>
      </c>
      <c r="F384" s="18">
        <v>33.875</v>
      </c>
      <c r="G384" s="1" t="s">
        <v>1508</v>
      </c>
      <c r="H384" s="1" t="s">
        <v>1066</v>
      </c>
      <c r="I384" s="1" t="s">
        <v>12</v>
      </c>
    </row>
    <row r="385" spans="2:9" x14ac:dyDescent="0.25">
      <c r="B385" s="1">
        <v>24599</v>
      </c>
      <c r="C385" s="7" t="s">
        <v>1323</v>
      </c>
      <c r="D385" s="1" t="s">
        <v>1324</v>
      </c>
      <c r="E385" s="16" t="s">
        <v>1056</v>
      </c>
      <c r="F385" s="18">
        <v>34.014000000000003</v>
      </c>
      <c r="G385" s="1" t="s">
        <v>1508</v>
      </c>
      <c r="H385" s="1" t="s">
        <v>1066</v>
      </c>
      <c r="I385" s="1" t="s">
        <v>12</v>
      </c>
    </row>
    <row r="386" spans="2:9" x14ac:dyDescent="0.25">
      <c r="B386" s="1">
        <v>24599</v>
      </c>
      <c r="C386" s="7" t="s">
        <v>1323</v>
      </c>
      <c r="D386" s="1" t="s">
        <v>1324</v>
      </c>
      <c r="E386" s="17" t="s">
        <v>1055</v>
      </c>
      <c r="F386" s="18">
        <v>51.56</v>
      </c>
      <c r="G386" s="1" t="s">
        <v>1508</v>
      </c>
      <c r="H386" s="1" t="s">
        <v>1066</v>
      </c>
      <c r="I386" s="1" t="s">
        <v>12</v>
      </c>
    </row>
    <row r="387" spans="2:9" x14ac:dyDescent="0.25">
      <c r="B387" s="1">
        <v>24599</v>
      </c>
      <c r="C387" s="7" t="s">
        <v>1323</v>
      </c>
      <c r="D387" s="1" t="s">
        <v>1324</v>
      </c>
      <c r="E387" s="17" t="s">
        <v>2929</v>
      </c>
      <c r="F387" s="18">
        <v>59.56</v>
      </c>
      <c r="G387" s="1" t="s">
        <v>1508</v>
      </c>
      <c r="H387" s="1" t="s">
        <v>1066</v>
      </c>
      <c r="I387" s="1" t="s">
        <v>12</v>
      </c>
    </row>
    <row r="388" spans="2:9" x14ac:dyDescent="0.25">
      <c r="B388" s="1">
        <v>24599</v>
      </c>
      <c r="C388" s="7" t="s">
        <v>1323</v>
      </c>
      <c r="D388" s="1" t="s">
        <v>1324</v>
      </c>
      <c r="E388" s="16" t="s">
        <v>41</v>
      </c>
      <c r="F388" s="18">
        <v>27.347999999999999</v>
      </c>
      <c r="G388" s="1" t="s">
        <v>1508</v>
      </c>
      <c r="H388" s="1" t="s">
        <v>1066</v>
      </c>
      <c r="I388" s="1" t="s">
        <v>12</v>
      </c>
    </row>
    <row r="389" spans="2:9" x14ac:dyDescent="0.25">
      <c r="B389" s="1">
        <v>24599</v>
      </c>
      <c r="C389" s="7" t="s">
        <v>1323</v>
      </c>
      <c r="D389" s="1" t="s">
        <v>1324</v>
      </c>
      <c r="E389" s="16" t="s">
        <v>195</v>
      </c>
      <c r="F389" s="18">
        <v>22.771999999999998</v>
      </c>
      <c r="G389" s="1" t="s">
        <v>1508</v>
      </c>
      <c r="H389" s="1" t="s">
        <v>1066</v>
      </c>
      <c r="I389" s="1" t="s">
        <v>12</v>
      </c>
    </row>
    <row r="390" spans="2:9" x14ac:dyDescent="0.25">
      <c r="B390" s="1">
        <v>24599</v>
      </c>
      <c r="C390" s="7" t="s">
        <v>1323</v>
      </c>
      <c r="D390" s="1" t="s">
        <v>1324</v>
      </c>
      <c r="E390" s="17" t="s">
        <v>1058</v>
      </c>
      <c r="F390" s="18">
        <v>34</v>
      </c>
      <c r="G390" s="1" t="s">
        <v>1508</v>
      </c>
      <c r="H390" s="1" t="s">
        <v>1066</v>
      </c>
      <c r="I390" s="1" t="s">
        <v>12</v>
      </c>
    </row>
    <row r="391" spans="2:9" x14ac:dyDescent="0.25">
      <c r="B391" s="1">
        <v>24599</v>
      </c>
      <c r="C391" s="7" t="s">
        <v>1323</v>
      </c>
      <c r="D391" s="1" t="s">
        <v>1324</v>
      </c>
      <c r="E391" s="17" t="s">
        <v>2926</v>
      </c>
      <c r="F391" s="18">
        <v>25</v>
      </c>
      <c r="G391" s="1" t="s">
        <v>1508</v>
      </c>
      <c r="H391" s="1" t="s">
        <v>1066</v>
      </c>
      <c r="I391" s="1" t="s">
        <v>12</v>
      </c>
    </row>
    <row r="392" spans="2:9" x14ac:dyDescent="0.25">
      <c r="B392" s="1">
        <v>24599</v>
      </c>
      <c r="C392" s="7" t="s">
        <v>1323</v>
      </c>
      <c r="D392" s="1" t="s">
        <v>1324</v>
      </c>
      <c r="E392" s="17" t="s">
        <v>2925</v>
      </c>
      <c r="F392" s="18">
        <v>51</v>
      </c>
      <c r="G392" s="1" t="s">
        <v>1508</v>
      </c>
      <c r="H392" s="1" t="s">
        <v>1066</v>
      </c>
      <c r="I392" s="1" t="s">
        <v>12</v>
      </c>
    </row>
    <row r="393" spans="2:9" x14ac:dyDescent="0.25">
      <c r="B393" s="1">
        <v>24607</v>
      </c>
      <c r="C393" s="7" t="s">
        <v>415</v>
      </c>
      <c r="D393" s="1" t="s">
        <v>416</v>
      </c>
      <c r="E393" s="16" t="s">
        <v>2923</v>
      </c>
      <c r="F393" s="19">
        <v>46.051000000000002</v>
      </c>
      <c r="G393" s="1" t="s">
        <v>2732</v>
      </c>
      <c r="H393" s="1" t="s">
        <v>1065</v>
      </c>
      <c r="I393" s="1" t="s">
        <v>38</v>
      </c>
    </row>
    <row r="394" spans="2:9" x14ac:dyDescent="0.25">
      <c r="B394" s="1">
        <v>24607</v>
      </c>
      <c r="C394" s="7" t="s">
        <v>415</v>
      </c>
      <c r="D394" s="1" t="s">
        <v>416</v>
      </c>
      <c r="E394" s="16" t="s">
        <v>1056</v>
      </c>
      <c r="F394" s="19">
        <v>46.189</v>
      </c>
      <c r="G394" s="1" t="s">
        <v>2732</v>
      </c>
      <c r="H394" s="1" t="s">
        <v>1065</v>
      </c>
      <c r="I394" s="1" t="s">
        <v>38</v>
      </c>
    </row>
    <row r="395" spans="2:9" x14ac:dyDescent="0.25">
      <c r="B395" s="1">
        <v>24607</v>
      </c>
      <c r="C395" s="7" t="s">
        <v>415</v>
      </c>
      <c r="D395" s="1" t="s">
        <v>416</v>
      </c>
      <c r="E395" s="17" t="s">
        <v>1055</v>
      </c>
      <c r="F395" s="19">
        <v>64.33</v>
      </c>
      <c r="G395" s="1" t="s">
        <v>2732</v>
      </c>
      <c r="H395" s="1" t="s">
        <v>1065</v>
      </c>
      <c r="I395" s="1" t="s">
        <v>38</v>
      </c>
    </row>
    <row r="396" spans="2:9" x14ac:dyDescent="0.25">
      <c r="B396" s="1">
        <v>24607</v>
      </c>
      <c r="C396" s="7" t="s">
        <v>415</v>
      </c>
      <c r="D396" s="1" t="s">
        <v>416</v>
      </c>
      <c r="E396" s="17" t="s">
        <v>2929</v>
      </c>
      <c r="F396" s="19">
        <v>55.554000000000002</v>
      </c>
      <c r="G396" s="1" t="s">
        <v>2732</v>
      </c>
      <c r="H396" s="1" t="s">
        <v>1065</v>
      </c>
      <c r="I396" s="1" t="s">
        <v>38</v>
      </c>
    </row>
    <row r="397" spans="2:9" x14ac:dyDescent="0.25">
      <c r="B397" s="1">
        <v>24691</v>
      </c>
      <c r="C397" s="7" t="s">
        <v>1329</v>
      </c>
      <c r="D397" s="1" t="s">
        <v>1330</v>
      </c>
      <c r="E397" s="16" t="s">
        <v>2923</v>
      </c>
      <c r="F397" s="18">
        <v>26.635000000000002</v>
      </c>
      <c r="G397" s="1" t="s">
        <v>2260</v>
      </c>
      <c r="H397" s="1" t="s">
        <v>1066</v>
      </c>
      <c r="I397" s="1" t="s">
        <v>12</v>
      </c>
    </row>
    <row r="398" spans="2:9" x14ac:dyDescent="0.25">
      <c r="B398" s="1">
        <v>24691</v>
      </c>
      <c r="C398" s="7" t="s">
        <v>1329</v>
      </c>
      <c r="D398" s="1" t="s">
        <v>1330</v>
      </c>
      <c r="E398" s="16" t="s">
        <v>1056</v>
      </c>
      <c r="F398" s="18">
        <v>26.774000000000001</v>
      </c>
      <c r="G398" s="1" t="s">
        <v>2260</v>
      </c>
      <c r="H398" s="1" t="s">
        <v>1066</v>
      </c>
      <c r="I398" s="1" t="s">
        <v>12</v>
      </c>
    </row>
    <row r="399" spans="2:9" x14ac:dyDescent="0.25">
      <c r="B399" s="1">
        <v>24691</v>
      </c>
      <c r="C399" s="7" t="s">
        <v>1329</v>
      </c>
      <c r="D399" s="1" t="s">
        <v>1330</v>
      </c>
      <c r="E399" s="17" t="s">
        <v>1055</v>
      </c>
      <c r="F399" s="18">
        <v>51</v>
      </c>
      <c r="G399" s="1" t="s">
        <v>2260</v>
      </c>
      <c r="H399" s="1" t="s">
        <v>1066</v>
      </c>
      <c r="I399" s="1" t="s">
        <v>12</v>
      </c>
    </row>
    <row r="400" spans="2:9" x14ac:dyDescent="0.25">
      <c r="B400" s="1">
        <v>24691</v>
      </c>
      <c r="C400" s="7" t="s">
        <v>1329</v>
      </c>
      <c r="D400" s="1" t="s">
        <v>1330</v>
      </c>
      <c r="E400" s="17" t="s">
        <v>2929</v>
      </c>
      <c r="F400" s="18">
        <v>56</v>
      </c>
      <c r="G400" s="1" t="s">
        <v>2260</v>
      </c>
      <c r="H400" s="1" t="s">
        <v>1066</v>
      </c>
      <c r="I400" s="1" t="s">
        <v>12</v>
      </c>
    </row>
    <row r="401" spans="2:9" x14ac:dyDescent="0.25">
      <c r="B401" s="1">
        <v>24691</v>
      </c>
      <c r="C401" s="7" t="s">
        <v>1329</v>
      </c>
      <c r="D401" s="1" t="s">
        <v>1330</v>
      </c>
      <c r="E401" s="16" t="s">
        <v>41</v>
      </c>
      <c r="F401" s="18">
        <v>30</v>
      </c>
      <c r="G401" s="1" t="s">
        <v>2260</v>
      </c>
      <c r="H401" s="1" t="s">
        <v>1066</v>
      </c>
      <c r="I401" s="1" t="s">
        <v>12</v>
      </c>
    </row>
    <row r="402" spans="2:9" x14ac:dyDescent="0.25">
      <c r="B402" s="1">
        <v>24691</v>
      </c>
      <c r="C402" s="7" t="s">
        <v>1329</v>
      </c>
      <c r="D402" s="1" t="s">
        <v>1330</v>
      </c>
      <c r="E402" s="16" t="s">
        <v>195</v>
      </c>
      <c r="F402" s="18">
        <v>32</v>
      </c>
      <c r="G402" s="1" t="s">
        <v>2260</v>
      </c>
      <c r="H402" s="1" t="s">
        <v>1066</v>
      </c>
      <c r="I402" s="1" t="s">
        <v>12</v>
      </c>
    </row>
    <row r="403" spans="2:9" x14ac:dyDescent="0.25">
      <c r="B403" s="1">
        <v>24691</v>
      </c>
      <c r="C403" s="7" t="s">
        <v>1329</v>
      </c>
      <c r="D403" s="1" t="s">
        <v>1330</v>
      </c>
      <c r="E403" s="17" t="s">
        <v>1058</v>
      </c>
      <c r="F403" s="18">
        <v>27</v>
      </c>
      <c r="G403" s="1" t="s">
        <v>2260</v>
      </c>
      <c r="H403" s="1" t="s">
        <v>1066</v>
      </c>
      <c r="I403" s="1" t="s">
        <v>12</v>
      </c>
    </row>
    <row r="404" spans="2:9" x14ac:dyDescent="0.25">
      <c r="B404" s="1">
        <v>24691</v>
      </c>
      <c r="C404" s="7" t="s">
        <v>1329</v>
      </c>
      <c r="D404" s="1" t="s">
        <v>1330</v>
      </c>
      <c r="E404" s="17" t="s">
        <v>2926</v>
      </c>
      <c r="F404" s="18">
        <v>30</v>
      </c>
      <c r="G404" s="1" t="s">
        <v>2260</v>
      </c>
      <c r="H404" s="1" t="s">
        <v>1066</v>
      </c>
      <c r="I404" s="1" t="s">
        <v>12</v>
      </c>
    </row>
    <row r="405" spans="2:9" x14ac:dyDescent="0.25">
      <c r="B405" s="1">
        <v>24691</v>
      </c>
      <c r="C405" s="7" t="s">
        <v>1329</v>
      </c>
      <c r="D405" s="1" t="s">
        <v>1330</v>
      </c>
      <c r="E405" s="17" t="s">
        <v>2925</v>
      </c>
      <c r="F405" s="18">
        <v>40</v>
      </c>
      <c r="G405" s="1" t="s">
        <v>2260</v>
      </c>
      <c r="H405" s="1" t="s">
        <v>1066</v>
      </c>
      <c r="I405" s="1" t="s">
        <v>12</v>
      </c>
    </row>
    <row r="406" spans="2:9" x14ac:dyDescent="0.25">
      <c r="B406" s="1">
        <v>24618</v>
      </c>
      <c r="C406" s="7" t="s">
        <v>1325</v>
      </c>
      <c r="D406" s="1" t="s">
        <v>1326</v>
      </c>
      <c r="E406" s="16" t="s">
        <v>2923</v>
      </c>
      <c r="F406" s="18">
        <v>26.742000000000001</v>
      </c>
      <c r="G406" s="1" t="s">
        <v>2260</v>
      </c>
      <c r="H406" s="1" t="s">
        <v>1066</v>
      </c>
      <c r="I406" s="1" t="s">
        <v>12</v>
      </c>
    </row>
    <row r="407" spans="2:9" x14ac:dyDescent="0.25">
      <c r="B407" s="1">
        <v>24618</v>
      </c>
      <c r="C407" s="7" t="s">
        <v>1325</v>
      </c>
      <c r="D407" s="1" t="s">
        <v>1326</v>
      </c>
      <c r="E407" s="16" t="s">
        <v>1056</v>
      </c>
      <c r="F407" s="18">
        <v>26.881</v>
      </c>
      <c r="G407" s="1" t="s">
        <v>2260</v>
      </c>
      <c r="H407" s="1" t="s">
        <v>1066</v>
      </c>
      <c r="I407" s="1" t="s">
        <v>12</v>
      </c>
    </row>
    <row r="408" spans="2:9" x14ac:dyDescent="0.25">
      <c r="B408" s="1">
        <v>24618</v>
      </c>
      <c r="C408" s="7" t="s">
        <v>1325</v>
      </c>
      <c r="D408" s="1" t="s">
        <v>1326</v>
      </c>
      <c r="E408" s="17" t="s">
        <v>1055</v>
      </c>
      <c r="F408" s="18">
        <v>51</v>
      </c>
      <c r="G408" s="1" t="s">
        <v>2260</v>
      </c>
      <c r="H408" s="1" t="s">
        <v>1066</v>
      </c>
      <c r="I408" s="1" t="s">
        <v>12</v>
      </c>
    </row>
    <row r="409" spans="2:9" x14ac:dyDescent="0.25">
      <c r="B409" s="1">
        <v>24618</v>
      </c>
      <c r="C409" s="7" t="s">
        <v>1325</v>
      </c>
      <c r="D409" s="1" t="s">
        <v>1326</v>
      </c>
      <c r="E409" s="17" t="s">
        <v>2929</v>
      </c>
      <c r="F409" s="18">
        <v>56</v>
      </c>
      <c r="G409" s="1" t="s">
        <v>2260</v>
      </c>
      <c r="H409" s="1" t="s">
        <v>1066</v>
      </c>
      <c r="I409" s="1" t="s">
        <v>12</v>
      </c>
    </row>
    <row r="410" spans="2:9" x14ac:dyDescent="0.25">
      <c r="B410" s="1">
        <v>24618</v>
      </c>
      <c r="C410" s="7" t="s">
        <v>1325</v>
      </c>
      <c r="D410" s="1" t="s">
        <v>1326</v>
      </c>
      <c r="E410" s="16" t="s">
        <v>41</v>
      </c>
      <c r="F410" s="18">
        <v>30</v>
      </c>
      <c r="G410" s="1" t="s">
        <v>2260</v>
      </c>
      <c r="H410" s="1" t="s">
        <v>1066</v>
      </c>
      <c r="I410" s="1" t="s">
        <v>12</v>
      </c>
    </row>
    <row r="411" spans="2:9" x14ac:dyDescent="0.25">
      <c r="B411" s="1">
        <v>24618</v>
      </c>
      <c r="C411" s="7" t="s">
        <v>1325</v>
      </c>
      <c r="D411" s="1" t="s">
        <v>1326</v>
      </c>
      <c r="E411" s="16" t="s">
        <v>195</v>
      </c>
      <c r="F411" s="18">
        <v>32</v>
      </c>
      <c r="G411" s="1" t="s">
        <v>2260</v>
      </c>
      <c r="H411" s="1" t="s">
        <v>1066</v>
      </c>
      <c r="I411" s="1" t="s">
        <v>12</v>
      </c>
    </row>
    <row r="412" spans="2:9" x14ac:dyDescent="0.25">
      <c r="B412" s="1">
        <v>24618</v>
      </c>
      <c r="C412" s="7" t="s">
        <v>1325</v>
      </c>
      <c r="D412" s="1" t="s">
        <v>1326</v>
      </c>
      <c r="E412" s="17" t="s">
        <v>1058</v>
      </c>
      <c r="F412" s="18">
        <v>27</v>
      </c>
      <c r="G412" s="1" t="s">
        <v>2260</v>
      </c>
      <c r="H412" s="1" t="s">
        <v>1066</v>
      </c>
      <c r="I412" s="1" t="s">
        <v>12</v>
      </c>
    </row>
    <row r="413" spans="2:9" x14ac:dyDescent="0.25">
      <c r="B413" s="1">
        <v>24618</v>
      </c>
      <c r="C413" s="7" t="s">
        <v>1325</v>
      </c>
      <c r="D413" s="1" t="s">
        <v>1326</v>
      </c>
      <c r="E413" s="17" t="s">
        <v>2926</v>
      </c>
      <c r="F413" s="18">
        <v>28</v>
      </c>
      <c r="G413" s="1" t="s">
        <v>2260</v>
      </c>
      <c r="H413" s="1" t="s">
        <v>1066</v>
      </c>
      <c r="I413" s="1" t="s">
        <v>12</v>
      </c>
    </row>
    <row r="414" spans="2:9" x14ac:dyDescent="0.25">
      <c r="B414" s="1">
        <v>24618</v>
      </c>
      <c r="C414" s="7" t="s">
        <v>1325</v>
      </c>
      <c r="D414" s="1" t="s">
        <v>1326</v>
      </c>
      <c r="E414" s="17" t="s">
        <v>2925</v>
      </c>
      <c r="F414" s="18">
        <v>40</v>
      </c>
      <c r="G414" s="1" t="s">
        <v>2260</v>
      </c>
      <c r="H414" s="1" t="s">
        <v>1066</v>
      </c>
      <c r="I414" s="1" t="s">
        <v>12</v>
      </c>
    </row>
    <row r="415" spans="2:9" x14ac:dyDescent="0.25">
      <c r="B415" s="1">
        <v>24580</v>
      </c>
      <c r="C415" s="7" t="s">
        <v>821</v>
      </c>
      <c r="D415" s="1" t="s">
        <v>822</v>
      </c>
      <c r="E415" s="16" t="s">
        <v>2923</v>
      </c>
      <c r="F415" s="19">
        <v>48.447000000000003</v>
      </c>
      <c r="G415" s="1" t="s">
        <v>1437</v>
      </c>
      <c r="H415" s="1" t="s">
        <v>1065</v>
      </c>
      <c r="I415" s="1" t="s">
        <v>31</v>
      </c>
    </row>
    <row r="416" spans="2:9" x14ac:dyDescent="0.25">
      <c r="B416" s="1">
        <v>24580</v>
      </c>
      <c r="C416" s="7" t="s">
        <v>821</v>
      </c>
      <c r="D416" s="1" t="s">
        <v>822</v>
      </c>
      <c r="E416" s="16" t="s">
        <v>1056</v>
      </c>
      <c r="F416" s="19">
        <v>48.585999999999999</v>
      </c>
      <c r="G416" s="1" t="s">
        <v>1437</v>
      </c>
      <c r="H416" s="1" t="s">
        <v>1065</v>
      </c>
      <c r="I416" s="1" t="s">
        <v>31</v>
      </c>
    </row>
    <row r="417" spans="2:9" x14ac:dyDescent="0.25">
      <c r="B417" s="1">
        <v>24580</v>
      </c>
      <c r="C417" s="7" t="s">
        <v>821</v>
      </c>
      <c r="D417" s="1" t="s">
        <v>822</v>
      </c>
      <c r="E417" s="17" t="s">
        <v>1055</v>
      </c>
      <c r="F417" s="19">
        <v>58.085999999999999</v>
      </c>
      <c r="G417" s="1" t="s">
        <v>1437</v>
      </c>
      <c r="H417" s="1" t="s">
        <v>1065</v>
      </c>
      <c r="I417" s="1" t="s">
        <v>31</v>
      </c>
    </row>
    <row r="418" spans="2:9" x14ac:dyDescent="0.25">
      <c r="B418" s="1">
        <v>24580</v>
      </c>
      <c r="C418" s="7" t="s">
        <v>821</v>
      </c>
      <c r="D418" s="1" t="s">
        <v>822</v>
      </c>
      <c r="E418" s="17" t="s">
        <v>2929</v>
      </c>
      <c r="F418" s="19">
        <v>66.085999999999999</v>
      </c>
      <c r="G418" s="1" t="s">
        <v>1437</v>
      </c>
      <c r="H418" s="1" t="s">
        <v>1065</v>
      </c>
      <c r="I418" s="1" t="s">
        <v>31</v>
      </c>
    </row>
    <row r="419" spans="2:9" x14ac:dyDescent="0.25">
      <c r="B419" s="1">
        <v>24580</v>
      </c>
      <c r="C419" s="7" t="s">
        <v>821</v>
      </c>
      <c r="D419" s="1" t="s">
        <v>822</v>
      </c>
      <c r="E419" s="16" t="s">
        <v>195</v>
      </c>
      <c r="F419" s="19">
        <v>38.798999999999999</v>
      </c>
      <c r="G419" s="1" t="s">
        <v>1437</v>
      </c>
      <c r="H419" s="1" t="s">
        <v>1065</v>
      </c>
      <c r="I419" s="1" t="s">
        <v>31</v>
      </c>
    </row>
    <row r="420" spans="2:9" x14ac:dyDescent="0.25">
      <c r="B420" s="1">
        <v>24580</v>
      </c>
      <c r="C420" s="7" t="s">
        <v>821</v>
      </c>
      <c r="D420" s="1" t="s">
        <v>822</v>
      </c>
      <c r="E420" s="17" t="s">
        <v>1058</v>
      </c>
      <c r="F420" s="19">
        <v>43</v>
      </c>
      <c r="G420" s="1" t="s">
        <v>1437</v>
      </c>
      <c r="H420" s="1" t="s">
        <v>1065</v>
      </c>
      <c r="I420" s="1" t="s">
        <v>31</v>
      </c>
    </row>
    <row r="421" spans="2:9" x14ac:dyDescent="0.25">
      <c r="B421" s="1">
        <v>24580</v>
      </c>
      <c r="C421" s="7" t="s">
        <v>821</v>
      </c>
      <c r="D421" s="1" t="s">
        <v>822</v>
      </c>
      <c r="E421" s="17" t="s">
        <v>2926</v>
      </c>
      <c r="F421" s="19">
        <v>41</v>
      </c>
      <c r="G421" s="1" t="s">
        <v>1437</v>
      </c>
      <c r="H421" s="1" t="s">
        <v>1065</v>
      </c>
      <c r="I421" s="1" t="s">
        <v>31</v>
      </c>
    </row>
    <row r="422" spans="2:9" x14ac:dyDescent="0.25">
      <c r="B422" s="1">
        <v>24837</v>
      </c>
      <c r="C422" s="7" t="s">
        <v>293</v>
      </c>
      <c r="D422" s="1" t="s">
        <v>294</v>
      </c>
      <c r="E422" s="16" t="s">
        <v>2923</v>
      </c>
      <c r="F422" s="19">
        <v>35.256</v>
      </c>
      <c r="G422" s="1" t="s">
        <v>1340</v>
      </c>
      <c r="H422" s="1" t="s">
        <v>1066</v>
      </c>
      <c r="I422" s="1" t="s">
        <v>6</v>
      </c>
    </row>
    <row r="423" spans="2:9" x14ac:dyDescent="0.25">
      <c r="B423" s="1">
        <v>24837</v>
      </c>
      <c r="C423" s="7" t="s">
        <v>293</v>
      </c>
      <c r="D423" s="1" t="s">
        <v>294</v>
      </c>
      <c r="E423" s="16" t="s">
        <v>1056</v>
      </c>
      <c r="F423" s="19">
        <v>35.395000000000003</v>
      </c>
      <c r="G423" s="1" t="s">
        <v>1340</v>
      </c>
      <c r="H423" s="1" t="s">
        <v>1066</v>
      </c>
      <c r="I423" s="1" t="s">
        <v>6</v>
      </c>
    </row>
    <row r="424" spans="2:9" x14ac:dyDescent="0.25">
      <c r="B424" s="1">
        <v>24837</v>
      </c>
      <c r="C424" s="7" t="s">
        <v>293</v>
      </c>
      <c r="D424" s="1" t="s">
        <v>294</v>
      </c>
      <c r="E424" s="17" t="s">
        <v>1055</v>
      </c>
      <c r="F424" s="19">
        <v>51.716000000000001</v>
      </c>
      <c r="G424" s="1" t="s">
        <v>1340</v>
      </c>
      <c r="H424" s="1" t="s">
        <v>1066</v>
      </c>
      <c r="I424" s="1" t="s">
        <v>6</v>
      </c>
    </row>
    <row r="425" spans="2:9" x14ac:dyDescent="0.25">
      <c r="B425" s="1">
        <v>24837</v>
      </c>
      <c r="C425" s="7" t="s">
        <v>293</v>
      </c>
      <c r="D425" s="1" t="s">
        <v>294</v>
      </c>
      <c r="E425" s="17" t="s">
        <v>2929</v>
      </c>
      <c r="F425" s="19">
        <v>59.716000000000001</v>
      </c>
      <c r="G425" s="1" t="s">
        <v>1340</v>
      </c>
      <c r="H425" s="1" t="s">
        <v>1066</v>
      </c>
      <c r="I425" s="1" t="s">
        <v>6</v>
      </c>
    </row>
    <row r="426" spans="2:9" x14ac:dyDescent="0.25">
      <c r="B426" s="1">
        <v>24837</v>
      </c>
      <c r="C426" s="7" t="s">
        <v>293</v>
      </c>
      <c r="D426" s="1" t="s">
        <v>294</v>
      </c>
      <c r="E426" s="16" t="s">
        <v>41</v>
      </c>
      <c r="F426" s="19">
        <v>30</v>
      </c>
      <c r="G426" s="1" t="s">
        <v>1340</v>
      </c>
      <c r="H426" s="1" t="s">
        <v>1066</v>
      </c>
      <c r="I426" s="1" t="s">
        <v>6</v>
      </c>
    </row>
    <row r="427" spans="2:9" x14ac:dyDescent="0.25">
      <c r="B427" s="1">
        <v>24837</v>
      </c>
      <c r="C427" s="7" t="s">
        <v>293</v>
      </c>
      <c r="D427" s="1" t="s">
        <v>294</v>
      </c>
      <c r="E427" s="16" t="s">
        <v>195</v>
      </c>
      <c r="F427" s="19">
        <v>29.864000000000001</v>
      </c>
      <c r="G427" s="1" t="s">
        <v>1340</v>
      </c>
      <c r="H427" s="1" t="s">
        <v>1066</v>
      </c>
      <c r="I427" s="1" t="s">
        <v>6</v>
      </c>
    </row>
    <row r="428" spans="2:9" x14ac:dyDescent="0.25">
      <c r="B428" s="1">
        <v>24837</v>
      </c>
      <c r="C428" s="7" t="s">
        <v>293</v>
      </c>
      <c r="D428" s="1" t="s">
        <v>294</v>
      </c>
      <c r="E428" s="16" t="s">
        <v>1057</v>
      </c>
      <c r="F428" s="19">
        <v>58</v>
      </c>
      <c r="G428" s="1" t="s">
        <v>1340</v>
      </c>
      <c r="H428" s="1" t="s">
        <v>1066</v>
      </c>
      <c r="I428" s="1" t="s">
        <v>6</v>
      </c>
    </row>
    <row r="429" spans="2:9" x14ac:dyDescent="0.25">
      <c r="B429" s="1">
        <v>24837</v>
      </c>
      <c r="C429" s="7" t="s">
        <v>293</v>
      </c>
      <c r="D429" s="1" t="s">
        <v>294</v>
      </c>
      <c r="E429" s="17" t="s">
        <v>1058</v>
      </c>
      <c r="F429" s="19">
        <v>36</v>
      </c>
      <c r="G429" s="1" t="s">
        <v>1340</v>
      </c>
      <c r="H429" s="1" t="s">
        <v>1066</v>
      </c>
      <c r="I429" s="1" t="s">
        <v>6</v>
      </c>
    </row>
    <row r="430" spans="2:9" x14ac:dyDescent="0.25">
      <c r="B430" s="1">
        <v>24837</v>
      </c>
      <c r="C430" s="7" t="s">
        <v>293</v>
      </c>
      <c r="D430" s="1" t="s">
        <v>294</v>
      </c>
      <c r="E430" s="17" t="s">
        <v>2926</v>
      </c>
      <c r="F430" s="19">
        <v>27</v>
      </c>
      <c r="G430" s="1" t="s">
        <v>1340</v>
      </c>
      <c r="H430" s="1" t="s">
        <v>1066</v>
      </c>
      <c r="I430" s="1" t="s">
        <v>6</v>
      </c>
    </row>
    <row r="431" spans="2:9" x14ac:dyDescent="0.25">
      <c r="B431" s="1">
        <v>24837</v>
      </c>
      <c r="C431" s="7" t="s">
        <v>293</v>
      </c>
      <c r="D431" s="1" t="s">
        <v>294</v>
      </c>
      <c r="E431" s="17" t="s">
        <v>2925</v>
      </c>
      <c r="F431" s="19">
        <v>46</v>
      </c>
      <c r="G431" s="1" t="s">
        <v>1340</v>
      </c>
      <c r="H431" s="1" t="s">
        <v>1066</v>
      </c>
      <c r="I431" s="1" t="s">
        <v>6</v>
      </c>
    </row>
    <row r="432" spans="2:9" x14ac:dyDescent="0.25">
      <c r="B432" s="1">
        <v>24864</v>
      </c>
      <c r="C432" s="7" t="s">
        <v>831</v>
      </c>
      <c r="D432" s="1" t="s">
        <v>832</v>
      </c>
      <c r="E432" s="16" t="s">
        <v>2923</v>
      </c>
      <c r="F432" s="18">
        <v>26.163</v>
      </c>
      <c r="G432" s="1" t="s">
        <v>2708</v>
      </c>
      <c r="H432" s="1" t="s">
        <v>1062</v>
      </c>
      <c r="I432" s="1" t="s">
        <v>12</v>
      </c>
    </row>
    <row r="433" spans="2:9" x14ac:dyDescent="0.25">
      <c r="B433" s="1">
        <v>24864</v>
      </c>
      <c r="C433" s="7" t="s">
        <v>831</v>
      </c>
      <c r="D433" s="1" t="s">
        <v>832</v>
      </c>
      <c r="E433" s="16" t="s">
        <v>1056</v>
      </c>
      <c r="F433" s="18">
        <v>26.302</v>
      </c>
      <c r="G433" s="1" t="s">
        <v>2708</v>
      </c>
      <c r="H433" s="1" t="s">
        <v>1062</v>
      </c>
      <c r="I433" s="1" t="s">
        <v>12</v>
      </c>
    </row>
    <row r="434" spans="2:9" x14ac:dyDescent="0.25">
      <c r="B434" s="1">
        <v>24864</v>
      </c>
      <c r="C434" s="7" t="s">
        <v>831</v>
      </c>
      <c r="D434" s="1" t="s">
        <v>832</v>
      </c>
      <c r="E434" s="17" t="s">
        <v>1055</v>
      </c>
      <c r="F434" s="18">
        <v>51</v>
      </c>
      <c r="G434" s="1" t="s">
        <v>2708</v>
      </c>
      <c r="H434" s="1" t="s">
        <v>1062</v>
      </c>
      <c r="I434" s="1" t="s">
        <v>12</v>
      </c>
    </row>
    <row r="435" spans="2:9" x14ac:dyDescent="0.25">
      <c r="B435" s="1">
        <v>24864</v>
      </c>
      <c r="C435" s="7" t="s">
        <v>831</v>
      </c>
      <c r="D435" s="1" t="s">
        <v>832</v>
      </c>
      <c r="E435" s="17" t="s">
        <v>2929</v>
      </c>
      <c r="F435" s="18">
        <v>56</v>
      </c>
      <c r="G435" s="1" t="s">
        <v>2708</v>
      </c>
      <c r="H435" s="1" t="s">
        <v>1062</v>
      </c>
      <c r="I435" s="1" t="s">
        <v>12</v>
      </c>
    </row>
    <row r="436" spans="2:9" x14ac:dyDescent="0.25">
      <c r="B436" s="1">
        <v>24864</v>
      </c>
      <c r="C436" s="7" t="s">
        <v>831</v>
      </c>
      <c r="D436" s="1" t="s">
        <v>832</v>
      </c>
      <c r="E436" s="16" t="s">
        <v>41</v>
      </c>
      <c r="F436" s="18">
        <v>29.015000000000001</v>
      </c>
      <c r="G436" s="1" t="s">
        <v>2708</v>
      </c>
      <c r="H436" s="1" t="s">
        <v>1062</v>
      </c>
      <c r="I436" s="1" t="s">
        <v>12</v>
      </c>
    </row>
    <row r="437" spans="2:9" x14ac:dyDescent="0.25">
      <c r="B437" s="1">
        <v>24864</v>
      </c>
      <c r="C437" s="7" t="s">
        <v>831</v>
      </c>
      <c r="D437" s="1" t="s">
        <v>832</v>
      </c>
      <c r="E437" s="16" t="s">
        <v>195</v>
      </c>
      <c r="F437" s="18">
        <v>27</v>
      </c>
      <c r="G437" s="1" t="s">
        <v>2708</v>
      </c>
      <c r="H437" s="1" t="s">
        <v>1062</v>
      </c>
      <c r="I437" s="1" t="s">
        <v>12</v>
      </c>
    </row>
    <row r="438" spans="2:9" x14ac:dyDescent="0.25">
      <c r="B438" s="1">
        <v>24864</v>
      </c>
      <c r="C438" s="7" t="s">
        <v>831</v>
      </c>
      <c r="D438" s="1" t="s">
        <v>832</v>
      </c>
      <c r="E438" s="17" t="s">
        <v>1058</v>
      </c>
      <c r="F438" s="18">
        <v>26</v>
      </c>
      <c r="G438" s="1" t="s">
        <v>2708</v>
      </c>
      <c r="H438" s="1" t="s">
        <v>1062</v>
      </c>
      <c r="I438" s="1" t="s">
        <v>12</v>
      </c>
    </row>
    <row r="439" spans="2:9" x14ac:dyDescent="0.25">
      <c r="B439" s="1">
        <v>24864</v>
      </c>
      <c r="C439" s="7" t="s">
        <v>831</v>
      </c>
      <c r="D439" s="1" t="s">
        <v>832</v>
      </c>
      <c r="E439" s="17" t="s">
        <v>2926</v>
      </c>
      <c r="F439" s="18">
        <v>22.028571428571428</v>
      </c>
      <c r="G439" s="1" t="s">
        <v>2708</v>
      </c>
      <c r="H439" s="1" t="s">
        <v>1062</v>
      </c>
      <c r="I439" s="1" t="s">
        <v>12</v>
      </c>
    </row>
    <row r="440" spans="2:9" x14ac:dyDescent="0.25">
      <c r="B440" s="1">
        <v>24864</v>
      </c>
      <c r="C440" s="7" t="s">
        <v>831</v>
      </c>
      <c r="D440" s="1" t="s">
        <v>832</v>
      </c>
      <c r="E440" s="17" t="s">
        <v>2925</v>
      </c>
      <c r="F440" s="18">
        <v>38</v>
      </c>
      <c r="G440" s="1" t="s">
        <v>2708</v>
      </c>
      <c r="H440" s="1" t="s">
        <v>1062</v>
      </c>
      <c r="I440" s="1" t="s">
        <v>12</v>
      </c>
    </row>
    <row r="441" spans="2:9" x14ac:dyDescent="0.25">
      <c r="B441" s="1">
        <v>24865</v>
      </c>
      <c r="C441" s="7" t="s">
        <v>1345</v>
      </c>
      <c r="D441" s="1" t="s">
        <v>1346</v>
      </c>
      <c r="E441" s="16" t="s">
        <v>2923</v>
      </c>
      <c r="F441" s="19">
        <v>40.192</v>
      </c>
      <c r="G441" s="1" t="s">
        <v>2733</v>
      </c>
      <c r="H441" s="1" t="s">
        <v>1065</v>
      </c>
      <c r="I441" s="1" t="s">
        <v>6</v>
      </c>
    </row>
    <row r="442" spans="2:9" x14ac:dyDescent="0.25">
      <c r="B442" s="1">
        <v>24865</v>
      </c>
      <c r="C442" s="7" t="s">
        <v>1345</v>
      </c>
      <c r="D442" s="1" t="s">
        <v>1346</v>
      </c>
      <c r="E442" s="16" t="s">
        <v>1056</v>
      </c>
      <c r="F442" s="19">
        <v>40.33</v>
      </c>
      <c r="G442" s="1" t="s">
        <v>2733</v>
      </c>
      <c r="H442" s="1" t="s">
        <v>1065</v>
      </c>
      <c r="I442" s="1" t="s">
        <v>6</v>
      </c>
    </row>
    <row r="443" spans="2:9" x14ac:dyDescent="0.25">
      <c r="B443" s="1">
        <v>24865</v>
      </c>
      <c r="C443" s="7" t="s">
        <v>1345</v>
      </c>
      <c r="D443" s="1" t="s">
        <v>1346</v>
      </c>
      <c r="E443" s="17" t="s">
        <v>1055</v>
      </c>
      <c r="F443" s="19">
        <v>54.948999999999998</v>
      </c>
      <c r="G443" s="1" t="s">
        <v>2733</v>
      </c>
      <c r="H443" s="1" t="s">
        <v>1065</v>
      </c>
      <c r="I443" s="1" t="s">
        <v>6</v>
      </c>
    </row>
    <row r="444" spans="2:9" x14ac:dyDescent="0.25">
      <c r="B444" s="1">
        <v>24865</v>
      </c>
      <c r="C444" s="7" t="s">
        <v>1345</v>
      </c>
      <c r="D444" s="1" t="s">
        <v>1346</v>
      </c>
      <c r="E444" s="17" t="s">
        <v>2929</v>
      </c>
      <c r="F444" s="19">
        <v>62.948999999999998</v>
      </c>
      <c r="G444" s="1" t="s">
        <v>2733</v>
      </c>
      <c r="H444" s="1" t="s">
        <v>1065</v>
      </c>
      <c r="I444" s="1" t="s">
        <v>6</v>
      </c>
    </row>
    <row r="445" spans="2:9" x14ac:dyDescent="0.25">
      <c r="B445" s="1">
        <v>24865</v>
      </c>
      <c r="C445" s="7" t="s">
        <v>1345</v>
      </c>
      <c r="D445" s="1" t="s">
        <v>1346</v>
      </c>
      <c r="E445" s="16" t="s">
        <v>41</v>
      </c>
      <c r="F445" s="19">
        <v>28.109000000000002</v>
      </c>
      <c r="G445" s="1" t="s">
        <v>2733</v>
      </c>
      <c r="H445" s="1" t="s">
        <v>1065</v>
      </c>
      <c r="I445" s="1" t="s">
        <v>6</v>
      </c>
    </row>
    <row r="446" spans="2:9" x14ac:dyDescent="0.25">
      <c r="B446" s="1">
        <v>24865</v>
      </c>
      <c r="C446" s="7" t="s">
        <v>1345</v>
      </c>
      <c r="D446" s="1" t="s">
        <v>1346</v>
      </c>
      <c r="E446" s="16" t="s">
        <v>195</v>
      </c>
      <c r="F446" s="19">
        <v>27.588000000000001</v>
      </c>
      <c r="G446" s="1" t="s">
        <v>2733</v>
      </c>
      <c r="H446" s="1" t="s">
        <v>1065</v>
      </c>
      <c r="I446" s="1" t="s">
        <v>6</v>
      </c>
    </row>
    <row r="447" spans="2:9" x14ac:dyDescent="0.25">
      <c r="B447" s="1">
        <v>24865</v>
      </c>
      <c r="C447" s="7" t="s">
        <v>1345</v>
      </c>
      <c r="D447" s="1" t="s">
        <v>1346</v>
      </c>
      <c r="E447" s="16" t="s">
        <v>1057</v>
      </c>
      <c r="F447" s="19">
        <v>58</v>
      </c>
      <c r="G447" s="1" t="s">
        <v>2733</v>
      </c>
      <c r="H447" s="1" t="s">
        <v>1065</v>
      </c>
      <c r="I447" s="1" t="s">
        <v>6</v>
      </c>
    </row>
    <row r="448" spans="2:9" x14ac:dyDescent="0.25">
      <c r="B448" s="1">
        <v>24865</v>
      </c>
      <c r="C448" s="7" t="s">
        <v>1345</v>
      </c>
      <c r="D448" s="1" t="s">
        <v>1346</v>
      </c>
      <c r="E448" s="17" t="s">
        <v>1058</v>
      </c>
      <c r="F448" s="19">
        <v>34</v>
      </c>
      <c r="G448" s="1" t="s">
        <v>2733</v>
      </c>
      <c r="H448" s="1" t="s">
        <v>1065</v>
      </c>
      <c r="I448" s="1" t="s">
        <v>6</v>
      </c>
    </row>
    <row r="449" spans="2:9" x14ac:dyDescent="0.25">
      <c r="B449" s="1">
        <v>24865</v>
      </c>
      <c r="C449" s="7" t="s">
        <v>1345</v>
      </c>
      <c r="D449" s="1" t="s">
        <v>1346</v>
      </c>
      <c r="E449" s="17" t="s">
        <v>2926</v>
      </c>
      <c r="F449" s="19">
        <v>25</v>
      </c>
      <c r="G449" s="1" t="s">
        <v>2733</v>
      </c>
      <c r="H449" s="1" t="s">
        <v>1065</v>
      </c>
      <c r="I449" s="1" t="s">
        <v>6</v>
      </c>
    </row>
    <row r="450" spans="2:9" x14ac:dyDescent="0.25">
      <c r="B450" s="1">
        <v>24865</v>
      </c>
      <c r="C450" s="7" t="s">
        <v>1345</v>
      </c>
      <c r="D450" s="1" t="s">
        <v>1346</v>
      </c>
      <c r="E450" s="17" t="s">
        <v>2925</v>
      </c>
      <c r="F450" s="19">
        <v>45</v>
      </c>
      <c r="G450" s="1" t="s">
        <v>2733</v>
      </c>
      <c r="H450" s="1" t="s">
        <v>1065</v>
      </c>
      <c r="I450" s="1" t="s">
        <v>6</v>
      </c>
    </row>
    <row r="451" spans="2:9" x14ac:dyDescent="0.25">
      <c r="B451" s="1">
        <v>24875</v>
      </c>
      <c r="C451" s="7" t="s">
        <v>761</v>
      </c>
      <c r="D451" s="8" t="s">
        <v>762</v>
      </c>
      <c r="E451" s="16" t="s">
        <v>2923</v>
      </c>
      <c r="F451" s="19">
        <v>42.16</v>
      </c>
      <c r="G451" s="1" t="s">
        <v>1313</v>
      </c>
      <c r="H451" s="1" t="s">
        <v>1066</v>
      </c>
      <c r="I451" s="1" t="s">
        <v>184</v>
      </c>
    </row>
    <row r="452" spans="2:9" x14ac:dyDescent="0.25">
      <c r="B452" s="1">
        <v>24875</v>
      </c>
      <c r="C452" s="7" t="s">
        <v>761</v>
      </c>
      <c r="D452" s="8" t="s">
        <v>762</v>
      </c>
      <c r="E452" s="16" t="s">
        <v>1056</v>
      </c>
      <c r="F452" s="19">
        <v>42.298999999999999</v>
      </c>
      <c r="G452" s="1" t="s">
        <v>1313</v>
      </c>
      <c r="H452" s="1" t="s">
        <v>1066</v>
      </c>
      <c r="I452" s="1" t="s">
        <v>184</v>
      </c>
    </row>
    <row r="453" spans="2:9" x14ac:dyDescent="0.25">
      <c r="B453" s="1">
        <v>24875</v>
      </c>
      <c r="C453" s="7" t="s">
        <v>761</v>
      </c>
      <c r="D453" s="8" t="s">
        <v>762</v>
      </c>
      <c r="E453" s="17" t="s">
        <v>1055</v>
      </c>
      <c r="F453" s="19">
        <v>55.381999999999998</v>
      </c>
      <c r="G453" s="1" t="s">
        <v>1313</v>
      </c>
      <c r="H453" s="1" t="s">
        <v>1066</v>
      </c>
      <c r="I453" s="1" t="s">
        <v>184</v>
      </c>
    </row>
    <row r="454" spans="2:9" x14ac:dyDescent="0.25">
      <c r="B454" s="1">
        <v>24875</v>
      </c>
      <c r="C454" s="7" t="s">
        <v>761</v>
      </c>
      <c r="D454" s="8" t="s">
        <v>762</v>
      </c>
      <c r="E454" s="17" t="s">
        <v>2929</v>
      </c>
      <c r="F454" s="19">
        <v>63.381999999999998</v>
      </c>
      <c r="G454" s="1" t="s">
        <v>1313</v>
      </c>
      <c r="H454" s="1" t="s">
        <v>1066</v>
      </c>
      <c r="I454" s="1" t="s">
        <v>184</v>
      </c>
    </row>
    <row r="455" spans="2:9" x14ac:dyDescent="0.25">
      <c r="B455" s="1">
        <v>24875</v>
      </c>
      <c r="C455" s="7" t="s">
        <v>761</v>
      </c>
      <c r="D455" s="8" t="s">
        <v>762</v>
      </c>
      <c r="E455" s="16" t="s">
        <v>41</v>
      </c>
      <c r="F455" s="19">
        <v>35.223999999999997</v>
      </c>
      <c r="G455" s="1" t="s">
        <v>1313</v>
      </c>
      <c r="H455" s="1" t="s">
        <v>1066</v>
      </c>
      <c r="I455" s="1" t="s">
        <v>184</v>
      </c>
    </row>
    <row r="456" spans="2:9" x14ac:dyDescent="0.25">
      <c r="B456" s="1">
        <v>24875</v>
      </c>
      <c r="C456" s="7" t="s">
        <v>761</v>
      </c>
      <c r="D456" s="8" t="s">
        <v>762</v>
      </c>
      <c r="E456" s="16" t="s">
        <v>195</v>
      </c>
      <c r="F456" s="19">
        <v>34.865000000000002</v>
      </c>
      <c r="G456" s="1" t="s">
        <v>1313</v>
      </c>
      <c r="H456" s="1" t="s">
        <v>1066</v>
      </c>
      <c r="I456" s="1" t="s">
        <v>184</v>
      </c>
    </row>
    <row r="457" spans="2:9" x14ac:dyDescent="0.25">
      <c r="B457" s="1">
        <v>24875</v>
      </c>
      <c r="C457" s="7" t="s">
        <v>761</v>
      </c>
      <c r="D457" s="8" t="s">
        <v>762</v>
      </c>
      <c r="E457" s="16" t="s">
        <v>1057</v>
      </c>
      <c r="F457" s="19">
        <v>57</v>
      </c>
      <c r="G457" s="1" t="s">
        <v>1313</v>
      </c>
      <c r="H457" s="1" t="s">
        <v>1066</v>
      </c>
      <c r="I457" s="1" t="s">
        <v>184</v>
      </c>
    </row>
    <row r="458" spans="2:9" x14ac:dyDescent="0.25">
      <c r="B458" s="1">
        <v>24875</v>
      </c>
      <c r="C458" s="7" t="s">
        <v>761</v>
      </c>
      <c r="D458" s="8" t="s">
        <v>762</v>
      </c>
      <c r="E458" s="17" t="s">
        <v>1058</v>
      </c>
      <c r="F458" s="19">
        <v>33</v>
      </c>
      <c r="G458" s="1" t="s">
        <v>1313</v>
      </c>
      <c r="H458" s="1" t="s">
        <v>1066</v>
      </c>
      <c r="I458" s="1" t="s">
        <v>184</v>
      </c>
    </row>
    <row r="459" spans="2:9" x14ac:dyDescent="0.25">
      <c r="B459" s="1">
        <v>24875</v>
      </c>
      <c r="C459" s="7" t="s">
        <v>761</v>
      </c>
      <c r="D459" s="8" t="s">
        <v>762</v>
      </c>
      <c r="E459" s="17" t="s">
        <v>2926</v>
      </c>
      <c r="F459" s="19">
        <v>34</v>
      </c>
      <c r="G459" s="1" t="s">
        <v>1313</v>
      </c>
      <c r="H459" s="1" t="s">
        <v>1066</v>
      </c>
      <c r="I459" s="1" t="s">
        <v>184</v>
      </c>
    </row>
    <row r="460" spans="2:9" x14ac:dyDescent="0.25">
      <c r="B460" s="1">
        <v>24875</v>
      </c>
      <c r="C460" s="7" t="s">
        <v>761</v>
      </c>
      <c r="D460" s="8" t="s">
        <v>762</v>
      </c>
      <c r="E460" s="17" t="s">
        <v>2925</v>
      </c>
      <c r="F460" s="19">
        <v>45</v>
      </c>
      <c r="G460" s="1" t="s">
        <v>1313</v>
      </c>
      <c r="H460" s="1" t="s">
        <v>1066</v>
      </c>
      <c r="I460" s="1" t="s">
        <v>184</v>
      </c>
    </row>
    <row r="461" spans="2:9" x14ac:dyDescent="0.25">
      <c r="B461" s="1">
        <v>24863</v>
      </c>
      <c r="C461" s="7" t="s">
        <v>1342</v>
      </c>
      <c r="D461" s="1" t="s">
        <v>1343</v>
      </c>
      <c r="E461" s="16" t="s">
        <v>2923</v>
      </c>
      <c r="F461" s="18">
        <v>61.615000000000002</v>
      </c>
      <c r="G461" s="1" t="s">
        <v>1344</v>
      </c>
      <c r="H461" s="1" t="s">
        <v>1066</v>
      </c>
      <c r="I461" s="1" t="s">
        <v>59</v>
      </c>
    </row>
    <row r="462" spans="2:9" x14ac:dyDescent="0.25">
      <c r="B462" s="1">
        <v>24863</v>
      </c>
      <c r="C462" s="7" t="s">
        <v>1342</v>
      </c>
      <c r="D462" s="1" t="s">
        <v>1343</v>
      </c>
      <c r="E462" s="16" t="s">
        <v>1056</v>
      </c>
      <c r="F462" s="18">
        <v>61.758000000000003</v>
      </c>
      <c r="G462" s="1" t="s">
        <v>1344</v>
      </c>
      <c r="H462" s="1" t="s">
        <v>1066</v>
      </c>
      <c r="I462" s="1" t="s">
        <v>59</v>
      </c>
    </row>
    <row r="463" spans="2:9" x14ac:dyDescent="0.25">
      <c r="B463" s="1">
        <v>24863</v>
      </c>
      <c r="C463" s="7" t="s">
        <v>1342</v>
      </c>
      <c r="D463" s="1" t="s">
        <v>1343</v>
      </c>
      <c r="E463" s="17" t="s">
        <v>1055</v>
      </c>
      <c r="F463" s="18">
        <v>48.209000000000003</v>
      </c>
      <c r="G463" s="1" t="s">
        <v>1344</v>
      </c>
      <c r="H463" s="1" t="s">
        <v>1066</v>
      </c>
      <c r="I463" s="1" t="s">
        <v>59</v>
      </c>
    </row>
    <row r="464" spans="2:9" x14ac:dyDescent="0.25">
      <c r="B464" s="1">
        <v>24863</v>
      </c>
      <c r="C464" s="7" t="s">
        <v>1342</v>
      </c>
      <c r="D464" s="1" t="s">
        <v>1343</v>
      </c>
      <c r="E464" s="17" t="s">
        <v>2929</v>
      </c>
      <c r="F464" s="18">
        <v>56.209000000000003</v>
      </c>
      <c r="G464" s="1" t="s">
        <v>1344</v>
      </c>
      <c r="H464" s="1" t="s">
        <v>1066</v>
      </c>
      <c r="I464" s="1" t="s">
        <v>59</v>
      </c>
    </row>
    <row r="465" spans="2:9" x14ac:dyDescent="0.25">
      <c r="B465" s="1">
        <v>24863</v>
      </c>
      <c r="C465" s="7" t="s">
        <v>1342</v>
      </c>
      <c r="D465" s="1" t="s">
        <v>1343</v>
      </c>
      <c r="E465" s="16" t="s">
        <v>1057</v>
      </c>
      <c r="F465" s="18">
        <v>32.671999999999997</v>
      </c>
      <c r="G465" s="1" t="s">
        <v>1344</v>
      </c>
      <c r="H465" s="1" t="s">
        <v>1066</v>
      </c>
      <c r="I465" s="1" t="s">
        <v>59</v>
      </c>
    </row>
    <row r="466" spans="2:9" x14ac:dyDescent="0.25">
      <c r="B466" s="1">
        <v>24565</v>
      </c>
      <c r="C466" s="7" t="s">
        <v>989</v>
      </c>
      <c r="D466" s="1" t="s">
        <v>990</v>
      </c>
      <c r="E466" s="16" t="s">
        <v>2923</v>
      </c>
      <c r="F466" s="19">
        <v>20.428999999999998</v>
      </c>
      <c r="G466" s="1" t="s">
        <v>1336</v>
      </c>
      <c r="H466" s="1" t="s">
        <v>1066</v>
      </c>
      <c r="I466" s="1" t="s">
        <v>24</v>
      </c>
    </row>
    <row r="467" spans="2:9" x14ac:dyDescent="0.25">
      <c r="B467" s="1">
        <v>24565</v>
      </c>
      <c r="C467" s="7" t="s">
        <v>989</v>
      </c>
      <c r="D467" s="1" t="s">
        <v>990</v>
      </c>
      <c r="E467" s="16" t="s">
        <v>1056</v>
      </c>
      <c r="F467" s="19">
        <v>20.568000000000001</v>
      </c>
      <c r="G467" s="1" t="s">
        <v>1336</v>
      </c>
      <c r="H467" s="1" t="s">
        <v>1066</v>
      </c>
      <c r="I467" s="1" t="s">
        <v>24</v>
      </c>
    </row>
    <row r="468" spans="2:9" x14ac:dyDescent="0.25">
      <c r="B468" s="1">
        <v>24565</v>
      </c>
      <c r="C468" s="7" t="s">
        <v>989</v>
      </c>
      <c r="D468" s="1" t="s">
        <v>990</v>
      </c>
      <c r="E468" s="17" t="s">
        <v>1055</v>
      </c>
      <c r="F468" s="19">
        <v>36.716999999999999</v>
      </c>
      <c r="G468" s="1" t="s">
        <v>1336</v>
      </c>
      <c r="H468" s="1" t="s">
        <v>1066</v>
      </c>
      <c r="I468" s="1" t="s">
        <v>24</v>
      </c>
    </row>
    <row r="469" spans="2:9" x14ac:dyDescent="0.25">
      <c r="B469" s="1">
        <v>24565</v>
      </c>
      <c r="C469" s="7" t="s">
        <v>989</v>
      </c>
      <c r="D469" s="1" t="s">
        <v>990</v>
      </c>
      <c r="E469" s="17" t="s">
        <v>2929</v>
      </c>
      <c r="F469" s="19">
        <v>44.716999999999999</v>
      </c>
      <c r="G469" s="1" t="s">
        <v>1336</v>
      </c>
      <c r="H469" s="1" t="s">
        <v>1066</v>
      </c>
      <c r="I469" s="1" t="s">
        <v>24</v>
      </c>
    </row>
    <row r="470" spans="2:9" x14ac:dyDescent="0.25">
      <c r="B470" s="1">
        <v>24565</v>
      </c>
      <c r="C470" s="7" t="s">
        <v>989</v>
      </c>
      <c r="D470" s="1" t="s">
        <v>990</v>
      </c>
      <c r="E470" s="17" t="s">
        <v>1058</v>
      </c>
      <c r="F470" s="19">
        <v>21</v>
      </c>
      <c r="G470" s="1" t="s">
        <v>1336</v>
      </c>
      <c r="H470" s="1" t="s">
        <v>1066</v>
      </c>
      <c r="I470" s="1" t="s">
        <v>24</v>
      </c>
    </row>
    <row r="471" spans="2:9" x14ac:dyDescent="0.25">
      <c r="B471" s="1">
        <v>24565</v>
      </c>
      <c r="C471" s="7" t="s">
        <v>989</v>
      </c>
      <c r="D471" s="1" t="s">
        <v>990</v>
      </c>
      <c r="E471" s="17" t="s">
        <v>2926</v>
      </c>
      <c r="F471" s="19">
        <v>28</v>
      </c>
      <c r="G471" s="1" t="s">
        <v>1336</v>
      </c>
      <c r="H471" s="1" t="s">
        <v>1066</v>
      </c>
      <c r="I471" s="1" t="s">
        <v>24</v>
      </c>
    </row>
    <row r="472" spans="2:9" x14ac:dyDescent="0.25">
      <c r="B472" s="1">
        <v>24824</v>
      </c>
      <c r="C472" s="7" t="s">
        <v>117</v>
      </c>
      <c r="D472" s="1" t="s">
        <v>118</v>
      </c>
      <c r="E472" s="16" t="s">
        <v>2923</v>
      </c>
      <c r="F472" s="18">
        <v>16.216000000000001</v>
      </c>
      <c r="G472" s="1" t="s">
        <v>1341</v>
      </c>
      <c r="H472" s="1" t="s">
        <v>1066</v>
      </c>
      <c r="I472" s="1" t="s">
        <v>9</v>
      </c>
    </row>
    <row r="473" spans="2:9" x14ac:dyDescent="0.25">
      <c r="B473" s="1">
        <v>24824</v>
      </c>
      <c r="C473" s="7" t="s">
        <v>117</v>
      </c>
      <c r="D473" s="1" t="s">
        <v>118</v>
      </c>
      <c r="E473" s="16" t="s">
        <v>1056</v>
      </c>
      <c r="F473" s="18">
        <v>16.353999999999999</v>
      </c>
      <c r="G473" s="1" t="s">
        <v>1341</v>
      </c>
      <c r="H473" s="1" t="s">
        <v>1066</v>
      </c>
      <c r="I473" s="1" t="s">
        <v>9</v>
      </c>
    </row>
    <row r="474" spans="2:9" x14ac:dyDescent="0.25">
      <c r="B474" s="1">
        <v>24824</v>
      </c>
      <c r="C474" s="7" t="s">
        <v>117</v>
      </c>
      <c r="D474" s="1" t="s">
        <v>118</v>
      </c>
      <c r="E474" s="17" t="s">
        <v>1058</v>
      </c>
      <c r="F474" s="18">
        <v>17.5</v>
      </c>
      <c r="G474" s="1" t="s">
        <v>1341</v>
      </c>
      <c r="H474" s="1" t="s">
        <v>1066</v>
      </c>
      <c r="I474" s="1" t="s">
        <v>9</v>
      </c>
    </row>
    <row r="475" spans="2:9" x14ac:dyDescent="0.25">
      <c r="B475" s="1">
        <v>24824</v>
      </c>
      <c r="C475" s="7" t="s">
        <v>117</v>
      </c>
      <c r="D475" s="1" t="s">
        <v>118</v>
      </c>
      <c r="E475" s="17" t="s">
        <v>2926</v>
      </c>
      <c r="F475" s="18">
        <v>31</v>
      </c>
      <c r="G475" s="1" t="s">
        <v>1341</v>
      </c>
      <c r="H475" s="1" t="s">
        <v>1066</v>
      </c>
      <c r="I475" s="1" t="s">
        <v>9</v>
      </c>
    </row>
    <row r="476" spans="2:9" x14ac:dyDescent="0.25">
      <c r="B476" s="1">
        <v>24824</v>
      </c>
      <c r="C476" s="7" t="s">
        <v>117</v>
      </c>
      <c r="D476" s="1" t="s">
        <v>118</v>
      </c>
      <c r="E476" s="17" t="s">
        <v>2925</v>
      </c>
      <c r="F476" s="18">
        <v>23</v>
      </c>
      <c r="G476" s="1" t="s">
        <v>1341</v>
      </c>
      <c r="H476" s="1" t="s">
        <v>1066</v>
      </c>
      <c r="I476" s="1" t="s">
        <v>9</v>
      </c>
    </row>
    <row r="477" spans="2:9" x14ac:dyDescent="0.25">
      <c r="B477" s="1">
        <v>24898</v>
      </c>
      <c r="C477" s="7" t="s">
        <v>461</v>
      </c>
      <c r="D477" s="1" t="s">
        <v>462</v>
      </c>
      <c r="E477" s="16" t="s">
        <v>2923</v>
      </c>
      <c r="F477" s="18">
        <v>33.084000000000003</v>
      </c>
      <c r="G477" s="1" t="s">
        <v>1627</v>
      </c>
      <c r="H477" s="1" t="s">
        <v>1066</v>
      </c>
      <c r="I477" s="1" t="s">
        <v>12</v>
      </c>
    </row>
    <row r="478" spans="2:9" x14ac:dyDescent="0.25">
      <c r="B478" s="1">
        <v>24898</v>
      </c>
      <c r="C478" s="7" t="s">
        <v>461</v>
      </c>
      <c r="D478" s="1" t="s">
        <v>462</v>
      </c>
      <c r="E478" s="16" t="s">
        <v>1056</v>
      </c>
      <c r="F478" s="18">
        <v>33.220999999999997</v>
      </c>
      <c r="G478" s="1" t="s">
        <v>1627</v>
      </c>
      <c r="H478" s="1" t="s">
        <v>1066</v>
      </c>
      <c r="I478" s="1" t="s">
        <v>12</v>
      </c>
    </row>
    <row r="479" spans="2:9" x14ac:dyDescent="0.25">
      <c r="B479" s="1">
        <v>24898</v>
      </c>
      <c r="C479" s="7" t="s">
        <v>461</v>
      </c>
      <c r="D479" s="1" t="s">
        <v>462</v>
      </c>
      <c r="E479" s="17" t="s">
        <v>1055</v>
      </c>
      <c r="F479" s="18">
        <v>59</v>
      </c>
      <c r="G479" s="1" t="s">
        <v>1627</v>
      </c>
      <c r="H479" s="1" t="s">
        <v>1066</v>
      </c>
      <c r="I479" s="1" t="s">
        <v>12</v>
      </c>
    </row>
    <row r="480" spans="2:9" x14ac:dyDescent="0.25">
      <c r="B480" s="1">
        <v>24898</v>
      </c>
      <c r="C480" s="7" t="s">
        <v>461</v>
      </c>
      <c r="D480" s="1" t="s">
        <v>462</v>
      </c>
      <c r="E480" s="17" t="s">
        <v>2929</v>
      </c>
      <c r="F480" s="18">
        <v>63</v>
      </c>
      <c r="G480" s="1" t="s">
        <v>1627</v>
      </c>
      <c r="H480" s="1" t="s">
        <v>1066</v>
      </c>
      <c r="I480" s="1" t="s">
        <v>12</v>
      </c>
    </row>
    <row r="481" spans="2:9" x14ac:dyDescent="0.25">
      <c r="B481" s="1">
        <v>24898</v>
      </c>
      <c r="C481" s="7" t="s">
        <v>461</v>
      </c>
      <c r="D481" s="1" t="s">
        <v>462</v>
      </c>
      <c r="E481" s="16" t="s">
        <v>41</v>
      </c>
      <c r="F481" s="18">
        <v>19.077000000000002</v>
      </c>
      <c r="G481" s="1" t="s">
        <v>1627</v>
      </c>
      <c r="H481" s="1" t="s">
        <v>1066</v>
      </c>
      <c r="I481" s="1" t="s">
        <v>12</v>
      </c>
    </row>
    <row r="482" spans="2:9" x14ac:dyDescent="0.25">
      <c r="B482" s="1">
        <v>24898</v>
      </c>
      <c r="C482" s="7" t="s">
        <v>461</v>
      </c>
      <c r="D482" s="1" t="s">
        <v>462</v>
      </c>
      <c r="E482" s="16" t="s">
        <v>195</v>
      </c>
      <c r="F482" s="18">
        <v>18.553000000000001</v>
      </c>
      <c r="G482" s="1" t="s">
        <v>1627</v>
      </c>
      <c r="H482" s="1" t="s">
        <v>1066</v>
      </c>
      <c r="I482" s="1" t="s">
        <v>12</v>
      </c>
    </row>
    <row r="483" spans="2:9" x14ac:dyDescent="0.25">
      <c r="B483" s="1">
        <v>24898</v>
      </c>
      <c r="C483" s="7" t="s">
        <v>461</v>
      </c>
      <c r="D483" s="1" t="s">
        <v>462</v>
      </c>
      <c r="E483" s="17" t="s">
        <v>1058</v>
      </c>
      <c r="F483" s="18">
        <v>33.5</v>
      </c>
      <c r="G483" s="1" t="s">
        <v>1627</v>
      </c>
      <c r="H483" s="1" t="s">
        <v>1066</v>
      </c>
      <c r="I483" s="1" t="s">
        <v>12</v>
      </c>
    </row>
    <row r="484" spans="2:9" x14ac:dyDescent="0.25">
      <c r="B484" s="1">
        <v>24898</v>
      </c>
      <c r="C484" s="7" t="s">
        <v>461</v>
      </c>
      <c r="D484" s="1" t="s">
        <v>462</v>
      </c>
      <c r="E484" s="17" t="s">
        <v>2926</v>
      </c>
      <c r="F484" s="18">
        <v>20.545000000000002</v>
      </c>
      <c r="G484" s="1" t="s">
        <v>1627</v>
      </c>
      <c r="H484" s="1" t="s">
        <v>1066</v>
      </c>
      <c r="I484" s="1" t="s">
        <v>12</v>
      </c>
    </row>
    <row r="485" spans="2:9" x14ac:dyDescent="0.25">
      <c r="B485" s="1">
        <v>24898</v>
      </c>
      <c r="C485" s="7" t="s">
        <v>461</v>
      </c>
      <c r="D485" s="1" t="s">
        <v>462</v>
      </c>
      <c r="E485" s="17" t="s">
        <v>2925</v>
      </c>
      <c r="F485" s="18">
        <v>45</v>
      </c>
      <c r="G485" s="1" t="s">
        <v>1627</v>
      </c>
      <c r="H485" s="1" t="s">
        <v>1066</v>
      </c>
      <c r="I485" s="1" t="s">
        <v>12</v>
      </c>
    </row>
    <row r="486" spans="2:9" x14ac:dyDescent="0.25">
      <c r="B486" s="1">
        <v>24969</v>
      </c>
      <c r="C486" s="7" t="s">
        <v>127</v>
      </c>
      <c r="D486" s="1" t="s">
        <v>128</v>
      </c>
      <c r="E486" s="16" t="s">
        <v>2923</v>
      </c>
      <c r="F486" s="19">
        <v>34.96</v>
      </c>
      <c r="G486" s="1" t="s">
        <v>1340</v>
      </c>
      <c r="H486" s="1" t="s">
        <v>1065</v>
      </c>
      <c r="I486" s="1" t="s">
        <v>6</v>
      </c>
    </row>
    <row r="487" spans="2:9" x14ac:dyDescent="0.25">
      <c r="B487" s="1">
        <v>24969</v>
      </c>
      <c r="C487" s="7" t="s">
        <v>127</v>
      </c>
      <c r="D487" s="1" t="s">
        <v>128</v>
      </c>
      <c r="E487" s="16" t="s">
        <v>1056</v>
      </c>
      <c r="F487" s="19">
        <v>35.098999999999997</v>
      </c>
      <c r="G487" s="1" t="s">
        <v>1340</v>
      </c>
      <c r="H487" s="1" t="s">
        <v>1065</v>
      </c>
      <c r="I487" s="1" t="s">
        <v>6</v>
      </c>
    </row>
    <row r="488" spans="2:9" x14ac:dyDescent="0.25">
      <c r="B488" s="1">
        <v>24969</v>
      </c>
      <c r="C488" s="7" t="s">
        <v>127</v>
      </c>
      <c r="D488" s="1" t="s">
        <v>128</v>
      </c>
      <c r="E488" s="17" t="s">
        <v>1055</v>
      </c>
      <c r="F488" s="19">
        <v>51.387</v>
      </c>
      <c r="G488" s="1" t="s">
        <v>1340</v>
      </c>
      <c r="H488" s="1" t="s">
        <v>1065</v>
      </c>
      <c r="I488" s="1" t="s">
        <v>6</v>
      </c>
    </row>
    <row r="489" spans="2:9" x14ac:dyDescent="0.25">
      <c r="B489" s="1">
        <v>24969</v>
      </c>
      <c r="C489" s="7" t="s">
        <v>127</v>
      </c>
      <c r="D489" s="1" t="s">
        <v>128</v>
      </c>
      <c r="E489" s="17" t="s">
        <v>2929</v>
      </c>
      <c r="F489" s="19">
        <v>59.387</v>
      </c>
      <c r="G489" s="1" t="s">
        <v>1340</v>
      </c>
      <c r="H489" s="1" t="s">
        <v>1065</v>
      </c>
      <c r="I489" s="1" t="s">
        <v>6</v>
      </c>
    </row>
    <row r="490" spans="2:9" x14ac:dyDescent="0.25">
      <c r="B490" s="1">
        <v>24969</v>
      </c>
      <c r="C490" s="7" t="s">
        <v>127</v>
      </c>
      <c r="D490" s="1" t="s">
        <v>128</v>
      </c>
      <c r="E490" s="16" t="s">
        <v>41</v>
      </c>
      <c r="F490" s="19">
        <v>30.4</v>
      </c>
      <c r="G490" s="1" t="s">
        <v>1340</v>
      </c>
      <c r="H490" s="1" t="s">
        <v>1065</v>
      </c>
      <c r="I490" s="1" t="s">
        <v>6</v>
      </c>
    </row>
    <row r="491" spans="2:9" x14ac:dyDescent="0.25">
      <c r="B491" s="1">
        <v>24969</v>
      </c>
      <c r="C491" s="7" t="s">
        <v>127</v>
      </c>
      <c r="D491" s="1" t="s">
        <v>128</v>
      </c>
      <c r="E491" s="16" t="s">
        <v>195</v>
      </c>
      <c r="F491" s="19">
        <v>29.876000000000001</v>
      </c>
      <c r="G491" s="1" t="s">
        <v>1340</v>
      </c>
      <c r="H491" s="1" t="s">
        <v>1065</v>
      </c>
      <c r="I491" s="1" t="s">
        <v>6</v>
      </c>
    </row>
    <row r="492" spans="2:9" x14ac:dyDescent="0.25">
      <c r="B492" s="1">
        <v>24969</v>
      </c>
      <c r="C492" s="7" t="s">
        <v>127</v>
      </c>
      <c r="D492" s="1" t="s">
        <v>128</v>
      </c>
      <c r="E492" s="16" t="s">
        <v>1057</v>
      </c>
      <c r="F492" s="19">
        <v>58</v>
      </c>
      <c r="G492" s="1" t="s">
        <v>1340</v>
      </c>
      <c r="H492" s="1" t="s">
        <v>1065</v>
      </c>
      <c r="I492" s="1" t="s">
        <v>6</v>
      </c>
    </row>
    <row r="493" spans="2:9" x14ac:dyDescent="0.25">
      <c r="B493" s="1">
        <v>24969</v>
      </c>
      <c r="C493" s="7" t="s">
        <v>127</v>
      </c>
      <c r="D493" s="1" t="s">
        <v>128</v>
      </c>
      <c r="E493" s="17" t="s">
        <v>1058</v>
      </c>
      <c r="F493" s="19">
        <v>31</v>
      </c>
      <c r="G493" s="1" t="s">
        <v>1340</v>
      </c>
      <c r="H493" s="1" t="s">
        <v>1065</v>
      </c>
      <c r="I493" s="1" t="s">
        <v>6</v>
      </c>
    </row>
    <row r="494" spans="2:9" x14ac:dyDescent="0.25">
      <c r="B494" s="1">
        <v>24969</v>
      </c>
      <c r="C494" s="7" t="s">
        <v>127</v>
      </c>
      <c r="D494" s="1" t="s">
        <v>128</v>
      </c>
      <c r="E494" s="17" t="s">
        <v>2926</v>
      </c>
      <c r="F494" s="19">
        <v>27</v>
      </c>
      <c r="G494" s="1" t="s">
        <v>1340</v>
      </c>
      <c r="H494" s="1" t="s">
        <v>1065</v>
      </c>
      <c r="I494" s="1" t="s">
        <v>6</v>
      </c>
    </row>
    <row r="495" spans="2:9" x14ac:dyDescent="0.25">
      <c r="B495" s="1">
        <v>24969</v>
      </c>
      <c r="C495" s="7" t="s">
        <v>127</v>
      </c>
      <c r="D495" s="1" t="s">
        <v>128</v>
      </c>
      <c r="E495" s="17" t="s">
        <v>2925</v>
      </c>
      <c r="F495" s="19">
        <v>43</v>
      </c>
      <c r="G495" s="1" t="s">
        <v>1340</v>
      </c>
      <c r="H495" s="1" t="s">
        <v>1065</v>
      </c>
      <c r="I495" s="1" t="s">
        <v>6</v>
      </c>
    </row>
    <row r="496" spans="2:9" x14ac:dyDescent="0.25">
      <c r="B496" s="1">
        <v>25037</v>
      </c>
      <c r="C496" s="7" t="s">
        <v>1356</v>
      </c>
      <c r="D496" s="1" t="s">
        <v>1357</v>
      </c>
      <c r="E496" s="16" t="s">
        <v>2923</v>
      </c>
      <c r="F496" s="19">
        <v>34.747</v>
      </c>
      <c r="G496" s="1" t="s">
        <v>1944</v>
      </c>
      <c r="H496" s="1" t="s">
        <v>1066</v>
      </c>
      <c r="I496" s="1" t="s">
        <v>6</v>
      </c>
    </row>
    <row r="497" spans="2:9" x14ac:dyDescent="0.25">
      <c r="B497" s="1">
        <v>25037</v>
      </c>
      <c r="C497" s="7" t="s">
        <v>1356</v>
      </c>
      <c r="D497" s="1" t="s">
        <v>1357</v>
      </c>
      <c r="E497" s="16" t="s">
        <v>1056</v>
      </c>
      <c r="F497" s="19">
        <v>34.886000000000003</v>
      </c>
      <c r="G497" s="1" t="s">
        <v>1944</v>
      </c>
      <c r="H497" s="1" t="s">
        <v>1066</v>
      </c>
      <c r="I497" s="1" t="s">
        <v>6</v>
      </c>
    </row>
    <row r="498" spans="2:9" x14ac:dyDescent="0.25">
      <c r="B498" s="1">
        <v>25037</v>
      </c>
      <c r="C498" s="7" t="s">
        <v>1356</v>
      </c>
      <c r="D498" s="1" t="s">
        <v>1357</v>
      </c>
      <c r="E498" s="17" t="s">
        <v>1055</v>
      </c>
      <c r="F498" s="19">
        <v>38.304000000000002</v>
      </c>
      <c r="G498" s="1" t="s">
        <v>1944</v>
      </c>
      <c r="H498" s="1" t="s">
        <v>1066</v>
      </c>
      <c r="I498" s="1" t="s">
        <v>6</v>
      </c>
    </row>
    <row r="499" spans="2:9" x14ac:dyDescent="0.25">
      <c r="B499" s="1">
        <v>25037</v>
      </c>
      <c r="C499" s="7" t="s">
        <v>1356</v>
      </c>
      <c r="D499" s="1" t="s">
        <v>1357</v>
      </c>
      <c r="E499" s="17" t="s">
        <v>2929</v>
      </c>
      <c r="F499" s="19">
        <v>46.304000000000002</v>
      </c>
      <c r="G499" s="1" t="s">
        <v>1944</v>
      </c>
      <c r="H499" s="1" t="s">
        <v>1066</v>
      </c>
      <c r="I499" s="1" t="s">
        <v>6</v>
      </c>
    </row>
    <row r="500" spans="2:9" x14ac:dyDescent="0.25">
      <c r="B500" s="1">
        <v>24985</v>
      </c>
      <c r="C500" s="7" t="s">
        <v>1351</v>
      </c>
      <c r="D500" s="1" t="s">
        <v>1352</v>
      </c>
      <c r="E500" s="16" t="s">
        <v>2923</v>
      </c>
      <c r="F500" s="19">
        <v>46.771999999999998</v>
      </c>
      <c r="G500" s="1" t="s">
        <v>1431</v>
      </c>
      <c r="H500" s="1" t="s">
        <v>1065</v>
      </c>
      <c r="I500" s="1" t="s">
        <v>31</v>
      </c>
    </row>
    <row r="501" spans="2:9" x14ac:dyDescent="0.25">
      <c r="B501" s="1">
        <v>24985</v>
      </c>
      <c r="C501" s="7" t="s">
        <v>1351</v>
      </c>
      <c r="D501" s="1" t="s">
        <v>1352</v>
      </c>
      <c r="E501" s="16" t="s">
        <v>1056</v>
      </c>
      <c r="F501" s="19">
        <v>46.911000000000001</v>
      </c>
      <c r="G501" s="1" t="s">
        <v>1431</v>
      </c>
      <c r="H501" s="1" t="s">
        <v>1065</v>
      </c>
      <c r="I501" s="1" t="s">
        <v>31</v>
      </c>
    </row>
    <row r="502" spans="2:9" x14ac:dyDescent="0.25">
      <c r="B502" s="1">
        <v>24985</v>
      </c>
      <c r="C502" s="7" t="s">
        <v>1351</v>
      </c>
      <c r="D502" s="1" t="s">
        <v>1352</v>
      </c>
      <c r="E502" s="17" t="s">
        <v>1055</v>
      </c>
      <c r="F502" s="19">
        <v>54.183</v>
      </c>
      <c r="G502" s="1" t="s">
        <v>1431</v>
      </c>
      <c r="H502" s="1" t="s">
        <v>1065</v>
      </c>
      <c r="I502" s="1" t="s">
        <v>31</v>
      </c>
    </row>
    <row r="503" spans="2:9" x14ac:dyDescent="0.25">
      <c r="B503" s="1">
        <v>24985</v>
      </c>
      <c r="C503" s="7" t="s">
        <v>1351</v>
      </c>
      <c r="D503" s="1" t="s">
        <v>1352</v>
      </c>
      <c r="E503" s="17" t="s">
        <v>2929</v>
      </c>
      <c r="F503" s="19">
        <v>62.183</v>
      </c>
      <c r="G503" s="1" t="s">
        <v>1431</v>
      </c>
      <c r="H503" s="1" t="s">
        <v>1065</v>
      </c>
      <c r="I503" s="1" t="s">
        <v>31</v>
      </c>
    </row>
    <row r="504" spans="2:9" x14ac:dyDescent="0.25">
      <c r="B504" s="1">
        <v>24985</v>
      </c>
      <c r="C504" s="7" t="s">
        <v>1351</v>
      </c>
      <c r="D504" s="1" t="s">
        <v>1352</v>
      </c>
      <c r="E504" s="16" t="s">
        <v>41</v>
      </c>
      <c r="F504" s="19">
        <v>40.024000000000001</v>
      </c>
      <c r="G504" s="1" t="s">
        <v>1431</v>
      </c>
      <c r="H504" s="1" t="s">
        <v>1065</v>
      </c>
      <c r="I504" s="1" t="s">
        <v>31</v>
      </c>
    </row>
    <row r="505" spans="2:9" x14ac:dyDescent="0.25">
      <c r="B505" s="1">
        <v>24985</v>
      </c>
      <c r="C505" s="7" t="s">
        <v>1351</v>
      </c>
      <c r="D505" s="1" t="s">
        <v>1352</v>
      </c>
      <c r="E505" s="16" t="s">
        <v>195</v>
      </c>
      <c r="F505" s="19">
        <v>39.667000000000002</v>
      </c>
      <c r="G505" s="1" t="s">
        <v>1431</v>
      </c>
      <c r="H505" s="1" t="s">
        <v>1065</v>
      </c>
      <c r="I505" s="1" t="s">
        <v>31</v>
      </c>
    </row>
    <row r="506" spans="2:9" x14ac:dyDescent="0.25">
      <c r="B506" s="1">
        <v>24985</v>
      </c>
      <c r="C506" s="7" t="s">
        <v>1351</v>
      </c>
      <c r="D506" s="1" t="s">
        <v>1352</v>
      </c>
      <c r="E506" s="17" t="s">
        <v>1058</v>
      </c>
      <c r="F506" s="19">
        <v>42</v>
      </c>
      <c r="G506" s="1" t="s">
        <v>1431</v>
      </c>
      <c r="H506" s="1" t="s">
        <v>1065</v>
      </c>
      <c r="I506" s="1" t="s">
        <v>31</v>
      </c>
    </row>
    <row r="507" spans="2:9" x14ac:dyDescent="0.25">
      <c r="B507" s="1">
        <v>24985</v>
      </c>
      <c r="C507" s="7" t="s">
        <v>1351</v>
      </c>
      <c r="D507" s="1" t="s">
        <v>1352</v>
      </c>
      <c r="E507" s="17" t="s">
        <v>2926</v>
      </c>
      <c r="F507" s="19">
        <v>44</v>
      </c>
      <c r="G507" s="1" t="s">
        <v>1431</v>
      </c>
      <c r="H507" s="1" t="s">
        <v>1065</v>
      </c>
      <c r="I507" s="1" t="s">
        <v>31</v>
      </c>
    </row>
    <row r="508" spans="2:9" x14ac:dyDescent="0.25">
      <c r="B508" s="1">
        <v>25093</v>
      </c>
      <c r="C508" s="7" t="s">
        <v>1358</v>
      </c>
      <c r="D508" s="1" t="s">
        <v>1359</v>
      </c>
      <c r="E508" s="16" t="s">
        <v>2923</v>
      </c>
      <c r="F508" s="19">
        <v>41.555</v>
      </c>
      <c r="G508" s="1" t="s">
        <v>1460</v>
      </c>
      <c r="H508" s="1" t="s">
        <v>1065</v>
      </c>
      <c r="I508" s="1" t="s">
        <v>31</v>
      </c>
    </row>
    <row r="509" spans="2:9" x14ac:dyDescent="0.25">
      <c r="B509" s="1">
        <v>25093</v>
      </c>
      <c r="C509" s="7" t="s">
        <v>1358</v>
      </c>
      <c r="D509" s="1" t="s">
        <v>1359</v>
      </c>
      <c r="E509" s="16" t="s">
        <v>1056</v>
      </c>
      <c r="F509" s="19">
        <v>41.694000000000003</v>
      </c>
      <c r="G509" s="1" t="s">
        <v>1460</v>
      </c>
      <c r="H509" s="1" t="s">
        <v>1065</v>
      </c>
      <c r="I509" s="1" t="s">
        <v>31</v>
      </c>
    </row>
    <row r="510" spans="2:9" x14ac:dyDescent="0.25">
      <c r="B510" s="1">
        <v>25093</v>
      </c>
      <c r="C510" s="7" t="s">
        <v>1358</v>
      </c>
      <c r="D510" s="1" t="s">
        <v>1359</v>
      </c>
      <c r="E510" s="17" t="s">
        <v>1055</v>
      </c>
      <c r="F510" s="19">
        <v>49.255000000000003</v>
      </c>
      <c r="G510" s="1" t="s">
        <v>1460</v>
      </c>
      <c r="H510" s="1" t="s">
        <v>1065</v>
      </c>
      <c r="I510" s="1" t="s">
        <v>31</v>
      </c>
    </row>
    <row r="511" spans="2:9" x14ac:dyDescent="0.25">
      <c r="B511" s="1">
        <v>25093</v>
      </c>
      <c r="C511" s="7" t="s">
        <v>1358</v>
      </c>
      <c r="D511" s="1" t="s">
        <v>1359</v>
      </c>
      <c r="E511" s="17" t="s">
        <v>2929</v>
      </c>
      <c r="F511" s="19">
        <v>57.255000000000003</v>
      </c>
      <c r="G511" s="1" t="s">
        <v>1460</v>
      </c>
      <c r="H511" s="1" t="s">
        <v>1065</v>
      </c>
      <c r="I511" s="1" t="s">
        <v>31</v>
      </c>
    </row>
    <row r="512" spans="2:9" x14ac:dyDescent="0.25">
      <c r="B512" s="1">
        <v>25093</v>
      </c>
      <c r="C512" s="7" t="s">
        <v>1358</v>
      </c>
      <c r="D512" s="1" t="s">
        <v>1359</v>
      </c>
      <c r="E512" s="16" t="s">
        <v>41</v>
      </c>
      <c r="F512" s="19">
        <v>37.156999999999996</v>
      </c>
      <c r="G512" s="1" t="s">
        <v>1460</v>
      </c>
      <c r="H512" s="1" t="s">
        <v>1065</v>
      </c>
      <c r="I512" s="1" t="s">
        <v>31</v>
      </c>
    </row>
    <row r="513" spans="2:9" x14ac:dyDescent="0.25">
      <c r="B513" s="1">
        <v>25093</v>
      </c>
      <c r="C513" s="7" t="s">
        <v>1358</v>
      </c>
      <c r="D513" s="1" t="s">
        <v>1359</v>
      </c>
      <c r="E513" s="16" t="s">
        <v>195</v>
      </c>
      <c r="F513" s="19">
        <v>36.633000000000003</v>
      </c>
      <c r="G513" s="1" t="s">
        <v>1460</v>
      </c>
      <c r="H513" s="1" t="s">
        <v>1065</v>
      </c>
      <c r="I513" s="1" t="s">
        <v>31</v>
      </c>
    </row>
    <row r="514" spans="2:9" x14ac:dyDescent="0.25">
      <c r="B514" s="1">
        <v>25093</v>
      </c>
      <c r="C514" s="7" t="s">
        <v>1358</v>
      </c>
      <c r="D514" s="1" t="s">
        <v>1359</v>
      </c>
      <c r="E514" s="17" t="s">
        <v>1058</v>
      </c>
      <c r="F514" s="19">
        <v>38</v>
      </c>
      <c r="G514" s="1" t="s">
        <v>1460</v>
      </c>
      <c r="H514" s="1" t="s">
        <v>1065</v>
      </c>
      <c r="I514" s="1" t="s">
        <v>31</v>
      </c>
    </row>
    <row r="515" spans="2:9" x14ac:dyDescent="0.25">
      <c r="B515" s="1">
        <v>25093</v>
      </c>
      <c r="C515" s="7" t="s">
        <v>1358</v>
      </c>
      <c r="D515" s="1" t="s">
        <v>1359</v>
      </c>
      <c r="E515" s="17" t="s">
        <v>2926</v>
      </c>
      <c r="F515" s="19">
        <v>40</v>
      </c>
      <c r="G515" s="1" t="s">
        <v>1460</v>
      </c>
      <c r="H515" s="1" t="s">
        <v>1065</v>
      </c>
      <c r="I515" s="1" t="s">
        <v>31</v>
      </c>
    </row>
    <row r="516" spans="2:9" x14ac:dyDescent="0.25">
      <c r="B516" s="1">
        <v>24645</v>
      </c>
      <c r="C516" s="7" t="s">
        <v>657</v>
      </c>
      <c r="D516" s="1" t="s">
        <v>658</v>
      </c>
      <c r="E516" s="16" t="s">
        <v>2923</v>
      </c>
      <c r="F516" s="18">
        <v>28.117000000000001</v>
      </c>
      <c r="G516" s="1" t="s">
        <v>1309</v>
      </c>
      <c r="H516" s="1" t="s">
        <v>1066</v>
      </c>
      <c r="I516" s="1" t="s">
        <v>12</v>
      </c>
    </row>
    <row r="517" spans="2:9" x14ac:dyDescent="0.25">
      <c r="B517" s="1">
        <v>24645</v>
      </c>
      <c r="C517" s="7" t="s">
        <v>657</v>
      </c>
      <c r="D517" s="1" t="s">
        <v>658</v>
      </c>
      <c r="E517" s="16" t="s">
        <v>1056</v>
      </c>
      <c r="F517" s="18">
        <v>28.256</v>
      </c>
      <c r="G517" s="1" t="s">
        <v>1309</v>
      </c>
      <c r="H517" s="1" t="s">
        <v>1066</v>
      </c>
      <c r="I517" s="1" t="s">
        <v>12</v>
      </c>
    </row>
    <row r="518" spans="2:9" x14ac:dyDescent="0.25">
      <c r="B518" s="1">
        <v>24645</v>
      </c>
      <c r="C518" s="7" t="s">
        <v>657</v>
      </c>
      <c r="D518" s="1" t="s">
        <v>658</v>
      </c>
      <c r="E518" s="17" t="s">
        <v>1055</v>
      </c>
      <c r="F518" s="18">
        <v>61</v>
      </c>
      <c r="G518" s="1" t="s">
        <v>1309</v>
      </c>
      <c r="H518" s="1" t="s">
        <v>1066</v>
      </c>
      <c r="I518" s="1" t="s">
        <v>12</v>
      </c>
    </row>
    <row r="519" spans="2:9" x14ac:dyDescent="0.25">
      <c r="B519" s="1">
        <v>24645</v>
      </c>
      <c r="C519" s="7" t="s">
        <v>657</v>
      </c>
      <c r="D519" s="1" t="s">
        <v>658</v>
      </c>
      <c r="E519" s="17" t="s">
        <v>2929</v>
      </c>
      <c r="F519" s="18">
        <v>66</v>
      </c>
      <c r="G519" s="1" t="s">
        <v>1309</v>
      </c>
      <c r="H519" s="1" t="s">
        <v>1066</v>
      </c>
      <c r="I519" s="1" t="s">
        <v>12</v>
      </c>
    </row>
    <row r="520" spans="2:9" x14ac:dyDescent="0.25">
      <c r="B520" s="1">
        <v>24645</v>
      </c>
      <c r="C520" s="7" t="s">
        <v>657</v>
      </c>
      <c r="D520" s="1" t="s">
        <v>658</v>
      </c>
      <c r="E520" s="16" t="s">
        <v>41</v>
      </c>
      <c r="F520" s="18">
        <v>25.324000000000002</v>
      </c>
      <c r="G520" s="1" t="s">
        <v>1309</v>
      </c>
      <c r="H520" s="1" t="s">
        <v>1066</v>
      </c>
      <c r="I520" s="1" t="s">
        <v>12</v>
      </c>
    </row>
    <row r="521" spans="2:9" x14ac:dyDescent="0.25">
      <c r="B521" s="1">
        <v>24645</v>
      </c>
      <c r="C521" s="7" t="s">
        <v>657</v>
      </c>
      <c r="D521" s="1" t="s">
        <v>658</v>
      </c>
      <c r="E521" s="16" t="s">
        <v>195</v>
      </c>
      <c r="F521" s="18">
        <v>23</v>
      </c>
      <c r="G521" s="1" t="s">
        <v>1309</v>
      </c>
      <c r="H521" s="1" t="s">
        <v>1066</v>
      </c>
      <c r="I521" s="1" t="s">
        <v>12</v>
      </c>
    </row>
    <row r="522" spans="2:9" x14ac:dyDescent="0.25">
      <c r="B522" s="1">
        <v>24645</v>
      </c>
      <c r="C522" s="7" t="s">
        <v>657</v>
      </c>
      <c r="D522" s="1" t="s">
        <v>658</v>
      </c>
      <c r="E522" s="17" t="s">
        <v>1058</v>
      </c>
      <c r="F522" s="18">
        <v>28</v>
      </c>
      <c r="G522" s="1" t="s">
        <v>1309</v>
      </c>
      <c r="H522" s="1" t="s">
        <v>1066</v>
      </c>
      <c r="I522" s="1" t="s">
        <v>12</v>
      </c>
    </row>
    <row r="523" spans="2:9" x14ac:dyDescent="0.25">
      <c r="B523" s="1">
        <v>24645</v>
      </c>
      <c r="C523" s="7" t="s">
        <v>657</v>
      </c>
      <c r="D523" s="1" t="s">
        <v>658</v>
      </c>
      <c r="E523" s="17" t="s">
        <v>2926</v>
      </c>
      <c r="F523" s="18">
        <v>24.871794871794872</v>
      </c>
      <c r="G523" s="1" t="s">
        <v>1309</v>
      </c>
      <c r="H523" s="1" t="s">
        <v>1066</v>
      </c>
      <c r="I523" s="1" t="s">
        <v>12</v>
      </c>
    </row>
    <row r="524" spans="2:9" x14ac:dyDescent="0.25">
      <c r="B524" s="1">
        <v>24645</v>
      </c>
      <c r="C524" s="7" t="s">
        <v>657</v>
      </c>
      <c r="D524" s="1" t="s">
        <v>658</v>
      </c>
      <c r="E524" s="17" t="s">
        <v>2925</v>
      </c>
      <c r="F524" s="18">
        <v>40</v>
      </c>
      <c r="G524" s="1" t="s">
        <v>1309</v>
      </c>
      <c r="H524" s="1" t="s">
        <v>1066</v>
      </c>
      <c r="I524" s="1" t="s">
        <v>12</v>
      </c>
    </row>
    <row r="525" spans="2:9" x14ac:dyDescent="0.25">
      <c r="B525" s="1">
        <v>25240</v>
      </c>
      <c r="C525" s="7" t="s">
        <v>1367</v>
      </c>
      <c r="D525" s="1" t="s">
        <v>1368</v>
      </c>
      <c r="E525" s="16" t="s">
        <v>2923</v>
      </c>
      <c r="F525" s="19">
        <v>43.44</v>
      </c>
      <c r="G525" s="1" t="s">
        <v>1117</v>
      </c>
      <c r="H525" s="1" t="s">
        <v>1065</v>
      </c>
      <c r="I525" s="1" t="s">
        <v>6</v>
      </c>
    </row>
    <row r="526" spans="2:9" x14ac:dyDescent="0.25">
      <c r="B526" s="1">
        <v>25240</v>
      </c>
      <c r="C526" s="7" t="s">
        <v>1367</v>
      </c>
      <c r="D526" s="1" t="s">
        <v>1368</v>
      </c>
      <c r="E526" s="16" t="s">
        <v>1056</v>
      </c>
      <c r="F526" s="19">
        <v>43.579000000000001</v>
      </c>
      <c r="G526" s="1" t="s">
        <v>1117</v>
      </c>
      <c r="H526" s="1" t="s">
        <v>1065</v>
      </c>
      <c r="I526" s="1" t="s">
        <v>6</v>
      </c>
    </row>
    <row r="527" spans="2:9" x14ac:dyDescent="0.25">
      <c r="B527" s="1">
        <v>25240</v>
      </c>
      <c r="C527" s="7" t="s">
        <v>1367</v>
      </c>
      <c r="D527" s="1" t="s">
        <v>1368</v>
      </c>
      <c r="E527" s="17" t="s">
        <v>1055</v>
      </c>
      <c r="F527" s="19">
        <v>43.703000000000003</v>
      </c>
      <c r="G527" s="1" t="s">
        <v>1117</v>
      </c>
      <c r="H527" s="1" t="s">
        <v>1065</v>
      </c>
      <c r="I527" s="1" t="s">
        <v>6</v>
      </c>
    </row>
    <row r="528" spans="2:9" x14ac:dyDescent="0.25">
      <c r="B528" s="1">
        <v>25240</v>
      </c>
      <c r="C528" s="7" t="s">
        <v>1367</v>
      </c>
      <c r="D528" s="1" t="s">
        <v>1368</v>
      </c>
      <c r="E528" s="17" t="s">
        <v>2929</v>
      </c>
      <c r="F528" s="19">
        <v>51.703000000000003</v>
      </c>
      <c r="G528" s="1" t="s">
        <v>1117</v>
      </c>
      <c r="H528" s="1" t="s">
        <v>1065</v>
      </c>
      <c r="I528" s="1" t="s">
        <v>6</v>
      </c>
    </row>
    <row r="529" spans="2:9" x14ac:dyDescent="0.25">
      <c r="B529" s="1">
        <v>24941</v>
      </c>
      <c r="C529" s="7" t="s">
        <v>1348</v>
      </c>
      <c r="D529" s="1" t="s">
        <v>1349</v>
      </c>
      <c r="E529" s="16" t="s">
        <v>2923</v>
      </c>
      <c r="F529" s="19">
        <v>20.68</v>
      </c>
      <c r="G529" s="1" t="s">
        <v>1312</v>
      </c>
      <c r="H529" s="1" t="s">
        <v>1066</v>
      </c>
      <c r="I529" s="1" t="s">
        <v>24</v>
      </c>
    </row>
    <row r="530" spans="2:9" x14ac:dyDescent="0.25">
      <c r="B530" s="1">
        <v>24941</v>
      </c>
      <c r="C530" s="7" t="s">
        <v>1348</v>
      </c>
      <c r="D530" s="1" t="s">
        <v>1349</v>
      </c>
      <c r="E530" s="16" t="s">
        <v>1056</v>
      </c>
      <c r="F530" s="19">
        <v>20.818999999999999</v>
      </c>
      <c r="G530" s="1" t="s">
        <v>1312</v>
      </c>
      <c r="H530" s="1" t="s">
        <v>1066</v>
      </c>
      <c r="I530" s="1" t="s">
        <v>24</v>
      </c>
    </row>
    <row r="531" spans="2:9" x14ac:dyDescent="0.25">
      <c r="B531" s="1">
        <v>24941</v>
      </c>
      <c r="C531" s="7" t="s">
        <v>1348</v>
      </c>
      <c r="D531" s="1" t="s">
        <v>1349</v>
      </c>
      <c r="E531" s="17" t="s">
        <v>1058</v>
      </c>
      <c r="F531" s="19">
        <v>21</v>
      </c>
      <c r="G531" s="1" t="s">
        <v>1312</v>
      </c>
      <c r="H531" s="1" t="s">
        <v>1066</v>
      </c>
      <c r="I531" s="1" t="s">
        <v>24</v>
      </c>
    </row>
    <row r="532" spans="2:9" x14ac:dyDescent="0.25">
      <c r="B532" s="1">
        <v>24941</v>
      </c>
      <c r="C532" s="7" t="s">
        <v>1348</v>
      </c>
      <c r="D532" s="1" t="s">
        <v>1349</v>
      </c>
      <c r="E532" s="17" t="s">
        <v>2926</v>
      </c>
      <c r="F532" s="19">
        <v>35</v>
      </c>
      <c r="G532" s="1" t="s">
        <v>1312</v>
      </c>
      <c r="H532" s="1" t="s">
        <v>1066</v>
      </c>
      <c r="I532" s="1" t="s">
        <v>24</v>
      </c>
    </row>
    <row r="533" spans="2:9" x14ac:dyDescent="0.25">
      <c r="B533" s="1">
        <v>25178</v>
      </c>
      <c r="C533" s="7" t="s">
        <v>1362</v>
      </c>
      <c r="D533" s="1" t="s">
        <v>1363</v>
      </c>
      <c r="E533" s="16" t="s">
        <v>2923</v>
      </c>
      <c r="F533" s="19">
        <v>19.391999999999999</v>
      </c>
      <c r="G533" s="1" t="s">
        <v>1336</v>
      </c>
      <c r="H533" s="1" t="s">
        <v>1066</v>
      </c>
      <c r="I533" s="1" t="s">
        <v>24</v>
      </c>
    </row>
    <row r="534" spans="2:9" x14ac:dyDescent="0.25">
      <c r="B534" s="1">
        <v>25178</v>
      </c>
      <c r="C534" s="7" t="s">
        <v>1362</v>
      </c>
      <c r="D534" s="1" t="s">
        <v>1363</v>
      </c>
      <c r="E534" s="16" t="s">
        <v>1056</v>
      </c>
      <c r="F534" s="19">
        <v>19.530999999999999</v>
      </c>
      <c r="G534" s="1" t="s">
        <v>1336</v>
      </c>
      <c r="H534" s="1" t="s">
        <v>1066</v>
      </c>
      <c r="I534" s="1" t="s">
        <v>24</v>
      </c>
    </row>
    <row r="535" spans="2:9" x14ac:dyDescent="0.25">
      <c r="B535" s="1">
        <v>25178</v>
      </c>
      <c r="C535" s="7" t="s">
        <v>1362</v>
      </c>
      <c r="D535" s="1" t="s">
        <v>1363</v>
      </c>
      <c r="E535" s="17" t="s">
        <v>1055</v>
      </c>
      <c r="F535" s="19">
        <v>32.662999999999997</v>
      </c>
      <c r="G535" s="1" t="s">
        <v>1336</v>
      </c>
      <c r="H535" s="1" t="s">
        <v>1066</v>
      </c>
      <c r="I535" s="1" t="s">
        <v>24</v>
      </c>
    </row>
    <row r="536" spans="2:9" x14ac:dyDescent="0.25">
      <c r="B536" s="1">
        <v>25178</v>
      </c>
      <c r="C536" s="7" t="s">
        <v>1362</v>
      </c>
      <c r="D536" s="1" t="s">
        <v>1363</v>
      </c>
      <c r="E536" s="17" t="s">
        <v>2929</v>
      </c>
      <c r="F536" s="19">
        <v>40.662999999999997</v>
      </c>
      <c r="G536" s="1" t="s">
        <v>1336</v>
      </c>
      <c r="H536" s="1" t="s">
        <v>1066</v>
      </c>
      <c r="I536" s="1" t="s">
        <v>24</v>
      </c>
    </row>
    <row r="537" spans="2:9" x14ac:dyDescent="0.25">
      <c r="B537" s="1">
        <v>25178</v>
      </c>
      <c r="C537" s="7" t="s">
        <v>1362</v>
      </c>
      <c r="D537" s="1" t="s">
        <v>1363</v>
      </c>
      <c r="E537" s="17" t="s">
        <v>2926</v>
      </c>
      <c r="F537" s="19">
        <v>28</v>
      </c>
      <c r="G537" s="1" t="s">
        <v>1336</v>
      </c>
      <c r="H537" s="1" t="s">
        <v>1066</v>
      </c>
      <c r="I537" s="1" t="s">
        <v>24</v>
      </c>
    </row>
    <row r="538" spans="2:9" x14ac:dyDescent="0.25">
      <c r="B538" s="1">
        <v>25290</v>
      </c>
      <c r="C538" s="7" t="s">
        <v>1372</v>
      </c>
      <c r="D538" s="1" t="s">
        <v>1373</v>
      </c>
      <c r="E538" s="17" t="s">
        <v>1055</v>
      </c>
      <c r="F538" s="18">
        <v>42.154000000000003</v>
      </c>
      <c r="G538" s="1" t="s">
        <v>1328</v>
      </c>
      <c r="H538" s="1" t="s">
        <v>1062</v>
      </c>
      <c r="I538" s="1" t="s">
        <v>59</v>
      </c>
    </row>
    <row r="539" spans="2:9" x14ac:dyDescent="0.25">
      <c r="B539" s="1">
        <v>25290</v>
      </c>
      <c r="C539" s="7" t="s">
        <v>1372</v>
      </c>
      <c r="D539" s="1" t="s">
        <v>1373</v>
      </c>
      <c r="E539" s="17" t="s">
        <v>2929</v>
      </c>
      <c r="F539" s="18">
        <v>50.154000000000003</v>
      </c>
      <c r="G539" s="1" t="s">
        <v>1328</v>
      </c>
      <c r="H539" s="1" t="s">
        <v>1062</v>
      </c>
      <c r="I539" s="1" t="s">
        <v>59</v>
      </c>
    </row>
    <row r="540" spans="2:9" x14ac:dyDescent="0.25">
      <c r="B540" s="1">
        <v>25426</v>
      </c>
      <c r="C540" s="7" t="s">
        <v>375</v>
      </c>
      <c r="D540" s="1" t="s">
        <v>376</v>
      </c>
      <c r="E540" s="16" t="s">
        <v>2923</v>
      </c>
      <c r="F540" s="19">
        <v>18.617000000000001</v>
      </c>
      <c r="G540" s="1" t="s">
        <v>1491</v>
      </c>
      <c r="H540" s="1" t="s">
        <v>1065</v>
      </c>
      <c r="I540" s="1" t="s">
        <v>38</v>
      </c>
    </row>
    <row r="541" spans="2:9" x14ac:dyDescent="0.25">
      <c r="B541" s="1">
        <v>25426</v>
      </c>
      <c r="C541" s="7" t="s">
        <v>375</v>
      </c>
      <c r="D541" s="1" t="s">
        <v>376</v>
      </c>
      <c r="E541" s="16" t="s">
        <v>1056</v>
      </c>
      <c r="F541" s="19">
        <v>18.756</v>
      </c>
      <c r="G541" s="1" t="s">
        <v>1491</v>
      </c>
      <c r="H541" s="1" t="s">
        <v>1065</v>
      </c>
      <c r="I541" s="1" t="s">
        <v>38</v>
      </c>
    </row>
    <row r="542" spans="2:9" x14ac:dyDescent="0.25">
      <c r="B542" s="1">
        <v>25426</v>
      </c>
      <c r="C542" s="7" t="s">
        <v>375</v>
      </c>
      <c r="D542" s="1" t="s">
        <v>376</v>
      </c>
      <c r="E542" s="17" t="s">
        <v>1055</v>
      </c>
      <c r="F542" s="19">
        <v>30.795999999999999</v>
      </c>
      <c r="G542" s="1" t="s">
        <v>1491</v>
      </c>
      <c r="H542" s="1" t="s">
        <v>1065</v>
      </c>
      <c r="I542" s="1" t="s">
        <v>38</v>
      </c>
    </row>
    <row r="543" spans="2:9" x14ac:dyDescent="0.25">
      <c r="B543" s="1">
        <v>25426</v>
      </c>
      <c r="C543" s="7" t="s">
        <v>375</v>
      </c>
      <c r="D543" s="1" t="s">
        <v>376</v>
      </c>
      <c r="E543" s="17" t="s">
        <v>2929</v>
      </c>
      <c r="F543" s="19">
        <v>38.795999999999999</v>
      </c>
      <c r="G543" s="1" t="s">
        <v>1491</v>
      </c>
      <c r="H543" s="1" t="s">
        <v>1065</v>
      </c>
      <c r="I543" s="1" t="s">
        <v>38</v>
      </c>
    </row>
    <row r="544" spans="2:9" x14ac:dyDescent="0.25">
      <c r="B544" s="1">
        <v>25426</v>
      </c>
      <c r="C544" s="7" t="s">
        <v>375</v>
      </c>
      <c r="D544" s="1" t="s">
        <v>376</v>
      </c>
      <c r="E544" s="17" t="s">
        <v>1058</v>
      </c>
      <c r="F544" s="19">
        <v>19.5</v>
      </c>
      <c r="G544" s="1" t="s">
        <v>1491</v>
      </c>
      <c r="H544" s="1" t="s">
        <v>1065</v>
      </c>
      <c r="I544" s="1" t="s">
        <v>38</v>
      </c>
    </row>
    <row r="545" spans="2:9" x14ac:dyDescent="0.25">
      <c r="B545" s="1">
        <v>25426</v>
      </c>
      <c r="C545" s="7" t="s">
        <v>375</v>
      </c>
      <c r="D545" s="1" t="s">
        <v>376</v>
      </c>
      <c r="E545" s="17" t="s">
        <v>2925</v>
      </c>
      <c r="F545" s="19">
        <v>17</v>
      </c>
      <c r="G545" s="1" t="s">
        <v>1491</v>
      </c>
      <c r="H545" s="1" t="s">
        <v>1065</v>
      </c>
      <c r="I545" s="1" t="s">
        <v>38</v>
      </c>
    </row>
    <row r="546" spans="2:9" x14ac:dyDescent="0.25">
      <c r="B546" s="1">
        <v>25558</v>
      </c>
      <c r="C546" s="7" t="s">
        <v>593</v>
      </c>
      <c r="D546" s="1" t="s">
        <v>594</v>
      </c>
      <c r="E546" s="16" t="s">
        <v>2923</v>
      </c>
      <c r="F546" s="18">
        <v>36.189</v>
      </c>
      <c r="G546" s="1" t="s">
        <v>1377</v>
      </c>
      <c r="H546" s="1" t="s">
        <v>1066</v>
      </c>
      <c r="I546" s="1" t="s">
        <v>9</v>
      </c>
    </row>
    <row r="547" spans="2:9" x14ac:dyDescent="0.25">
      <c r="B547" s="1">
        <v>25558</v>
      </c>
      <c r="C547" s="7" t="s">
        <v>593</v>
      </c>
      <c r="D547" s="1" t="s">
        <v>594</v>
      </c>
      <c r="E547" s="16" t="s">
        <v>1056</v>
      </c>
      <c r="F547" s="18">
        <v>36.328000000000003</v>
      </c>
      <c r="G547" s="1" t="s">
        <v>1377</v>
      </c>
      <c r="H547" s="1" t="s">
        <v>1066</v>
      </c>
      <c r="I547" s="1" t="s">
        <v>9</v>
      </c>
    </row>
    <row r="548" spans="2:9" x14ac:dyDescent="0.25">
      <c r="B548" s="1">
        <v>25558</v>
      </c>
      <c r="C548" s="7" t="s">
        <v>593</v>
      </c>
      <c r="D548" s="1" t="s">
        <v>594</v>
      </c>
      <c r="E548" s="17" t="s">
        <v>1055</v>
      </c>
      <c r="F548" s="18">
        <v>46.006</v>
      </c>
      <c r="G548" s="1" t="s">
        <v>1377</v>
      </c>
      <c r="H548" s="1" t="s">
        <v>1066</v>
      </c>
      <c r="I548" s="1" t="s">
        <v>9</v>
      </c>
    </row>
    <row r="549" spans="2:9" x14ac:dyDescent="0.25">
      <c r="B549" s="1">
        <v>25558</v>
      </c>
      <c r="C549" s="7" t="s">
        <v>593</v>
      </c>
      <c r="D549" s="1" t="s">
        <v>594</v>
      </c>
      <c r="E549" s="17" t="s">
        <v>2929</v>
      </c>
      <c r="F549" s="18">
        <v>54.006</v>
      </c>
      <c r="G549" s="1" t="s">
        <v>1377</v>
      </c>
      <c r="H549" s="1" t="s">
        <v>1066</v>
      </c>
      <c r="I549" s="1" t="s">
        <v>9</v>
      </c>
    </row>
    <row r="550" spans="2:9" x14ac:dyDescent="0.25">
      <c r="B550" s="1">
        <v>25558</v>
      </c>
      <c r="C550" s="7" t="s">
        <v>593</v>
      </c>
      <c r="D550" s="1" t="s">
        <v>594</v>
      </c>
      <c r="E550" s="17" t="s">
        <v>1058</v>
      </c>
      <c r="F550" s="18">
        <v>37</v>
      </c>
      <c r="G550" s="1" t="s">
        <v>1377</v>
      </c>
      <c r="H550" s="1" t="s">
        <v>1066</v>
      </c>
      <c r="I550" s="1" t="s">
        <v>9</v>
      </c>
    </row>
    <row r="551" spans="2:9" x14ac:dyDescent="0.25">
      <c r="B551" s="1">
        <v>25558</v>
      </c>
      <c r="C551" s="7" t="s">
        <v>593</v>
      </c>
      <c r="D551" s="1" t="s">
        <v>594</v>
      </c>
      <c r="E551" s="17" t="s">
        <v>2926</v>
      </c>
      <c r="F551" s="18">
        <v>44</v>
      </c>
      <c r="G551" s="1" t="s">
        <v>1377</v>
      </c>
      <c r="H551" s="1" t="s">
        <v>1066</v>
      </c>
      <c r="I551" s="1" t="s">
        <v>9</v>
      </c>
    </row>
    <row r="552" spans="2:9" x14ac:dyDescent="0.25">
      <c r="B552" s="1">
        <v>25558</v>
      </c>
      <c r="C552" s="7" t="s">
        <v>593</v>
      </c>
      <c r="D552" s="1" t="s">
        <v>594</v>
      </c>
      <c r="E552" s="17" t="s">
        <v>2925</v>
      </c>
      <c r="F552" s="18">
        <v>32</v>
      </c>
      <c r="G552" s="1" t="s">
        <v>1377</v>
      </c>
      <c r="H552" s="1" t="s">
        <v>1066</v>
      </c>
      <c r="I552" s="1" t="s">
        <v>9</v>
      </c>
    </row>
    <row r="553" spans="2:9" x14ac:dyDescent="0.25">
      <c r="B553" s="1">
        <v>25689</v>
      </c>
      <c r="C553" s="7" t="s">
        <v>937</v>
      </c>
      <c r="D553" s="1" t="s">
        <v>938</v>
      </c>
      <c r="E553" s="16" t="s">
        <v>2923</v>
      </c>
      <c r="F553" s="19">
        <v>46.085000000000001</v>
      </c>
      <c r="G553" s="1" t="s">
        <v>1414</v>
      </c>
      <c r="H553" s="1" t="s">
        <v>1065</v>
      </c>
      <c r="I553" s="1" t="s">
        <v>31</v>
      </c>
    </row>
    <row r="554" spans="2:9" x14ac:dyDescent="0.25">
      <c r="B554" s="1">
        <v>25689</v>
      </c>
      <c r="C554" s="7" t="s">
        <v>937</v>
      </c>
      <c r="D554" s="1" t="s">
        <v>938</v>
      </c>
      <c r="E554" s="16" t="s">
        <v>1056</v>
      </c>
      <c r="F554" s="19">
        <v>46.222999999999999</v>
      </c>
      <c r="G554" s="1" t="s">
        <v>1414</v>
      </c>
      <c r="H554" s="1" t="s">
        <v>1065</v>
      </c>
      <c r="I554" s="1" t="s">
        <v>31</v>
      </c>
    </row>
    <row r="555" spans="2:9" x14ac:dyDescent="0.25">
      <c r="B555" s="1">
        <v>25689</v>
      </c>
      <c r="C555" s="7" t="s">
        <v>937</v>
      </c>
      <c r="D555" s="1" t="s">
        <v>938</v>
      </c>
      <c r="E555" s="17" t="s">
        <v>1055</v>
      </c>
      <c r="F555" s="19">
        <v>55.298000000000002</v>
      </c>
      <c r="G555" s="1" t="s">
        <v>1414</v>
      </c>
      <c r="H555" s="1" t="s">
        <v>1065</v>
      </c>
      <c r="I555" s="1" t="s">
        <v>31</v>
      </c>
    </row>
    <row r="556" spans="2:9" x14ac:dyDescent="0.25">
      <c r="B556" s="1">
        <v>25689</v>
      </c>
      <c r="C556" s="7" t="s">
        <v>937</v>
      </c>
      <c r="D556" s="1" t="s">
        <v>938</v>
      </c>
      <c r="E556" s="17" t="s">
        <v>2929</v>
      </c>
      <c r="F556" s="19">
        <v>63.298000000000002</v>
      </c>
      <c r="G556" s="1" t="s">
        <v>1414</v>
      </c>
      <c r="H556" s="1" t="s">
        <v>1065</v>
      </c>
      <c r="I556" s="1" t="s">
        <v>31</v>
      </c>
    </row>
    <row r="557" spans="2:9" x14ac:dyDescent="0.25">
      <c r="B557" s="1">
        <v>25689</v>
      </c>
      <c r="C557" s="7" t="s">
        <v>937</v>
      </c>
      <c r="D557" s="1" t="s">
        <v>938</v>
      </c>
      <c r="E557" s="16" t="s">
        <v>195</v>
      </c>
      <c r="F557" s="19">
        <v>32.523000000000003</v>
      </c>
      <c r="G557" s="1" t="s">
        <v>1414</v>
      </c>
      <c r="H557" s="1" t="s">
        <v>1065</v>
      </c>
      <c r="I557" s="1" t="s">
        <v>31</v>
      </c>
    </row>
    <row r="558" spans="2:9" x14ac:dyDescent="0.25">
      <c r="B558" s="1">
        <v>25689</v>
      </c>
      <c r="C558" s="7" t="s">
        <v>937</v>
      </c>
      <c r="D558" s="1" t="s">
        <v>938</v>
      </c>
      <c r="E558" s="17" t="s">
        <v>1058</v>
      </c>
      <c r="F558" s="19">
        <v>40</v>
      </c>
      <c r="G558" s="1" t="s">
        <v>1414</v>
      </c>
      <c r="H558" s="1" t="s">
        <v>1065</v>
      </c>
      <c r="I558" s="1" t="s">
        <v>31</v>
      </c>
    </row>
    <row r="559" spans="2:9" x14ac:dyDescent="0.25">
      <c r="B559" s="1">
        <v>25689</v>
      </c>
      <c r="C559" s="7" t="s">
        <v>937</v>
      </c>
      <c r="D559" s="1" t="s">
        <v>938</v>
      </c>
      <c r="E559" s="17" t="s">
        <v>2926</v>
      </c>
      <c r="F559" s="19">
        <v>41</v>
      </c>
      <c r="G559" s="1" t="s">
        <v>1414</v>
      </c>
      <c r="H559" s="1" t="s">
        <v>1065</v>
      </c>
      <c r="I559" s="1" t="s">
        <v>31</v>
      </c>
    </row>
    <row r="560" spans="2:9" x14ac:dyDescent="0.25">
      <c r="B560" s="1">
        <v>25811</v>
      </c>
      <c r="C560" s="7" t="s">
        <v>1385</v>
      </c>
      <c r="D560" s="1" t="s">
        <v>1386</v>
      </c>
      <c r="E560" s="16" t="s">
        <v>2923</v>
      </c>
      <c r="F560" s="18">
        <v>51.121000000000002</v>
      </c>
      <c r="G560" s="1" t="s">
        <v>2734</v>
      </c>
      <c r="H560" s="1" t="s">
        <v>1060</v>
      </c>
      <c r="I560" s="1" t="s">
        <v>88</v>
      </c>
    </row>
    <row r="561" spans="2:9" x14ac:dyDescent="0.25">
      <c r="B561" s="1">
        <v>25811</v>
      </c>
      <c r="C561" s="7" t="s">
        <v>1385</v>
      </c>
      <c r="D561" s="1" t="s">
        <v>1386</v>
      </c>
      <c r="E561" s="16" t="s">
        <v>1056</v>
      </c>
      <c r="F561" s="18">
        <v>50</v>
      </c>
      <c r="G561" s="1" t="s">
        <v>2734</v>
      </c>
      <c r="H561" s="1" t="s">
        <v>1060</v>
      </c>
      <c r="I561" s="1" t="s">
        <v>88</v>
      </c>
    </row>
    <row r="562" spans="2:9" x14ac:dyDescent="0.25">
      <c r="B562" s="1">
        <v>25811</v>
      </c>
      <c r="C562" s="7" t="s">
        <v>1385</v>
      </c>
      <c r="D562" s="1" t="s">
        <v>1386</v>
      </c>
      <c r="E562" s="17" t="s">
        <v>1055</v>
      </c>
      <c r="F562" s="18">
        <v>28.741</v>
      </c>
      <c r="G562" s="1" t="s">
        <v>2734</v>
      </c>
      <c r="H562" s="1" t="s">
        <v>1060</v>
      </c>
      <c r="I562" s="1" t="s">
        <v>88</v>
      </c>
    </row>
    <row r="563" spans="2:9" x14ac:dyDescent="0.25">
      <c r="B563" s="1">
        <v>25811</v>
      </c>
      <c r="C563" s="7" t="s">
        <v>1385</v>
      </c>
      <c r="D563" s="1" t="s">
        <v>1386</v>
      </c>
      <c r="E563" s="17" t="s">
        <v>2929</v>
      </c>
      <c r="F563" s="18">
        <v>36.741</v>
      </c>
      <c r="G563" s="1" t="s">
        <v>2734</v>
      </c>
      <c r="H563" s="1" t="s">
        <v>1060</v>
      </c>
      <c r="I563" s="1" t="s">
        <v>88</v>
      </c>
    </row>
    <row r="564" spans="2:9" x14ac:dyDescent="0.25">
      <c r="B564" s="1">
        <v>25811</v>
      </c>
      <c r="C564" s="7" t="s">
        <v>1385</v>
      </c>
      <c r="D564" s="1" t="s">
        <v>1386</v>
      </c>
      <c r="E564" s="16" t="s">
        <v>41</v>
      </c>
      <c r="F564" s="18">
        <v>59</v>
      </c>
      <c r="G564" s="1" t="s">
        <v>2734</v>
      </c>
      <c r="H564" s="1" t="s">
        <v>1060</v>
      </c>
      <c r="I564" s="1" t="s">
        <v>88</v>
      </c>
    </row>
    <row r="565" spans="2:9" x14ac:dyDescent="0.25">
      <c r="B565" s="1">
        <v>25811</v>
      </c>
      <c r="C565" s="7" t="s">
        <v>1385</v>
      </c>
      <c r="D565" s="1" t="s">
        <v>1386</v>
      </c>
      <c r="E565" s="16" t="s">
        <v>195</v>
      </c>
      <c r="F565" s="18">
        <v>58</v>
      </c>
      <c r="G565" s="1" t="s">
        <v>2734</v>
      </c>
      <c r="H565" s="1" t="s">
        <v>1060</v>
      </c>
      <c r="I565" s="1" t="s">
        <v>88</v>
      </c>
    </row>
    <row r="566" spans="2:9" x14ac:dyDescent="0.25">
      <c r="B566" s="1">
        <v>25811</v>
      </c>
      <c r="C566" s="7" t="s">
        <v>1385</v>
      </c>
      <c r="D566" s="1" t="s">
        <v>1386</v>
      </c>
      <c r="E566" s="16" t="s">
        <v>1057</v>
      </c>
      <c r="F566" s="18">
        <v>23.794</v>
      </c>
      <c r="G566" s="1" t="s">
        <v>2734</v>
      </c>
      <c r="H566" s="1" t="s">
        <v>1060</v>
      </c>
      <c r="I566" s="1" t="s">
        <v>88</v>
      </c>
    </row>
    <row r="567" spans="2:9" x14ac:dyDescent="0.25">
      <c r="B567" s="1">
        <v>25811</v>
      </c>
      <c r="C567" s="7" t="s">
        <v>1385</v>
      </c>
      <c r="D567" s="1" t="s">
        <v>1386</v>
      </c>
      <c r="E567" s="17" t="s">
        <v>2926</v>
      </c>
      <c r="F567" s="18">
        <v>45</v>
      </c>
      <c r="G567" s="1" t="s">
        <v>2734</v>
      </c>
      <c r="H567" s="1" t="s">
        <v>1060</v>
      </c>
      <c r="I567" s="1" t="s">
        <v>88</v>
      </c>
    </row>
    <row r="568" spans="2:9" x14ac:dyDescent="0.25">
      <c r="B568" s="1">
        <v>25811</v>
      </c>
      <c r="C568" s="7" t="s">
        <v>1385</v>
      </c>
      <c r="D568" s="1" t="s">
        <v>1386</v>
      </c>
      <c r="E568" s="17" t="s">
        <v>2925</v>
      </c>
      <c r="F568" s="18">
        <v>64</v>
      </c>
      <c r="G568" s="1" t="s">
        <v>2734</v>
      </c>
      <c r="H568" s="1" t="s">
        <v>1060</v>
      </c>
      <c r="I568" s="1" t="s">
        <v>88</v>
      </c>
    </row>
    <row r="569" spans="2:9" x14ac:dyDescent="0.25">
      <c r="B569" s="1">
        <v>25808</v>
      </c>
      <c r="C569" s="7" t="s">
        <v>1383</v>
      </c>
      <c r="D569" s="1" t="s">
        <v>1384</v>
      </c>
      <c r="E569" s="17" t="s">
        <v>1055</v>
      </c>
      <c r="F569" s="18">
        <v>43.244</v>
      </c>
      <c r="G569" s="1" t="s">
        <v>1347</v>
      </c>
      <c r="H569" s="1" t="s">
        <v>1066</v>
      </c>
      <c r="I569" s="1" t="s">
        <v>59</v>
      </c>
    </row>
    <row r="570" spans="2:9" x14ac:dyDescent="0.25">
      <c r="B570" s="1">
        <v>25808</v>
      </c>
      <c r="C570" s="7" t="s">
        <v>1383</v>
      </c>
      <c r="D570" s="1" t="s">
        <v>1384</v>
      </c>
      <c r="E570" s="17" t="s">
        <v>2929</v>
      </c>
      <c r="F570" s="18">
        <v>51.244</v>
      </c>
      <c r="G570" s="1" t="s">
        <v>1347</v>
      </c>
      <c r="H570" s="1" t="s">
        <v>1066</v>
      </c>
      <c r="I570" s="1" t="s">
        <v>59</v>
      </c>
    </row>
    <row r="571" spans="2:9" x14ac:dyDescent="0.25">
      <c r="B571" s="1">
        <v>25808</v>
      </c>
      <c r="C571" s="7" t="s">
        <v>1383</v>
      </c>
      <c r="D571" s="1" t="s">
        <v>1384</v>
      </c>
      <c r="E571" s="16" t="s">
        <v>1057</v>
      </c>
      <c r="F571" s="18">
        <v>24.420999999999999</v>
      </c>
      <c r="G571" s="1" t="s">
        <v>1347</v>
      </c>
      <c r="H571" s="1" t="s">
        <v>1066</v>
      </c>
      <c r="I571" s="1" t="s">
        <v>59</v>
      </c>
    </row>
    <row r="572" spans="2:9" x14ac:dyDescent="0.25">
      <c r="B572" s="1">
        <v>25849</v>
      </c>
      <c r="C572" s="7" t="s">
        <v>253</v>
      </c>
      <c r="D572" s="1" t="s">
        <v>254</v>
      </c>
      <c r="E572" s="16" t="s">
        <v>2923</v>
      </c>
      <c r="F572" s="18">
        <v>48</v>
      </c>
      <c r="G572" s="1" t="s">
        <v>1365</v>
      </c>
      <c r="H572" s="1" t="s">
        <v>1066</v>
      </c>
      <c r="I572" s="1" t="s">
        <v>59</v>
      </c>
    </row>
    <row r="573" spans="2:9" x14ac:dyDescent="0.25">
      <c r="B573" s="1">
        <v>25849</v>
      </c>
      <c r="C573" s="7" t="s">
        <v>253</v>
      </c>
      <c r="D573" s="1" t="s">
        <v>254</v>
      </c>
      <c r="E573" s="16" t="s">
        <v>1056</v>
      </c>
      <c r="F573" s="18">
        <v>48</v>
      </c>
      <c r="G573" s="1" t="s">
        <v>1365</v>
      </c>
      <c r="H573" s="1" t="s">
        <v>1066</v>
      </c>
      <c r="I573" s="1" t="s">
        <v>59</v>
      </c>
    </row>
    <row r="574" spans="2:9" x14ac:dyDescent="0.25">
      <c r="B574" s="1">
        <v>25849</v>
      </c>
      <c r="C574" s="7" t="s">
        <v>253</v>
      </c>
      <c r="D574" s="1" t="s">
        <v>254</v>
      </c>
      <c r="E574" s="17" t="s">
        <v>1055</v>
      </c>
      <c r="F574" s="18">
        <v>41.665999999999997</v>
      </c>
      <c r="G574" s="1" t="s">
        <v>1365</v>
      </c>
      <c r="H574" s="1" t="s">
        <v>1066</v>
      </c>
      <c r="I574" s="1" t="s">
        <v>59</v>
      </c>
    </row>
    <row r="575" spans="2:9" x14ac:dyDescent="0.25">
      <c r="B575" s="1">
        <v>25849</v>
      </c>
      <c r="C575" s="7" t="s">
        <v>253</v>
      </c>
      <c r="D575" s="1" t="s">
        <v>254</v>
      </c>
      <c r="E575" s="17" t="s">
        <v>2929</v>
      </c>
      <c r="F575" s="18">
        <v>49.665999999999997</v>
      </c>
      <c r="G575" s="1" t="s">
        <v>1365</v>
      </c>
      <c r="H575" s="1" t="s">
        <v>1066</v>
      </c>
      <c r="I575" s="1" t="s">
        <v>59</v>
      </c>
    </row>
    <row r="576" spans="2:9" x14ac:dyDescent="0.25">
      <c r="B576" s="1">
        <v>25849</v>
      </c>
      <c r="C576" s="7" t="s">
        <v>253</v>
      </c>
      <c r="D576" s="1" t="s">
        <v>254</v>
      </c>
      <c r="E576" s="16" t="s">
        <v>41</v>
      </c>
      <c r="F576" s="18">
        <v>67</v>
      </c>
      <c r="G576" s="1" t="s">
        <v>1365</v>
      </c>
      <c r="H576" s="1" t="s">
        <v>1066</v>
      </c>
      <c r="I576" s="1" t="s">
        <v>59</v>
      </c>
    </row>
    <row r="577" spans="2:9" x14ac:dyDescent="0.25">
      <c r="B577" s="1">
        <v>25849</v>
      </c>
      <c r="C577" s="7" t="s">
        <v>253</v>
      </c>
      <c r="D577" s="1" t="s">
        <v>254</v>
      </c>
      <c r="E577" s="16" t="s">
        <v>195</v>
      </c>
      <c r="F577" s="18">
        <v>67</v>
      </c>
      <c r="G577" s="1" t="s">
        <v>1365</v>
      </c>
      <c r="H577" s="1" t="s">
        <v>1066</v>
      </c>
      <c r="I577" s="1" t="s">
        <v>59</v>
      </c>
    </row>
    <row r="578" spans="2:9" x14ac:dyDescent="0.25">
      <c r="B578" s="1">
        <v>25849</v>
      </c>
      <c r="C578" s="7" t="s">
        <v>253</v>
      </c>
      <c r="D578" s="1" t="s">
        <v>254</v>
      </c>
      <c r="E578" s="16" t="s">
        <v>1057</v>
      </c>
      <c r="F578" s="18">
        <v>31.901</v>
      </c>
      <c r="G578" s="1" t="s">
        <v>1365</v>
      </c>
      <c r="H578" s="1" t="s">
        <v>1066</v>
      </c>
      <c r="I578" s="1" t="s">
        <v>59</v>
      </c>
    </row>
    <row r="579" spans="2:9" x14ac:dyDescent="0.25">
      <c r="B579" s="1">
        <v>25849</v>
      </c>
      <c r="C579" s="7" t="s">
        <v>253</v>
      </c>
      <c r="D579" s="1" t="s">
        <v>254</v>
      </c>
      <c r="E579" s="17" t="s">
        <v>1058</v>
      </c>
      <c r="F579" s="18">
        <v>48</v>
      </c>
      <c r="G579" s="1" t="s">
        <v>1365</v>
      </c>
      <c r="H579" s="1" t="s">
        <v>1066</v>
      </c>
      <c r="I579" s="1" t="s">
        <v>59</v>
      </c>
    </row>
    <row r="580" spans="2:9" x14ac:dyDescent="0.25">
      <c r="B580" s="1">
        <v>25849</v>
      </c>
      <c r="C580" s="7" t="s">
        <v>253</v>
      </c>
      <c r="D580" s="1" t="s">
        <v>254</v>
      </c>
      <c r="E580" s="17" t="s">
        <v>2925</v>
      </c>
      <c r="F580" s="18">
        <v>41</v>
      </c>
      <c r="G580" s="1" t="s">
        <v>1365</v>
      </c>
      <c r="H580" s="1" t="s">
        <v>1066</v>
      </c>
      <c r="I580" s="1" t="s">
        <v>59</v>
      </c>
    </row>
    <row r="581" spans="2:9" x14ac:dyDescent="0.25">
      <c r="B581" s="1">
        <v>25962</v>
      </c>
      <c r="C581" s="7" t="s">
        <v>1393</v>
      </c>
      <c r="D581" s="7" t="s">
        <v>1394</v>
      </c>
      <c r="E581" s="16" t="s">
        <v>2923</v>
      </c>
      <c r="F581" s="19">
        <v>31.332999999999998</v>
      </c>
      <c r="G581" s="1" t="s">
        <v>2737</v>
      </c>
      <c r="H581" s="1" t="s">
        <v>1060</v>
      </c>
      <c r="I581" s="1" t="s">
        <v>19</v>
      </c>
    </row>
    <row r="582" spans="2:9" x14ac:dyDescent="0.25">
      <c r="B582" s="1">
        <v>25962</v>
      </c>
      <c r="C582" s="7" t="s">
        <v>1393</v>
      </c>
      <c r="D582" s="7" t="s">
        <v>1394</v>
      </c>
      <c r="E582" s="16" t="s">
        <v>1056</v>
      </c>
      <c r="F582" s="19">
        <v>31.472000000000001</v>
      </c>
      <c r="G582" s="1" t="s">
        <v>2737</v>
      </c>
      <c r="H582" s="1" t="s">
        <v>1060</v>
      </c>
      <c r="I582" s="1" t="s">
        <v>19</v>
      </c>
    </row>
    <row r="583" spans="2:9" x14ac:dyDescent="0.25">
      <c r="B583" s="1">
        <v>25928</v>
      </c>
      <c r="C583" s="7" t="s">
        <v>1391</v>
      </c>
      <c r="D583" s="1" t="s">
        <v>1392</v>
      </c>
      <c r="E583" s="16" t="s">
        <v>2923</v>
      </c>
      <c r="F583" s="19">
        <v>33.030999999999999</v>
      </c>
      <c r="G583" s="1" t="s">
        <v>2736</v>
      </c>
      <c r="H583" s="1" t="s">
        <v>1062</v>
      </c>
      <c r="I583" s="1" t="s">
        <v>24</v>
      </c>
    </row>
    <row r="584" spans="2:9" x14ac:dyDescent="0.25">
      <c r="B584" s="1">
        <v>25928</v>
      </c>
      <c r="C584" s="7" t="s">
        <v>1391</v>
      </c>
      <c r="D584" s="1" t="s">
        <v>1392</v>
      </c>
      <c r="E584" s="16" t="s">
        <v>1056</v>
      </c>
      <c r="F584" s="19">
        <v>33.171999999999997</v>
      </c>
      <c r="G584" s="1" t="s">
        <v>2736</v>
      </c>
      <c r="H584" s="1" t="s">
        <v>1062</v>
      </c>
      <c r="I584" s="1" t="s">
        <v>24</v>
      </c>
    </row>
    <row r="585" spans="2:9" x14ac:dyDescent="0.25">
      <c r="B585" s="1">
        <v>25928</v>
      </c>
      <c r="C585" s="7" t="s">
        <v>1391</v>
      </c>
      <c r="D585" s="1" t="s">
        <v>1392</v>
      </c>
      <c r="E585" s="17" t="s">
        <v>1055</v>
      </c>
      <c r="F585" s="19">
        <v>28.58</v>
      </c>
      <c r="G585" s="1" t="s">
        <v>2736</v>
      </c>
      <c r="H585" s="1" t="s">
        <v>1062</v>
      </c>
      <c r="I585" s="1" t="s">
        <v>24</v>
      </c>
    </row>
    <row r="586" spans="2:9" x14ac:dyDescent="0.25">
      <c r="B586" s="1">
        <v>25928</v>
      </c>
      <c r="C586" s="7" t="s">
        <v>1391</v>
      </c>
      <c r="D586" s="1" t="s">
        <v>1392</v>
      </c>
      <c r="E586" s="17" t="s">
        <v>2929</v>
      </c>
      <c r="F586" s="19">
        <v>36.58</v>
      </c>
      <c r="G586" s="1" t="s">
        <v>2736</v>
      </c>
      <c r="H586" s="1" t="s">
        <v>1062</v>
      </c>
      <c r="I586" s="1" t="s">
        <v>24</v>
      </c>
    </row>
    <row r="587" spans="2:9" x14ac:dyDescent="0.25">
      <c r="B587" s="1">
        <v>25928</v>
      </c>
      <c r="C587" s="7" t="s">
        <v>1391</v>
      </c>
      <c r="D587" s="1" t="s">
        <v>1392</v>
      </c>
      <c r="E587" s="17" t="s">
        <v>2926</v>
      </c>
      <c r="F587" s="19">
        <v>29</v>
      </c>
      <c r="G587" s="1" t="s">
        <v>2736</v>
      </c>
      <c r="H587" s="1" t="s">
        <v>1062</v>
      </c>
      <c r="I587" s="1" t="s">
        <v>24</v>
      </c>
    </row>
    <row r="588" spans="2:9" x14ac:dyDescent="0.25">
      <c r="B588" s="1">
        <v>25968</v>
      </c>
      <c r="C588" s="7" t="s">
        <v>169</v>
      </c>
      <c r="D588" s="1" t="s">
        <v>170</v>
      </c>
      <c r="E588" s="16" t="s">
        <v>2923</v>
      </c>
      <c r="F588" s="18">
        <v>21.716999999999999</v>
      </c>
      <c r="G588" s="1" t="s">
        <v>1380</v>
      </c>
      <c r="H588" s="1" t="s">
        <v>1065</v>
      </c>
      <c r="I588" s="1" t="s">
        <v>3</v>
      </c>
    </row>
    <row r="589" spans="2:9" x14ac:dyDescent="0.25">
      <c r="B589" s="1">
        <v>25968</v>
      </c>
      <c r="C589" s="7" t="s">
        <v>169</v>
      </c>
      <c r="D589" s="1" t="s">
        <v>170</v>
      </c>
      <c r="E589" s="16" t="s">
        <v>1056</v>
      </c>
      <c r="F589" s="18">
        <v>21.855</v>
      </c>
      <c r="G589" s="1" t="s">
        <v>1380</v>
      </c>
      <c r="H589" s="1" t="s">
        <v>1065</v>
      </c>
      <c r="I589" s="1" t="s">
        <v>3</v>
      </c>
    </row>
    <row r="590" spans="2:9" x14ac:dyDescent="0.25">
      <c r="B590" s="1">
        <v>25968</v>
      </c>
      <c r="C590" s="7" t="s">
        <v>169</v>
      </c>
      <c r="D590" s="1" t="s">
        <v>170</v>
      </c>
      <c r="E590" s="17" t="s">
        <v>1055</v>
      </c>
      <c r="F590" s="18">
        <v>26.826999999999998</v>
      </c>
      <c r="G590" s="1" t="s">
        <v>1380</v>
      </c>
      <c r="H590" s="1" t="s">
        <v>1065</v>
      </c>
      <c r="I590" s="1" t="s">
        <v>3</v>
      </c>
    </row>
    <row r="591" spans="2:9" x14ac:dyDescent="0.25">
      <c r="B591" s="1">
        <v>25968</v>
      </c>
      <c r="C591" s="7" t="s">
        <v>169</v>
      </c>
      <c r="D591" s="1" t="s">
        <v>170</v>
      </c>
      <c r="E591" s="17" t="s">
        <v>2929</v>
      </c>
      <c r="F591" s="18">
        <v>34.826999999999998</v>
      </c>
      <c r="G591" s="1" t="s">
        <v>1380</v>
      </c>
      <c r="H591" s="1" t="s">
        <v>1065</v>
      </c>
      <c r="I591" s="1" t="s">
        <v>3</v>
      </c>
    </row>
    <row r="592" spans="2:9" x14ac:dyDescent="0.25">
      <c r="B592" s="1">
        <v>25968</v>
      </c>
      <c r="C592" s="7" t="s">
        <v>169</v>
      </c>
      <c r="D592" s="1" t="s">
        <v>170</v>
      </c>
      <c r="E592" s="16" t="s">
        <v>41</v>
      </c>
      <c r="F592" s="18">
        <v>50</v>
      </c>
      <c r="G592" s="1" t="s">
        <v>1380</v>
      </c>
      <c r="H592" s="1" t="s">
        <v>1065</v>
      </c>
      <c r="I592" s="1" t="s">
        <v>3</v>
      </c>
    </row>
    <row r="593" spans="2:9" x14ac:dyDescent="0.25">
      <c r="B593" s="1">
        <v>25968</v>
      </c>
      <c r="C593" s="7" t="s">
        <v>169</v>
      </c>
      <c r="D593" s="1" t="s">
        <v>170</v>
      </c>
      <c r="E593" s="16" t="s">
        <v>195</v>
      </c>
      <c r="F593" s="18">
        <v>52</v>
      </c>
      <c r="G593" s="1" t="s">
        <v>1380</v>
      </c>
      <c r="H593" s="1" t="s">
        <v>1065</v>
      </c>
      <c r="I593" s="1" t="s">
        <v>3</v>
      </c>
    </row>
    <row r="594" spans="2:9" x14ac:dyDescent="0.25">
      <c r="B594" s="1">
        <v>25968</v>
      </c>
      <c r="C594" s="7" t="s">
        <v>169</v>
      </c>
      <c r="D594" s="1" t="s">
        <v>170</v>
      </c>
      <c r="E594" s="16" t="s">
        <v>1057</v>
      </c>
      <c r="F594" s="18">
        <v>38</v>
      </c>
      <c r="G594" s="1" t="s">
        <v>1380</v>
      </c>
      <c r="H594" s="1" t="s">
        <v>1065</v>
      </c>
      <c r="I594" s="1" t="s">
        <v>3</v>
      </c>
    </row>
    <row r="595" spans="2:9" x14ac:dyDescent="0.25">
      <c r="B595" s="1">
        <v>25968</v>
      </c>
      <c r="C595" s="7" t="s">
        <v>169</v>
      </c>
      <c r="D595" s="1" t="s">
        <v>170</v>
      </c>
      <c r="E595" s="17" t="s">
        <v>1058</v>
      </c>
      <c r="F595" s="18">
        <v>23</v>
      </c>
      <c r="G595" s="1" t="s">
        <v>1380</v>
      </c>
      <c r="H595" s="1" t="s">
        <v>1065</v>
      </c>
      <c r="I595" s="1" t="s">
        <v>3</v>
      </c>
    </row>
    <row r="596" spans="2:9" x14ac:dyDescent="0.25">
      <c r="B596" s="1">
        <v>25968</v>
      </c>
      <c r="C596" s="7" t="s">
        <v>169</v>
      </c>
      <c r="D596" s="1" t="s">
        <v>170</v>
      </c>
      <c r="E596" s="17" t="s">
        <v>2926</v>
      </c>
      <c r="F596" s="18">
        <v>36</v>
      </c>
      <c r="G596" s="1" t="s">
        <v>1380</v>
      </c>
      <c r="H596" s="1" t="s">
        <v>1065</v>
      </c>
      <c r="I596" s="1" t="s">
        <v>3</v>
      </c>
    </row>
    <row r="597" spans="2:9" x14ac:dyDescent="0.25">
      <c r="B597" s="1">
        <v>25968</v>
      </c>
      <c r="C597" s="7" t="s">
        <v>169</v>
      </c>
      <c r="D597" s="1" t="s">
        <v>170</v>
      </c>
      <c r="E597" s="17" t="s">
        <v>2925</v>
      </c>
      <c r="F597" s="18">
        <v>18</v>
      </c>
      <c r="G597" s="1" t="s">
        <v>1380</v>
      </c>
      <c r="H597" s="1" t="s">
        <v>1065</v>
      </c>
      <c r="I597" s="1" t="s">
        <v>3</v>
      </c>
    </row>
    <row r="598" spans="2:9" x14ac:dyDescent="0.25">
      <c r="B598" s="1">
        <v>25837</v>
      </c>
      <c r="C598" s="7" t="s">
        <v>1387</v>
      </c>
      <c r="D598" s="1" t="s">
        <v>1388</v>
      </c>
      <c r="E598" s="16" t="s">
        <v>2923</v>
      </c>
      <c r="F598" s="18">
        <v>45.09</v>
      </c>
      <c r="G598" s="1" t="s">
        <v>1389</v>
      </c>
      <c r="H598" s="1" t="s">
        <v>1060</v>
      </c>
      <c r="I598" s="1" t="s">
        <v>3</v>
      </c>
    </row>
    <row r="599" spans="2:9" x14ac:dyDescent="0.25">
      <c r="B599" s="1">
        <v>25837</v>
      </c>
      <c r="C599" s="7" t="s">
        <v>1387</v>
      </c>
      <c r="D599" s="1" t="s">
        <v>1388</v>
      </c>
      <c r="E599" s="17" t="s">
        <v>1055</v>
      </c>
      <c r="F599" s="18">
        <v>23.25</v>
      </c>
      <c r="G599" s="1" t="s">
        <v>1389</v>
      </c>
      <c r="H599" s="1" t="s">
        <v>1060</v>
      </c>
      <c r="I599" s="1" t="s">
        <v>3</v>
      </c>
    </row>
    <row r="600" spans="2:9" x14ac:dyDescent="0.25">
      <c r="B600" s="1">
        <v>25837</v>
      </c>
      <c r="C600" s="7" t="s">
        <v>1387</v>
      </c>
      <c r="D600" s="1" t="s">
        <v>1388</v>
      </c>
      <c r="E600" s="17" t="s">
        <v>2929</v>
      </c>
      <c r="F600" s="18">
        <v>31.25</v>
      </c>
      <c r="G600" s="1" t="s">
        <v>1389</v>
      </c>
      <c r="H600" s="1" t="s">
        <v>1060</v>
      </c>
      <c r="I600" s="1" t="s">
        <v>3</v>
      </c>
    </row>
    <row r="601" spans="2:9" x14ac:dyDescent="0.25">
      <c r="B601" s="1">
        <v>25837</v>
      </c>
      <c r="C601" s="7" t="s">
        <v>1387</v>
      </c>
      <c r="D601" s="1" t="s">
        <v>1388</v>
      </c>
      <c r="E601" s="17" t="s">
        <v>2925</v>
      </c>
      <c r="F601" s="18">
        <v>19</v>
      </c>
      <c r="G601" s="1" t="s">
        <v>1389</v>
      </c>
      <c r="H601" s="1" t="s">
        <v>1060</v>
      </c>
      <c r="I601" s="1" t="s">
        <v>3</v>
      </c>
    </row>
    <row r="602" spans="2:9" x14ac:dyDescent="0.25">
      <c r="B602" s="1">
        <v>24845</v>
      </c>
      <c r="C602" s="7" t="s">
        <v>405</v>
      </c>
      <c r="D602" s="1" t="s">
        <v>406</v>
      </c>
      <c r="E602" s="16" t="s">
        <v>2923</v>
      </c>
      <c r="F602" s="18">
        <v>27.12</v>
      </c>
      <c r="G602" s="1" t="s">
        <v>1436</v>
      </c>
      <c r="H602" s="1" t="s">
        <v>1066</v>
      </c>
      <c r="I602" s="1" t="s">
        <v>12</v>
      </c>
    </row>
    <row r="603" spans="2:9" x14ac:dyDescent="0.25">
      <c r="B603" s="1">
        <v>24845</v>
      </c>
      <c r="C603" s="7" t="s">
        <v>405</v>
      </c>
      <c r="D603" s="1" t="s">
        <v>406</v>
      </c>
      <c r="E603" s="16" t="s">
        <v>1056</v>
      </c>
      <c r="F603" s="18">
        <v>27.259</v>
      </c>
      <c r="G603" s="1" t="s">
        <v>1436</v>
      </c>
      <c r="H603" s="1" t="s">
        <v>1066</v>
      </c>
      <c r="I603" s="1" t="s">
        <v>12</v>
      </c>
    </row>
    <row r="604" spans="2:9" x14ac:dyDescent="0.25">
      <c r="B604" s="1">
        <v>24845</v>
      </c>
      <c r="C604" s="7" t="s">
        <v>405</v>
      </c>
      <c r="D604" s="1" t="s">
        <v>406</v>
      </c>
      <c r="E604" s="17" t="s">
        <v>1055</v>
      </c>
      <c r="F604" s="18">
        <v>53.537999999999997</v>
      </c>
      <c r="G604" s="1" t="s">
        <v>1436</v>
      </c>
      <c r="H604" s="1" t="s">
        <v>1066</v>
      </c>
      <c r="I604" s="1" t="s">
        <v>12</v>
      </c>
    </row>
    <row r="605" spans="2:9" x14ac:dyDescent="0.25">
      <c r="B605" s="1">
        <v>24845</v>
      </c>
      <c r="C605" s="7" t="s">
        <v>405</v>
      </c>
      <c r="D605" s="1" t="s">
        <v>406</v>
      </c>
      <c r="E605" s="17" t="s">
        <v>2929</v>
      </c>
      <c r="F605" s="18">
        <v>61.537999999999997</v>
      </c>
      <c r="G605" s="1" t="s">
        <v>1436</v>
      </c>
      <c r="H605" s="1" t="s">
        <v>1066</v>
      </c>
      <c r="I605" s="1" t="s">
        <v>12</v>
      </c>
    </row>
    <row r="606" spans="2:9" x14ac:dyDescent="0.25">
      <c r="B606" s="1">
        <v>24845</v>
      </c>
      <c r="C606" s="7" t="s">
        <v>405</v>
      </c>
      <c r="D606" s="1" t="s">
        <v>406</v>
      </c>
      <c r="E606" s="16" t="s">
        <v>41</v>
      </c>
      <c r="F606" s="18">
        <v>27</v>
      </c>
      <c r="G606" s="1" t="s">
        <v>1436</v>
      </c>
      <c r="H606" s="1" t="s">
        <v>1066</v>
      </c>
      <c r="I606" s="1" t="s">
        <v>12</v>
      </c>
    </row>
    <row r="607" spans="2:9" x14ac:dyDescent="0.25">
      <c r="B607" s="1">
        <v>24845</v>
      </c>
      <c r="C607" s="7" t="s">
        <v>405</v>
      </c>
      <c r="D607" s="1" t="s">
        <v>406</v>
      </c>
      <c r="E607" s="16" t="s">
        <v>195</v>
      </c>
      <c r="F607" s="18">
        <v>28.553999999999998</v>
      </c>
      <c r="G607" s="1" t="s">
        <v>1436</v>
      </c>
      <c r="H607" s="1" t="s">
        <v>1066</v>
      </c>
      <c r="I607" s="1" t="s">
        <v>12</v>
      </c>
    </row>
    <row r="608" spans="2:9" x14ac:dyDescent="0.25">
      <c r="B608" s="1">
        <v>24845</v>
      </c>
      <c r="C608" s="7" t="s">
        <v>405</v>
      </c>
      <c r="D608" s="1" t="s">
        <v>406</v>
      </c>
      <c r="E608" s="17" t="s">
        <v>1058</v>
      </c>
      <c r="F608" s="18">
        <v>28</v>
      </c>
      <c r="G608" s="1" t="s">
        <v>1436</v>
      </c>
      <c r="H608" s="1" t="s">
        <v>1066</v>
      </c>
      <c r="I608" s="1" t="s">
        <v>12</v>
      </c>
    </row>
    <row r="609" spans="2:9" x14ac:dyDescent="0.25">
      <c r="B609" s="1">
        <v>24845</v>
      </c>
      <c r="C609" s="7" t="s">
        <v>405</v>
      </c>
      <c r="D609" s="1" t="s">
        <v>406</v>
      </c>
      <c r="E609" s="17" t="s">
        <v>2926</v>
      </c>
      <c r="F609" s="18">
        <v>27</v>
      </c>
      <c r="G609" s="1" t="s">
        <v>1436</v>
      </c>
      <c r="H609" s="1" t="s">
        <v>1066</v>
      </c>
      <c r="I609" s="1" t="s">
        <v>12</v>
      </c>
    </row>
    <row r="610" spans="2:9" x14ac:dyDescent="0.25">
      <c r="B610" s="1">
        <v>24845</v>
      </c>
      <c r="C610" s="7" t="s">
        <v>405</v>
      </c>
      <c r="D610" s="1" t="s">
        <v>406</v>
      </c>
      <c r="E610" s="17" t="s">
        <v>2925</v>
      </c>
      <c r="F610" s="18">
        <v>41</v>
      </c>
      <c r="G610" s="1" t="s">
        <v>1436</v>
      </c>
      <c r="H610" s="1" t="s">
        <v>1066</v>
      </c>
      <c r="I610" s="1" t="s">
        <v>12</v>
      </c>
    </row>
    <row r="611" spans="2:9" x14ac:dyDescent="0.25">
      <c r="B611" s="1">
        <v>26062</v>
      </c>
      <c r="C611" s="7" t="s">
        <v>1399</v>
      </c>
      <c r="D611" s="1" t="s">
        <v>1400</v>
      </c>
      <c r="E611" s="16" t="s">
        <v>2923</v>
      </c>
      <c r="F611" s="19">
        <v>16.140999999999998</v>
      </c>
      <c r="G611" s="1" t="s">
        <v>1312</v>
      </c>
      <c r="H611" s="1" t="s">
        <v>1065</v>
      </c>
      <c r="I611" s="1" t="s">
        <v>24</v>
      </c>
    </row>
    <row r="612" spans="2:9" x14ac:dyDescent="0.25">
      <c r="B612" s="1">
        <v>26062</v>
      </c>
      <c r="C612" s="7" t="s">
        <v>1399</v>
      </c>
      <c r="D612" s="1" t="s">
        <v>1400</v>
      </c>
      <c r="E612" s="16" t="s">
        <v>1056</v>
      </c>
      <c r="F612" s="19">
        <v>16.28</v>
      </c>
      <c r="G612" s="1" t="s">
        <v>1312</v>
      </c>
      <c r="H612" s="1" t="s">
        <v>1065</v>
      </c>
      <c r="I612" s="1" t="s">
        <v>24</v>
      </c>
    </row>
    <row r="613" spans="2:9" x14ac:dyDescent="0.25">
      <c r="B613" s="1">
        <v>26062</v>
      </c>
      <c r="C613" s="7" t="s">
        <v>1399</v>
      </c>
      <c r="D613" s="1" t="s">
        <v>1400</v>
      </c>
      <c r="E613" s="17" t="s">
        <v>2926</v>
      </c>
      <c r="F613" s="19">
        <v>33</v>
      </c>
      <c r="G613" s="1" t="s">
        <v>1312</v>
      </c>
      <c r="H613" s="1" t="s">
        <v>1065</v>
      </c>
      <c r="I613" s="1" t="s">
        <v>24</v>
      </c>
    </row>
    <row r="614" spans="2:9" x14ac:dyDescent="0.25">
      <c r="B614" s="1">
        <v>25969</v>
      </c>
      <c r="C614" s="7" t="s">
        <v>1395</v>
      </c>
      <c r="D614" s="1" t="s">
        <v>1396</v>
      </c>
      <c r="E614" s="16" t="s">
        <v>2923</v>
      </c>
      <c r="F614" s="18">
        <v>52.558</v>
      </c>
      <c r="G614" s="1" t="s">
        <v>2738</v>
      </c>
      <c r="H614" s="1" t="s">
        <v>1066</v>
      </c>
      <c r="I614" s="1" t="s">
        <v>59</v>
      </c>
    </row>
    <row r="615" spans="2:9" x14ac:dyDescent="0.25">
      <c r="B615" s="1">
        <v>25969</v>
      </c>
      <c r="C615" s="7" t="s">
        <v>1395</v>
      </c>
      <c r="D615" s="1" t="s">
        <v>1396</v>
      </c>
      <c r="E615" s="16" t="s">
        <v>1056</v>
      </c>
      <c r="F615" s="18">
        <v>53</v>
      </c>
      <c r="G615" s="1" t="s">
        <v>2738</v>
      </c>
      <c r="H615" s="1" t="s">
        <v>1066</v>
      </c>
      <c r="I615" s="1" t="s">
        <v>59</v>
      </c>
    </row>
    <row r="616" spans="2:9" x14ac:dyDescent="0.25">
      <c r="B616" s="1">
        <v>25969</v>
      </c>
      <c r="C616" s="7" t="s">
        <v>1395</v>
      </c>
      <c r="D616" s="1" t="s">
        <v>1396</v>
      </c>
      <c r="E616" s="17" t="s">
        <v>1055</v>
      </c>
      <c r="F616" s="18">
        <v>27.808999999999997</v>
      </c>
      <c r="G616" s="1" t="s">
        <v>2738</v>
      </c>
      <c r="H616" s="1" t="s">
        <v>1066</v>
      </c>
      <c r="I616" s="1" t="s">
        <v>59</v>
      </c>
    </row>
    <row r="617" spans="2:9" x14ac:dyDescent="0.25">
      <c r="B617" s="1">
        <v>25969</v>
      </c>
      <c r="C617" s="7" t="s">
        <v>1395</v>
      </c>
      <c r="D617" s="1" t="s">
        <v>1396</v>
      </c>
      <c r="E617" s="17" t="s">
        <v>2929</v>
      </c>
      <c r="F617" s="18">
        <v>35.808999999999997</v>
      </c>
      <c r="G617" s="1" t="s">
        <v>2738</v>
      </c>
      <c r="H617" s="1" t="s">
        <v>1066</v>
      </c>
      <c r="I617" s="1" t="s">
        <v>59</v>
      </c>
    </row>
    <row r="618" spans="2:9" x14ac:dyDescent="0.25">
      <c r="B618" s="1">
        <v>25969</v>
      </c>
      <c r="C618" s="7" t="s">
        <v>1395</v>
      </c>
      <c r="D618" s="1" t="s">
        <v>1396</v>
      </c>
      <c r="E618" s="16" t="s">
        <v>41</v>
      </c>
      <c r="F618" s="18">
        <v>84</v>
      </c>
      <c r="G618" s="1" t="s">
        <v>2738</v>
      </c>
      <c r="H618" s="1" t="s">
        <v>1066</v>
      </c>
      <c r="I618" s="1" t="s">
        <v>59</v>
      </c>
    </row>
    <row r="619" spans="2:9" x14ac:dyDescent="0.25">
      <c r="B619" s="1">
        <v>25969</v>
      </c>
      <c r="C619" s="7" t="s">
        <v>1395</v>
      </c>
      <c r="D619" s="1" t="s">
        <v>1396</v>
      </c>
      <c r="E619" s="16" t="s">
        <v>195</v>
      </c>
      <c r="F619" s="18">
        <v>84</v>
      </c>
      <c r="G619" s="1" t="s">
        <v>2738</v>
      </c>
      <c r="H619" s="1" t="s">
        <v>1066</v>
      </c>
      <c r="I619" s="1" t="s">
        <v>59</v>
      </c>
    </row>
    <row r="620" spans="2:9" x14ac:dyDescent="0.25">
      <c r="B620" s="1">
        <v>25969</v>
      </c>
      <c r="C620" s="7" t="s">
        <v>1395</v>
      </c>
      <c r="D620" s="1" t="s">
        <v>1396</v>
      </c>
      <c r="E620" s="16" t="s">
        <v>1057</v>
      </c>
      <c r="F620" s="18">
        <v>6</v>
      </c>
      <c r="G620" s="1" t="s">
        <v>2738</v>
      </c>
      <c r="H620" s="1" t="s">
        <v>1066</v>
      </c>
      <c r="I620" s="1" t="s">
        <v>59</v>
      </c>
    </row>
    <row r="621" spans="2:9" x14ac:dyDescent="0.25">
      <c r="B621" s="1">
        <v>25969</v>
      </c>
      <c r="C621" s="7" t="s">
        <v>1395</v>
      </c>
      <c r="D621" s="1" t="s">
        <v>1396</v>
      </c>
      <c r="E621" s="17" t="s">
        <v>1058</v>
      </c>
      <c r="F621" s="18">
        <v>54</v>
      </c>
      <c r="G621" s="1" t="s">
        <v>2738</v>
      </c>
      <c r="H621" s="1" t="s">
        <v>1066</v>
      </c>
      <c r="I621" s="1" t="s">
        <v>59</v>
      </c>
    </row>
    <row r="622" spans="2:9" x14ac:dyDescent="0.25">
      <c r="B622" s="1">
        <v>25969</v>
      </c>
      <c r="C622" s="7" t="s">
        <v>1395</v>
      </c>
      <c r="D622" s="1" t="s">
        <v>1396</v>
      </c>
      <c r="E622" s="17" t="s">
        <v>2925</v>
      </c>
      <c r="F622" s="18">
        <v>29</v>
      </c>
      <c r="G622" s="1" t="s">
        <v>2738</v>
      </c>
      <c r="H622" s="1" t="s">
        <v>1066</v>
      </c>
      <c r="I622" s="1" t="s">
        <v>59</v>
      </c>
    </row>
    <row r="623" spans="2:9" x14ac:dyDescent="0.25">
      <c r="B623" s="1">
        <v>26123</v>
      </c>
      <c r="C623" s="7" t="s">
        <v>27</v>
      </c>
      <c r="D623" s="1" t="s">
        <v>28</v>
      </c>
      <c r="E623" s="16" t="s">
        <v>2923</v>
      </c>
      <c r="F623" s="18">
        <v>23.413</v>
      </c>
      <c r="G623" s="1" t="s">
        <v>2708</v>
      </c>
      <c r="H623" s="1" t="s">
        <v>1063</v>
      </c>
      <c r="I623" s="1" t="s">
        <v>12</v>
      </c>
    </row>
    <row r="624" spans="2:9" x14ac:dyDescent="0.25">
      <c r="B624" s="1">
        <v>26123</v>
      </c>
      <c r="C624" s="7" t="s">
        <v>27</v>
      </c>
      <c r="D624" s="1" t="s">
        <v>28</v>
      </c>
      <c r="E624" s="16" t="s">
        <v>1056</v>
      </c>
      <c r="F624" s="18">
        <v>23.550999999999998</v>
      </c>
      <c r="G624" s="1" t="s">
        <v>2708</v>
      </c>
      <c r="H624" s="1" t="s">
        <v>1063</v>
      </c>
      <c r="I624" s="1" t="s">
        <v>12</v>
      </c>
    </row>
    <row r="625" spans="2:9" x14ac:dyDescent="0.25">
      <c r="B625" s="1">
        <v>26123</v>
      </c>
      <c r="C625" s="7" t="s">
        <v>27</v>
      </c>
      <c r="D625" s="1" t="s">
        <v>28</v>
      </c>
      <c r="E625" s="17" t="s">
        <v>1055</v>
      </c>
      <c r="F625" s="18">
        <v>51</v>
      </c>
      <c r="G625" s="1" t="s">
        <v>2708</v>
      </c>
      <c r="H625" s="1" t="s">
        <v>1063</v>
      </c>
      <c r="I625" s="1" t="s">
        <v>12</v>
      </c>
    </row>
    <row r="626" spans="2:9" x14ac:dyDescent="0.25">
      <c r="B626" s="1">
        <v>26123</v>
      </c>
      <c r="C626" s="7" t="s">
        <v>27</v>
      </c>
      <c r="D626" s="1" t="s">
        <v>28</v>
      </c>
      <c r="E626" s="17" t="s">
        <v>2929</v>
      </c>
      <c r="F626" s="18">
        <v>56</v>
      </c>
      <c r="G626" s="1" t="s">
        <v>2708</v>
      </c>
      <c r="H626" s="1" t="s">
        <v>1063</v>
      </c>
      <c r="I626" s="1" t="s">
        <v>12</v>
      </c>
    </row>
    <row r="627" spans="2:9" x14ac:dyDescent="0.25">
      <c r="B627" s="1">
        <v>26123</v>
      </c>
      <c r="C627" s="7" t="s">
        <v>27</v>
      </c>
      <c r="D627" s="1" t="s">
        <v>28</v>
      </c>
      <c r="E627" s="16" t="s">
        <v>41</v>
      </c>
      <c r="F627" s="18">
        <v>26.106999999999999</v>
      </c>
      <c r="G627" s="1" t="s">
        <v>2708</v>
      </c>
      <c r="H627" s="1" t="s">
        <v>1063</v>
      </c>
      <c r="I627" s="1" t="s">
        <v>12</v>
      </c>
    </row>
    <row r="628" spans="2:9" x14ac:dyDescent="0.25">
      <c r="B628" s="1">
        <v>26123</v>
      </c>
      <c r="C628" s="7" t="s">
        <v>27</v>
      </c>
      <c r="D628" s="1" t="s">
        <v>28</v>
      </c>
      <c r="E628" s="16" t="s">
        <v>195</v>
      </c>
      <c r="F628" s="18">
        <v>25.92</v>
      </c>
      <c r="G628" s="1" t="s">
        <v>2708</v>
      </c>
      <c r="H628" s="1" t="s">
        <v>1063</v>
      </c>
      <c r="I628" s="1" t="s">
        <v>12</v>
      </c>
    </row>
    <row r="629" spans="2:9" x14ac:dyDescent="0.25">
      <c r="B629" s="1">
        <v>26123</v>
      </c>
      <c r="C629" s="7" t="s">
        <v>27</v>
      </c>
      <c r="D629" s="1" t="s">
        <v>28</v>
      </c>
      <c r="E629" s="17" t="s">
        <v>1058</v>
      </c>
      <c r="F629" s="18">
        <v>23</v>
      </c>
      <c r="G629" s="1" t="s">
        <v>2708</v>
      </c>
      <c r="H629" s="1" t="s">
        <v>1063</v>
      </c>
      <c r="I629" s="1" t="s">
        <v>12</v>
      </c>
    </row>
    <row r="630" spans="2:9" x14ac:dyDescent="0.25">
      <c r="B630" s="1">
        <v>26123</v>
      </c>
      <c r="C630" s="7" t="s">
        <v>27</v>
      </c>
      <c r="D630" s="1" t="s">
        <v>28</v>
      </c>
      <c r="E630" s="17" t="s">
        <v>2926</v>
      </c>
      <c r="F630" s="18">
        <v>21.585999999999999</v>
      </c>
      <c r="G630" s="1" t="s">
        <v>2708</v>
      </c>
      <c r="H630" s="1" t="s">
        <v>1063</v>
      </c>
      <c r="I630" s="1" t="s">
        <v>12</v>
      </c>
    </row>
    <row r="631" spans="2:9" x14ac:dyDescent="0.25">
      <c r="B631" s="1">
        <v>26123</v>
      </c>
      <c r="C631" s="7" t="s">
        <v>27</v>
      </c>
      <c r="D631" s="1" t="s">
        <v>28</v>
      </c>
      <c r="E631" s="17" t="s">
        <v>2925</v>
      </c>
      <c r="F631" s="18">
        <v>38</v>
      </c>
      <c r="G631" s="1" t="s">
        <v>2708</v>
      </c>
      <c r="H631" s="1" t="s">
        <v>1063</v>
      </c>
      <c r="I631" s="1" t="s">
        <v>12</v>
      </c>
    </row>
    <row r="632" spans="2:9" x14ac:dyDescent="0.25">
      <c r="B632" s="1">
        <v>26063</v>
      </c>
      <c r="C632" s="7" t="s">
        <v>271</v>
      </c>
      <c r="D632" s="1" t="s">
        <v>272</v>
      </c>
      <c r="E632" s="17" t="s">
        <v>1055</v>
      </c>
      <c r="F632" s="18">
        <v>35.634999999999998</v>
      </c>
      <c r="G632" s="1" t="s">
        <v>1398</v>
      </c>
      <c r="H632" s="1" t="s">
        <v>1066</v>
      </c>
      <c r="I632" s="1" t="s">
        <v>59</v>
      </c>
    </row>
    <row r="633" spans="2:9" x14ac:dyDescent="0.25">
      <c r="B633" s="1">
        <v>26063</v>
      </c>
      <c r="C633" s="7" t="s">
        <v>271</v>
      </c>
      <c r="D633" s="1" t="s">
        <v>272</v>
      </c>
      <c r="E633" s="17" t="s">
        <v>2929</v>
      </c>
      <c r="F633" s="18">
        <v>43.634999999999998</v>
      </c>
      <c r="G633" s="1" t="s">
        <v>1398</v>
      </c>
      <c r="H633" s="1" t="s">
        <v>1066</v>
      </c>
      <c r="I633" s="1" t="s">
        <v>59</v>
      </c>
    </row>
    <row r="634" spans="2:9" x14ac:dyDescent="0.25">
      <c r="B634" s="1">
        <v>26063</v>
      </c>
      <c r="C634" s="7" t="s">
        <v>271</v>
      </c>
      <c r="D634" s="1" t="s">
        <v>272</v>
      </c>
      <c r="E634" s="16" t="s">
        <v>1057</v>
      </c>
      <c r="F634" s="18">
        <v>22.739000000000001</v>
      </c>
      <c r="G634" s="1" t="s">
        <v>1398</v>
      </c>
      <c r="H634" s="1" t="s">
        <v>1066</v>
      </c>
      <c r="I634" s="1" t="s">
        <v>59</v>
      </c>
    </row>
    <row r="635" spans="2:9" x14ac:dyDescent="0.25">
      <c r="B635" s="1">
        <v>25840</v>
      </c>
      <c r="C635" s="7" t="s">
        <v>359</v>
      </c>
      <c r="D635" s="1" t="s">
        <v>360</v>
      </c>
      <c r="E635" s="16" t="s">
        <v>2923</v>
      </c>
      <c r="F635" s="18">
        <v>24.632999999999999</v>
      </c>
      <c r="G635" s="1" t="s">
        <v>2735</v>
      </c>
      <c r="H635" s="1" t="s">
        <v>1066</v>
      </c>
      <c r="I635" s="1" t="s">
        <v>9</v>
      </c>
    </row>
    <row r="636" spans="2:9" x14ac:dyDescent="0.25">
      <c r="B636" s="1">
        <v>25840</v>
      </c>
      <c r="C636" s="7" t="s">
        <v>359</v>
      </c>
      <c r="D636" s="1" t="s">
        <v>360</v>
      </c>
      <c r="E636" s="16" t="s">
        <v>1056</v>
      </c>
      <c r="F636" s="18">
        <v>24.771000000000001</v>
      </c>
      <c r="G636" s="1" t="s">
        <v>2735</v>
      </c>
      <c r="H636" s="1" t="s">
        <v>1066</v>
      </c>
      <c r="I636" s="1" t="s">
        <v>9</v>
      </c>
    </row>
    <row r="637" spans="2:9" x14ac:dyDescent="0.25">
      <c r="B637" s="1">
        <v>25840</v>
      </c>
      <c r="C637" s="7" t="s">
        <v>359</v>
      </c>
      <c r="D637" s="1" t="s">
        <v>360</v>
      </c>
      <c r="E637" s="17" t="s">
        <v>1058</v>
      </c>
      <c r="F637" s="18">
        <v>20.5</v>
      </c>
      <c r="G637" s="1" t="s">
        <v>2735</v>
      </c>
      <c r="H637" s="1" t="s">
        <v>1066</v>
      </c>
      <c r="I637" s="1" t="s">
        <v>9</v>
      </c>
    </row>
    <row r="638" spans="2:9" x14ac:dyDescent="0.25">
      <c r="B638" s="1">
        <v>25840</v>
      </c>
      <c r="C638" s="7" t="s">
        <v>359</v>
      </c>
      <c r="D638" s="1" t="s">
        <v>360</v>
      </c>
      <c r="E638" s="17" t="s">
        <v>2926</v>
      </c>
      <c r="F638" s="18">
        <v>38</v>
      </c>
      <c r="G638" s="1" t="s">
        <v>2735</v>
      </c>
      <c r="H638" s="1" t="s">
        <v>1066</v>
      </c>
      <c r="I638" s="1" t="s">
        <v>9</v>
      </c>
    </row>
    <row r="639" spans="2:9" x14ac:dyDescent="0.25">
      <c r="B639" s="1">
        <v>25840</v>
      </c>
      <c r="C639" s="7" t="s">
        <v>359</v>
      </c>
      <c r="D639" s="1" t="s">
        <v>360</v>
      </c>
      <c r="E639" s="17" t="s">
        <v>2925</v>
      </c>
      <c r="F639" s="18">
        <v>30</v>
      </c>
      <c r="G639" s="1" t="s">
        <v>2735</v>
      </c>
      <c r="H639" s="1" t="s">
        <v>1066</v>
      </c>
      <c r="I639" s="1" t="s">
        <v>9</v>
      </c>
    </row>
    <row r="640" spans="2:9" x14ac:dyDescent="0.25">
      <c r="B640" s="1">
        <v>27290</v>
      </c>
      <c r="C640" s="7" t="s">
        <v>501</v>
      </c>
      <c r="D640" s="1" t="s">
        <v>502</v>
      </c>
      <c r="E640" s="16" t="s">
        <v>2923</v>
      </c>
      <c r="F640" s="19">
        <v>34.994999999999997</v>
      </c>
      <c r="G640" s="1" t="s">
        <v>2739</v>
      </c>
      <c r="H640" s="1" t="s">
        <v>1065</v>
      </c>
      <c r="I640" s="1" t="s">
        <v>6</v>
      </c>
    </row>
    <row r="641" spans="2:9" x14ac:dyDescent="0.25">
      <c r="B641" s="1">
        <v>27290</v>
      </c>
      <c r="C641" s="7" t="s">
        <v>501</v>
      </c>
      <c r="D641" s="1" t="s">
        <v>502</v>
      </c>
      <c r="E641" s="16" t="s">
        <v>1056</v>
      </c>
      <c r="F641" s="19">
        <v>35.134</v>
      </c>
      <c r="G641" s="1" t="s">
        <v>2739</v>
      </c>
      <c r="H641" s="1" t="s">
        <v>1065</v>
      </c>
      <c r="I641" s="1" t="s">
        <v>6</v>
      </c>
    </row>
    <row r="642" spans="2:9" x14ac:dyDescent="0.25">
      <c r="B642" s="1">
        <v>27290</v>
      </c>
      <c r="C642" s="7" t="s">
        <v>501</v>
      </c>
      <c r="D642" s="1" t="s">
        <v>502</v>
      </c>
      <c r="E642" s="17" t="s">
        <v>1055</v>
      </c>
      <c r="F642" s="19">
        <v>48.292999999999999</v>
      </c>
      <c r="G642" s="1" t="s">
        <v>2739</v>
      </c>
      <c r="H642" s="1" t="s">
        <v>1065</v>
      </c>
      <c r="I642" s="1" t="s">
        <v>6</v>
      </c>
    </row>
    <row r="643" spans="2:9" x14ac:dyDescent="0.25">
      <c r="B643" s="1">
        <v>27290</v>
      </c>
      <c r="C643" s="7" t="s">
        <v>501</v>
      </c>
      <c r="D643" s="1" t="s">
        <v>502</v>
      </c>
      <c r="E643" s="17" t="s">
        <v>2929</v>
      </c>
      <c r="F643" s="19">
        <v>56.292999999999999</v>
      </c>
      <c r="G643" s="1" t="s">
        <v>2739</v>
      </c>
      <c r="H643" s="1" t="s">
        <v>1065</v>
      </c>
      <c r="I643" s="1" t="s">
        <v>6</v>
      </c>
    </row>
    <row r="644" spans="2:9" x14ac:dyDescent="0.25">
      <c r="B644" s="1">
        <v>27290</v>
      </c>
      <c r="C644" s="7" t="s">
        <v>501</v>
      </c>
      <c r="D644" s="1" t="s">
        <v>502</v>
      </c>
      <c r="E644" s="16" t="s">
        <v>41</v>
      </c>
      <c r="F644" s="19">
        <v>30.466999999999999</v>
      </c>
      <c r="G644" s="1" t="s">
        <v>2739</v>
      </c>
      <c r="H644" s="1" t="s">
        <v>1065</v>
      </c>
      <c r="I644" s="1" t="s">
        <v>6</v>
      </c>
    </row>
    <row r="645" spans="2:9" x14ac:dyDescent="0.25">
      <c r="B645" s="1">
        <v>27290</v>
      </c>
      <c r="C645" s="7" t="s">
        <v>501</v>
      </c>
      <c r="D645" s="1" t="s">
        <v>502</v>
      </c>
      <c r="E645" s="16" t="s">
        <v>195</v>
      </c>
      <c r="F645" s="19">
        <v>29.943000000000001</v>
      </c>
      <c r="G645" s="1" t="s">
        <v>2739</v>
      </c>
      <c r="H645" s="1" t="s">
        <v>1065</v>
      </c>
      <c r="I645" s="1" t="s">
        <v>6</v>
      </c>
    </row>
    <row r="646" spans="2:9" x14ac:dyDescent="0.25">
      <c r="B646" s="1">
        <v>27290</v>
      </c>
      <c r="C646" s="7" t="s">
        <v>501</v>
      </c>
      <c r="D646" s="1" t="s">
        <v>502</v>
      </c>
      <c r="E646" s="16" t="s">
        <v>1057</v>
      </c>
      <c r="F646" s="19">
        <v>56</v>
      </c>
      <c r="G646" s="1" t="s">
        <v>2739</v>
      </c>
      <c r="H646" s="1" t="s">
        <v>1065</v>
      </c>
      <c r="I646" s="1" t="s">
        <v>6</v>
      </c>
    </row>
    <row r="647" spans="2:9" x14ac:dyDescent="0.25">
      <c r="B647" s="1">
        <v>27290</v>
      </c>
      <c r="C647" s="7" t="s">
        <v>501</v>
      </c>
      <c r="D647" s="1" t="s">
        <v>502</v>
      </c>
      <c r="E647" s="17" t="s">
        <v>1058</v>
      </c>
      <c r="F647" s="19">
        <v>32</v>
      </c>
      <c r="G647" s="1" t="s">
        <v>2739</v>
      </c>
      <c r="H647" s="1" t="s">
        <v>1065</v>
      </c>
      <c r="I647" s="1" t="s">
        <v>6</v>
      </c>
    </row>
    <row r="648" spans="2:9" x14ac:dyDescent="0.25">
      <c r="B648" s="1">
        <v>27290</v>
      </c>
      <c r="C648" s="7" t="s">
        <v>501</v>
      </c>
      <c r="D648" s="1" t="s">
        <v>502</v>
      </c>
      <c r="E648" s="17" t="s">
        <v>2926</v>
      </c>
      <c r="F648" s="19">
        <v>27</v>
      </c>
      <c r="G648" s="1" t="s">
        <v>2739</v>
      </c>
      <c r="H648" s="1" t="s">
        <v>1065</v>
      </c>
      <c r="I648" s="1" t="s">
        <v>6</v>
      </c>
    </row>
    <row r="649" spans="2:9" x14ac:dyDescent="0.25">
      <c r="B649" s="1">
        <v>27290</v>
      </c>
      <c r="C649" s="7" t="s">
        <v>501</v>
      </c>
      <c r="D649" s="1" t="s">
        <v>502</v>
      </c>
      <c r="E649" s="17" t="s">
        <v>2925</v>
      </c>
      <c r="F649" s="19">
        <v>44</v>
      </c>
      <c r="G649" s="1" t="s">
        <v>2739</v>
      </c>
      <c r="H649" s="1" t="s">
        <v>1065</v>
      </c>
      <c r="I649" s="1" t="s">
        <v>6</v>
      </c>
    </row>
    <row r="650" spans="2:9" x14ac:dyDescent="0.25">
      <c r="B650" s="1">
        <v>27270</v>
      </c>
      <c r="C650" s="7" t="s">
        <v>1409</v>
      </c>
      <c r="D650" s="1" t="s">
        <v>1410</v>
      </c>
      <c r="E650" s="16" t="s">
        <v>2923</v>
      </c>
      <c r="F650" s="19">
        <v>37.475999999999999</v>
      </c>
      <c r="G650" s="1" t="s">
        <v>2696</v>
      </c>
      <c r="H650" s="1" t="s">
        <v>1060</v>
      </c>
      <c r="I650" s="1" t="s">
        <v>6</v>
      </c>
    </row>
    <row r="651" spans="2:9" x14ac:dyDescent="0.25">
      <c r="B651" s="1">
        <v>27270</v>
      </c>
      <c r="C651" s="7" t="s">
        <v>1409</v>
      </c>
      <c r="D651" s="1" t="s">
        <v>1410</v>
      </c>
      <c r="E651" s="16" t="s">
        <v>1056</v>
      </c>
      <c r="F651" s="19">
        <v>37.615000000000002</v>
      </c>
      <c r="G651" s="1" t="s">
        <v>2696</v>
      </c>
      <c r="H651" s="1" t="s">
        <v>1060</v>
      </c>
      <c r="I651" s="1" t="s">
        <v>6</v>
      </c>
    </row>
    <row r="652" spans="2:9" x14ac:dyDescent="0.25">
      <c r="B652" s="1">
        <v>27270</v>
      </c>
      <c r="C652" s="7" t="s">
        <v>1409</v>
      </c>
      <c r="D652" s="1" t="s">
        <v>1410</v>
      </c>
      <c r="E652" s="17" t="s">
        <v>1055</v>
      </c>
      <c r="F652" s="19">
        <v>45.476999999999997</v>
      </c>
      <c r="G652" s="1" t="s">
        <v>2696</v>
      </c>
      <c r="H652" s="1" t="s">
        <v>1060</v>
      </c>
      <c r="I652" s="1" t="s">
        <v>6</v>
      </c>
    </row>
    <row r="653" spans="2:9" x14ac:dyDescent="0.25">
      <c r="B653" s="1">
        <v>27270</v>
      </c>
      <c r="C653" s="7" t="s">
        <v>1409</v>
      </c>
      <c r="D653" s="1" t="s">
        <v>1410</v>
      </c>
      <c r="E653" s="17" t="s">
        <v>2929</v>
      </c>
      <c r="F653" s="19">
        <v>53.476999999999997</v>
      </c>
      <c r="G653" s="1" t="s">
        <v>2696</v>
      </c>
      <c r="H653" s="1" t="s">
        <v>1060</v>
      </c>
      <c r="I653" s="1" t="s">
        <v>6</v>
      </c>
    </row>
    <row r="654" spans="2:9" x14ac:dyDescent="0.25">
      <c r="B654" s="1">
        <v>27270</v>
      </c>
      <c r="C654" s="7" t="s">
        <v>1409</v>
      </c>
      <c r="D654" s="1" t="s">
        <v>1410</v>
      </c>
      <c r="E654" s="17" t="s">
        <v>1058</v>
      </c>
      <c r="F654" s="19">
        <v>38</v>
      </c>
      <c r="G654" s="1" t="s">
        <v>2696</v>
      </c>
      <c r="H654" s="1" t="s">
        <v>1060</v>
      </c>
      <c r="I654" s="1" t="s">
        <v>6</v>
      </c>
    </row>
    <row r="655" spans="2:9" x14ac:dyDescent="0.25">
      <c r="B655" s="1">
        <v>27332</v>
      </c>
      <c r="C655" s="7" t="s">
        <v>1412</v>
      </c>
      <c r="D655" s="1" t="s">
        <v>1413</v>
      </c>
      <c r="E655" s="16" t="s">
        <v>2923</v>
      </c>
      <c r="F655" s="19">
        <v>39.171999999999997</v>
      </c>
      <c r="G655" s="1" t="s">
        <v>2740</v>
      </c>
      <c r="H655" s="1" t="s">
        <v>1066</v>
      </c>
      <c r="I655" s="1" t="s">
        <v>6</v>
      </c>
    </row>
    <row r="656" spans="2:9" x14ac:dyDescent="0.25">
      <c r="B656" s="1">
        <v>27332</v>
      </c>
      <c r="C656" s="7" t="s">
        <v>1412</v>
      </c>
      <c r="D656" s="1" t="s">
        <v>1413</v>
      </c>
      <c r="E656" s="16" t="s">
        <v>1056</v>
      </c>
      <c r="F656" s="19">
        <v>39.311</v>
      </c>
      <c r="G656" s="1" t="s">
        <v>2740</v>
      </c>
      <c r="H656" s="1" t="s">
        <v>1066</v>
      </c>
      <c r="I656" s="1" t="s">
        <v>6</v>
      </c>
    </row>
    <row r="657" spans="2:9" x14ac:dyDescent="0.25">
      <c r="B657" s="1">
        <v>27332</v>
      </c>
      <c r="C657" s="7" t="s">
        <v>1412</v>
      </c>
      <c r="D657" s="1" t="s">
        <v>1413</v>
      </c>
      <c r="E657" s="17" t="s">
        <v>1055</v>
      </c>
      <c r="F657" s="19">
        <v>44.374000000000002</v>
      </c>
      <c r="G657" s="1" t="s">
        <v>2740</v>
      </c>
      <c r="H657" s="1" t="s">
        <v>1066</v>
      </c>
      <c r="I657" s="1" t="s">
        <v>6</v>
      </c>
    </row>
    <row r="658" spans="2:9" x14ac:dyDescent="0.25">
      <c r="B658" s="1">
        <v>27332</v>
      </c>
      <c r="C658" s="7" t="s">
        <v>1412</v>
      </c>
      <c r="D658" s="1" t="s">
        <v>1413</v>
      </c>
      <c r="E658" s="17" t="s">
        <v>2929</v>
      </c>
      <c r="F658" s="19">
        <v>52.374000000000002</v>
      </c>
      <c r="G658" s="1" t="s">
        <v>2740</v>
      </c>
      <c r="H658" s="1" t="s">
        <v>1066</v>
      </c>
      <c r="I658" s="1" t="s">
        <v>6</v>
      </c>
    </row>
    <row r="659" spans="2:9" x14ac:dyDescent="0.25">
      <c r="B659" s="1">
        <v>27332</v>
      </c>
      <c r="C659" s="7" t="s">
        <v>1412</v>
      </c>
      <c r="D659" s="1" t="s">
        <v>1413</v>
      </c>
      <c r="E659" s="17" t="s">
        <v>2926</v>
      </c>
      <c r="F659" s="19">
        <v>45</v>
      </c>
      <c r="G659" s="1" t="s">
        <v>2740</v>
      </c>
      <c r="H659" s="1" t="s">
        <v>1066</v>
      </c>
      <c r="I659" s="1" t="s">
        <v>6</v>
      </c>
    </row>
    <row r="660" spans="2:9" x14ac:dyDescent="0.25">
      <c r="B660" s="1">
        <v>27332</v>
      </c>
      <c r="C660" s="7" t="s">
        <v>1412</v>
      </c>
      <c r="D660" s="1" t="s">
        <v>1413</v>
      </c>
      <c r="E660" s="17" t="s">
        <v>2925</v>
      </c>
      <c r="F660" s="19">
        <v>33</v>
      </c>
      <c r="G660" s="1" t="s">
        <v>2740</v>
      </c>
      <c r="H660" s="1" t="s">
        <v>1066</v>
      </c>
      <c r="I660" s="1" t="s">
        <v>6</v>
      </c>
    </row>
    <row r="661" spans="2:9" x14ac:dyDescent="0.25">
      <c r="B661" s="1">
        <v>27414</v>
      </c>
      <c r="C661" s="7" t="s">
        <v>817</v>
      </c>
      <c r="D661" s="1" t="s">
        <v>818</v>
      </c>
      <c r="E661" s="16" t="s">
        <v>2923</v>
      </c>
      <c r="F661" s="19">
        <v>44.207999999999998</v>
      </c>
      <c r="G661" s="1" t="s">
        <v>2741</v>
      </c>
      <c r="H661" s="1" t="s">
        <v>1062</v>
      </c>
      <c r="I661" s="1" t="s">
        <v>184</v>
      </c>
    </row>
    <row r="662" spans="2:9" x14ac:dyDescent="0.25">
      <c r="B662" s="1">
        <v>27414</v>
      </c>
      <c r="C662" s="7" t="s">
        <v>817</v>
      </c>
      <c r="D662" s="1" t="s">
        <v>818</v>
      </c>
      <c r="E662" s="16" t="s">
        <v>1056</v>
      </c>
      <c r="F662" s="19">
        <v>44.347000000000001</v>
      </c>
      <c r="G662" s="1" t="s">
        <v>2741</v>
      </c>
      <c r="H662" s="1" t="s">
        <v>1062</v>
      </c>
      <c r="I662" s="1" t="s">
        <v>184</v>
      </c>
    </row>
    <row r="663" spans="2:9" x14ac:dyDescent="0.25">
      <c r="B663" s="1">
        <v>27414</v>
      </c>
      <c r="C663" s="7" t="s">
        <v>817</v>
      </c>
      <c r="D663" s="1" t="s">
        <v>818</v>
      </c>
      <c r="E663" s="17" t="s">
        <v>1055</v>
      </c>
      <c r="F663" s="19">
        <v>49.478000000000002</v>
      </c>
      <c r="G663" s="1" t="s">
        <v>2741</v>
      </c>
      <c r="H663" s="1" t="s">
        <v>1062</v>
      </c>
      <c r="I663" s="1" t="s">
        <v>184</v>
      </c>
    </row>
    <row r="664" spans="2:9" x14ac:dyDescent="0.25">
      <c r="B664" s="1">
        <v>27414</v>
      </c>
      <c r="C664" s="7" t="s">
        <v>817</v>
      </c>
      <c r="D664" s="1" t="s">
        <v>818</v>
      </c>
      <c r="E664" s="17" t="s">
        <v>2929</v>
      </c>
      <c r="F664" s="19">
        <v>57.478000000000002</v>
      </c>
      <c r="G664" s="1" t="s">
        <v>2741</v>
      </c>
      <c r="H664" s="1" t="s">
        <v>1062</v>
      </c>
      <c r="I664" s="1" t="s">
        <v>184</v>
      </c>
    </row>
    <row r="665" spans="2:9" x14ac:dyDescent="0.25">
      <c r="B665" s="1">
        <v>27414</v>
      </c>
      <c r="C665" s="7" t="s">
        <v>817</v>
      </c>
      <c r="D665" s="1" t="s">
        <v>818</v>
      </c>
      <c r="E665" s="16" t="s">
        <v>41</v>
      </c>
      <c r="F665" s="19">
        <v>38.923999999999999</v>
      </c>
      <c r="G665" s="1" t="s">
        <v>2741</v>
      </c>
      <c r="H665" s="1" t="s">
        <v>1062</v>
      </c>
      <c r="I665" s="1" t="s">
        <v>184</v>
      </c>
    </row>
    <row r="666" spans="2:9" x14ac:dyDescent="0.25">
      <c r="B666" s="1">
        <v>27414</v>
      </c>
      <c r="C666" s="7" t="s">
        <v>817</v>
      </c>
      <c r="D666" s="1" t="s">
        <v>818</v>
      </c>
      <c r="E666" s="16" t="s">
        <v>195</v>
      </c>
      <c r="F666" s="19">
        <v>38.4</v>
      </c>
      <c r="G666" s="1" t="s">
        <v>2741</v>
      </c>
      <c r="H666" s="1" t="s">
        <v>1062</v>
      </c>
      <c r="I666" s="1" t="s">
        <v>184</v>
      </c>
    </row>
    <row r="667" spans="2:9" x14ac:dyDescent="0.25">
      <c r="B667" s="1">
        <v>28451</v>
      </c>
      <c r="C667" s="7" t="s">
        <v>337</v>
      </c>
      <c r="D667" s="1" t="s">
        <v>338</v>
      </c>
      <c r="E667" s="16" t="s">
        <v>2923</v>
      </c>
      <c r="F667" s="18">
        <v>24.731999999999999</v>
      </c>
      <c r="G667" s="1" t="s">
        <v>1338</v>
      </c>
      <c r="H667" s="1" t="s">
        <v>1066</v>
      </c>
      <c r="I667" s="1" t="s">
        <v>9</v>
      </c>
    </row>
    <row r="668" spans="2:9" x14ac:dyDescent="0.25">
      <c r="B668" s="1">
        <v>28451</v>
      </c>
      <c r="C668" s="7" t="s">
        <v>337</v>
      </c>
      <c r="D668" s="1" t="s">
        <v>338</v>
      </c>
      <c r="E668" s="16" t="s">
        <v>1056</v>
      </c>
      <c r="F668" s="18">
        <v>24.870999999999999</v>
      </c>
      <c r="G668" s="1" t="s">
        <v>1338</v>
      </c>
      <c r="H668" s="1" t="s">
        <v>1066</v>
      </c>
      <c r="I668" s="1" t="s">
        <v>9</v>
      </c>
    </row>
    <row r="669" spans="2:9" x14ac:dyDescent="0.25">
      <c r="B669" s="1">
        <v>28451</v>
      </c>
      <c r="C669" s="7" t="s">
        <v>337</v>
      </c>
      <c r="D669" s="1" t="s">
        <v>338</v>
      </c>
      <c r="E669" s="17" t="s">
        <v>1055</v>
      </c>
      <c r="F669" s="18">
        <v>53.649000000000001</v>
      </c>
      <c r="G669" s="1" t="s">
        <v>1338</v>
      </c>
      <c r="H669" s="1" t="s">
        <v>1066</v>
      </c>
      <c r="I669" s="1" t="s">
        <v>9</v>
      </c>
    </row>
    <row r="670" spans="2:9" x14ac:dyDescent="0.25">
      <c r="B670" s="1">
        <v>28451</v>
      </c>
      <c r="C670" s="7" t="s">
        <v>337</v>
      </c>
      <c r="D670" s="1" t="s">
        <v>338</v>
      </c>
      <c r="E670" s="17" t="s">
        <v>2929</v>
      </c>
      <c r="F670" s="18">
        <v>61.649000000000001</v>
      </c>
      <c r="G670" s="1" t="s">
        <v>1338</v>
      </c>
      <c r="H670" s="1" t="s">
        <v>1066</v>
      </c>
      <c r="I670" s="1" t="s">
        <v>9</v>
      </c>
    </row>
    <row r="671" spans="2:9" x14ac:dyDescent="0.25">
      <c r="B671" s="1">
        <v>28451</v>
      </c>
      <c r="C671" s="7" t="s">
        <v>337</v>
      </c>
      <c r="D671" s="1" t="s">
        <v>338</v>
      </c>
      <c r="E671" s="17" t="s">
        <v>1058</v>
      </c>
      <c r="F671" s="18">
        <v>25.5</v>
      </c>
      <c r="G671" s="1" t="s">
        <v>1338</v>
      </c>
      <c r="H671" s="1" t="s">
        <v>1066</v>
      </c>
      <c r="I671" s="1" t="s">
        <v>9</v>
      </c>
    </row>
    <row r="672" spans="2:9" x14ac:dyDescent="0.25">
      <c r="B672" s="1">
        <v>28451</v>
      </c>
      <c r="C672" s="7" t="s">
        <v>337</v>
      </c>
      <c r="D672" s="1" t="s">
        <v>338</v>
      </c>
      <c r="E672" s="17" t="s">
        <v>2926</v>
      </c>
      <c r="F672" s="18">
        <v>36</v>
      </c>
      <c r="G672" s="1" t="s">
        <v>1338</v>
      </c>
      <c r="H672" s="1" t="s">
        <v>1066</v>
      </c>
      <c r="I672" s="1" t="s">
        <v>9</v>
      </c>
    </row>
    <row r="673" spans="2:9" x14ac:dyDescent="0.25">
      <c r="B673" s="1">
        <v>28451</v>
      </c>
      <c r="C673" s="7" t="s">
        <v>337</v>
      </c>
      <c r="D673" s="1" t="s">
        <v>338</v>
      </c>
      <c r="E673" s="17" t="s">
        <v>2925</v>
      </c>
      <c r="F673" s="18">
        <v>31</v>
      </c>
      <c r="G673" s="1" t="s">
        <v>1338</v>
      </c>
      <c r="H673" s="1" t="s">
        <v>1066</v>
      </c>
      <c r="I673" s="1" t="s">
        <v>9</v>
      </c>
    </row>
    <row r="674" spans="2:9" x14ac:dyDescent="0.25">
      <c r="B674" s="1">
        <v>27363</v>
      </c>
      <c r="C674" s="7" t="s">
        <v>1416</v>
      </c>
      <c r="D674" s="1" t="s">
        <v>1417</v>
      </c>
      <c r="E674" s="16" t="s">
        <v>2923</v>
      </c>
      <c r="F674" s="18">
        <v>19.503</v>
      </c>
      <c r="G674" s="1" t="s">
        <v>1418</v>
      </c>
      <c r="H674" s="1" t="s">
        <v>1066</v>
      </c>
      <c r="I674" s="1" t="s">
        <v>12</v>
      </c>
    </row>
    <row r="675" spans="2:9" x14ac:dyDescent="0.25">
      <c r="B675" s="1">
        <v>27363</v>
      </c>
      <c r="C675" s="7" t="s">
        <v>1416</v>
      </c>
      <c r="D675" s="1" t="s">
        <v>1417</v>
      </c>
      <c r="E675" s="16" t="s">
        <v>1056</v>
      </c>
      <c r="F675" s="18">
        <v>19.641999999999999</v>
      </c>
      <c r="G675" s="1" t="s">
        <v>1418</v>
      </c>
      <c r="H675" s="1" t="s">
        <v>1066</v>
      </c>
      <c r="I675" s="1" t="s">
        <v>12</v>
      </c>
    </row>
    <row r="676" spans="2:9" x14ac:dyDescent="0.25">
      <c r="B676" s="1">
        <v>27363</v>
      </c>
      <c r="C676" s="7" t="s">
        <v>1416</v>
      </c>
      <c r="D676" s="1" t="s">
        <v>1417</v>
      </c>
      <c r="E676" s="17" t="s">
        <v>1055</v>
      </c>
      <c r="F676" s="18">
        <v>48</v>
      </c>
      <c r="G676" s="1" t="s">
        <v>1418</v>
      </c>
      <c r="H676" s="1" t="s">
        <v>1066</v>
      </c>
      <c r="I676" s="1" t="s">
        <v>12</v>
      </c>
    </row>
    <row r="677" spans="2:9" x14ac:dyDescent="0.25">
      <c r="B677" s="1">
        <v>27363</v>
      </c>
      <c r="C677" s="7" t="s">
        <v>1416</v>
      </c>
      <c r="D677" s="1" t="s">
        <v>1417</v>
      </c>
      <c r="E677" s="17" t="s">
        <v>2929</v>
      </c>
      <c r="F677" s="18">
        <v>53</v>
      </c>
      <c r="G677" s="1" t="s">
        <v>1418</v>
      </c>
      <c r="H677" s="1" t="s">
        <v>1066</v>
      </c>
      <c r="I677" s="1" t="s">
        <v>12</v>
      </c>
    </row>
    <row r="678" spans="2:9" x14ac:dyDescent="0.25">
      <c r="B678" s="1">
        <v>27363</v>
      </c>
      <c r="C678" s="7" t="s">
        <v>1416</v>
      </c>
      <c r="D678" s="1" t="s">
        <v>1417</v>
      </c>
      <c r="E678" s="16" t="s">
        <v>41</v>
      </c>
      <c r="F678" s="18">
        <v>27.763000000000002</v>
      </c>
      <c r="G678" s="1" t="s">
        <v>1418</v>
      </c>
      <c r="H678" s="1" t="s">
        <v>1066</v>
      </c>
      <c r="I678" s="1" t="s">
        <v>12</v>
      </c>
    </row>
    <row r="679" spans="2:9" x14ac:dyDescent="0.25">
      <c r="B679" s="1">
        <v>27363</v>
      </c>
      <c r="C679" s="7" t="s">
        <v>1416</v>
      </c>
      <c r="D679" s="1" t="s">
        <v>1417</v>
      </c>
      <c r="E679" s="16" t="s">
        <v>195</v>
      </c>
      <c r="F679" s="18">
        <v>30</v>
      </c>
      <c r="G679" s="1" t="s">
        <v>1418</v>
      </c>
      <c r="H679" s="1" t="s">
        <v>1066</v>
      </c>
      <c r="I679" s="1" t="s">
        <v>12</v>
      </c>
    </row>
    <row r="680" spans="2:9" x14ac:dyDescent="0.25">
      <c r="B680" s="1">
        <v>27363</v>
      </c>
      <c r="C680" s="7" t="s">
        <v>1416</v>
      </c>
      <c r="D680" s="1" t="s">
        <v>1417</v>
      </c>
      <c r="E680" s="17" t="s">
        <v>1058</v>
      </c>
      <c r="F680" s="18">
        <v>20</v>
      </c>
      <c r="G680" s="1" t="s">
        <v>1418</v>
      </c>
      <c r="H680" s="1" t="s">
        <v>1066</v>
      </c>
      <c r="I680" s="1" t="s">
        <v>12</v>
      </c>
    </row>
    <row r="681" spans="2:9" x14ac:dyDescent="0.25">
      <c r="B681" s="1">
        <v>27363</v>
      </c>
      <c r="C681" s="7" t="s">
        <v>1416</v>
      </c>
      <c r="D681" s="1" t="s">
        <v>1417</v>
      </c>
      <c r="E681" s="17" t="s">
        <v>2926</v>
      </c>
      <c r="F681" s="18">
        <v>25</v>
      </c>
      <c r="G681" s="1" t="s">
        <v>1418</v>
      </c>
      <c r="H681" s="1" t="s">
        <v>1066</v>
      </c>
      <c r="I681" s="1" t="s">
        <v>12</v>
      </c>
    </row>
    <row r="682" spans="2:9" x14ac:dyDescent="0.25">
      <c r="B682" s="1">
        <v>27363</v>
      </c>
      <c r="C682" s="7" t="s">
        <v>1416</v>
      </c>
      <c r="D682" s="1" t="s">
        <v>1417</v>
      </c>
      <c r="E682" s="17" t="s">
        <v>2925</v>
      </c>
      <c r="F682" s="18">
        <v>36</v>
      </c>
      <c r="G682" s="1" t="s">
        <v>1418</v>
      </c>
      <c r="H682" s="1" t="s">
        <v>1066</v>
      </c>
      <c r="I682" s="1" t="s">
        <v>12</v>
      </c>
    </row>
    <row r="683" spans="2:9" x14ac:dyDescent="0.25">
      <c r="B683" s="1">
        <v>28507</v>
      </c>
      <c r="C683" s="7" t="s">
        <v>455</v>
      </c>
      <c r="D683" s="1" t="s">
        <v>456</v>
      </c>
      <c r="E683" s="16" t="s">
        <v>2923</v>
      </c>
      <c r="F683" s="18">
        <v>30.231000000000002</v>
      </c>
      <c r="G683" s="1" t="s">
        <v>1061</v>
      </c>
      <c r="H683" s="1" t="s">
        <v>1066</v>
      </c>
      <c r="I683" s="1" t="s">
        <v>3</v>
      </c>
    </row>
    <row r="684" spans="2:9" x14ac:dyDescent="0.25">
      <c r="B684" s="1">
        <v>28507</v>
      </c>
      <c r="C684" s="7" t="s">
        <v>455</v>
      </c>
      <c r="D684" s="1" t="s">
        <v>456</v>
      </c>
      <c r="E684" s="16" t="s">
        <v>1056</v>
      </c>
      <c r="F684" s="18">
        <v>30.37</v>
      </c>
      <c r="G684" s="1" t="s">
        <v>1061</v>
      </c>
      <c r="H684" s="1" t="s">
        <v>1066</v>
      </c>
      <c r="I684" s="1" t="s">
        <v>3</v>
      </c>
    </row>
    <row r="685" spans="2:9" x14ac:dyDescent="0.25">
      <c r="B685" s="1">
        <v>28507</v>
      </c>
      <c r="C685" s="7" t="s">
        <v>455</v>
      </c>
      <c r="D685" s="1" t="s">
        <v>456</v>
      </c>
      <c r="E685" s="17" t="s">
        <v>1055</v>
      </c>
      <c r="F685" s="18">
        <v>22.309000000000001</v>
      </c>
      <c r="G685" s="1" t="s">
        <v>1061</v>
      </c>
      <c r="H685" s="1" t="s">
        <v>1066</v>
      </c>
      <c r="I685" s="1" t="s">
        <v>3</v>
      </c>
    </row>
    <row r="686" spans="2:9" x14ac:dyDescent="0.25">
      <c r="B686" s="1">
        <v>28507</v>
      </c>
      <c r="C686" s="7" t="s">
        <v>455</v>
      </c>
      <c r="D686" s="1" t="s">
        <v>456</v>
      </c>
      <c r="E686" s="17" t="s">
        <v>2929</v>
      </c>
      <c r="F686" s="18">
        <v>30.309000000000001</v>
      </c>
      <c r="G686" s="1" t="s">
        <v>1061</v>
      </c>
      <c r="H686" s="1" t="s">
        <v>1066</v>
      </c>
      <c r="I686" s="1" t="s">
        <v>3</v>
      </c>
    </row>
    <row r="687" spans="2:9" x14ac:dyDescent="0.25">
      <c r="B687" s="1">
        <v>28507</v>
      </c>
      <c r="C687" s="7" t="s">
        <v>455</v>
      </c>
      <c r="D687" s="1" t="s">
        <v>456</v>
      </c>
      <c r="E687" s="17" t="s">
        <v>2926</v>
      </c>
      <c r="F687" s="18">
        <v>28</v>
      </c>
      <c r="G687" s="1" t="s">
        <v>1061</v>
      </c>
      <c r="H687" s="1" t="s">
        <v>1066</v>
      </c>
      <c r="I687" s="1" t="s">
        <v>3</v>
      </c>
    </row>
    <row r="688" spans="2:9" x14ac:dyDescent="0.25">
      <c r="B688" s="1">
        <v>28496</v>
      </c>
      <c r="C688" s="7" t="s">
        <v>1421</v>
      </c>
      <c r="D688" s="1" t="s">
        <v>1422</v>
      </c>
      <c r="E688" s="16" t="s">
        <v>2923</v>
      </c>
      <c r="F688" s="19">
        <v>25.831</v>
      </c>
      <c r="G688" s="1" t="s">
        <v>1354</v>
      </c>
      <c r="H688" s="1" t="s">
        <v>1062</v>
      </c>
      <c r="I688" s="1" t="s">
        <v>24</v>
      </c>
    </row>
    <row r="689" spans="2:9" x14ac:dyDescent="0.25">
      <c r="B689" s="1">
        <v>28496</v>
      </c>
      <c r="C689" s="7" t="s">
        <v>1421</v>
      </c>
      <c r="D689" s="1" t="s">
        <v>1422</v>
      </c>
      <c r="E689" s="16" t="s">
        <v>1056</v>
      </c>
      <c r="F689" s="19">
        <v>25.97</v>
      </c>
      <c r="G689" s="1" t="s">
        <v>1354</v>
      </c>
      <c r="H689" s="1" t="s">
        <v>1062</v>
      </c>
      <c r="I689" s="1" t="s">
        <v>24</v>
      </c>
    </row>
    <row r="690" spans="2:9" x14ac:dyDescent="0.25">
      <c r="B690" s="1">
        <v>28496</v>
      </c>
      <c r="C690" s="7" t="s">
        <v>1421</v>
      </c>
      <c r="D690" s="1" t="s">
        <v>1422</v>
      </c>
      <c r="E690" s="17" t="s">
        <v>1055</v>
      </c>
      <c r="F690" s="19">
        <v>31.823999999999998</v>
      </c>
      <c r="G690" s="1" t="s">
        <v>1354</v>
      </c>
      <c r="H690" s="1" t="s">
        <v>1062</v>
      </c>
      <c r="I690" s="1" t="s">
        <v>24</v>
      </c>
    </row>
    <row r="691" spans="2:9" x14ac:dyDescent="0.25">
      <c r="B691" s="1">
        <v>28496</v>
      </c>
      <c r="C691" s="7" t="s">
        <v>1421</v>
      </c>
      <c r="D691" s="1" t="s">
        <v>1422</v>
      </c>
      <c r="E691" s="17" t="s">
        <v>2929</v>
      </c>
      <c r="F691" s="19">
        <v>39.823999999999998</v>
      </c>
      <c r="G691" s="1" t="s">
        <v>1354</v>
      </c>
      <c r="H691" s="1" t="s">
        <v>1062</v>
      </c>
      <c r="I691" s="1" t="s">
        <v>24</v>
      </c>
    </row>
    <row r="692" spans="2:9" x14ac:dyDescent="0.25">
      <c r="B692" s="1">
        <v>28496</v>
      </c>
      <c r="C692" s="7" t="s">
        <v>1421</v>
      </c>
      <c r="D692" s="1" t="s">
        <v>1422</v>
      </c>
      <c r="E692" s="17" t="s">
        <v>2926</v>
      </c>
      <c r="F692" s="19">
        <v>28</v>
      </c>
      <c r="G692" s="1" t="s">
        <v>1354</v>
      </c>
      <c r="H692" s="1" t="s">
        <v>1062</v>
      </c>
      <c r="I692" s="1" t="s">
        <v>24</v>
      </c>
    </row>
    <row r="693" spans="2:9" x14ac:dyDescent="0.25">
      <c r="B693" s="1">
        <v>28525</v>
      </c>
      <c r="C693" s="7" t="s">
        <v>635</v>
      </c>
      <c r="D693" s="1" t="s">
        <v>636</v>
      </c>
      <c r="E693" s="16" t="s">
        <v>2923</v>
      </c>
      <c r="F693" s="19">
        <v>45.819000000000003</v>
      </c>
      <c r="G693" s="1" t="s">
        <v>1431</v>
      </c>
      <c r="H693" s="1" t="s">
        <v>1065</v>
      </c>
      <c r="I693" s="1" t="s">
        <v>31</v>
      </c>
    </row>
    <row r="694" spans="2:9" x14ac:dyDescent="0.25">
      <c r="B694" s="1">
        <v>28525</v>
      </c>
      <c r="C694" s="7" t="s">
        <v>635</v>
      </c>
      <c r="D694" s="1" t="s">
        <v>636</v>
      </c>
      <c r="E694" s="16" t="s">
        <v>1056</v>
      </c>
      <c r="F694" s="19">
        <v>45.962000000000003</v>
      </c>
      <c r="G694" s="1" t="s">
        <v>1431</v>
      </c>
      <c r="H694" s="1" t="s">
        <v>1065</v>
      </c>
      <c r="I694" s="1" t="s">
        <v>31</v>
      </c>
    </row>
    <row r="695" spans="2:9" x14ac:dyDescent="0.25">
      <c r="B695" s="1">
        <v>28525</v>
      </c>
      <c r="C695" s="7" t="s">
        <v>635</v>
      </c>
      <c r="D695" s="1" t="s">
        <v>636</v>
      </c>
      <c r="E695" s="17" t="s">
        <v>1055</v>
      </c>
      <c r="F695" s="19">
        <v>52.503999999999998</v>
      </c>
      <c r="G695" s="1" t="s">
        <v>1431</v>
      </c>
      <c r="H695" s="1" t="s">
        <v>1065</v>
      </c>
      <c r="I695" s="1" t="s">
        <v>31</v>
      </c>
    </row>
    <row r="696" spans="2:9" x14ac:dyDescent="0.25">
      <c r="B696" s="1">
        <v>28525</v>
      </c>
      <c r="C696" s="7" t="s">
        <v>635</v>
      </c>
      <c r="D696" s="1" t="s">
        <v>636</v>
      </c>
      <c r="E696" s="17" t="s">
        <v>2929</v>
      </c>
      <c r="F696" s="19">
        <v>60.503999999999998</v>
      </c>
      <c r="G696" s="1" t="s">
        <v>1431</v>
      </c>
      <c r="H696" s="1" t="s">
        <v>1065</v>
      </c>
      <c r="I696" s="1" t="s">
        <v>31</v>
      </c>
    </row>
    <row r="697" spans="2:9" x14ac:dyDescent="0.25">
      <c r="B697" s="1">
        <v>28525</v>
      </c>
      <c r="C697" s="7" t="s">
        <v>635</v>
      </c>
      <c r="D697" s="1" t="s">
        <v>636</v>
      </c>
      <c r="E697" s="16" t="s">
        <v>41</v>
      </c>
      <c r="F697" s="19">
        <v>40.328000000000003</v>
      </c>
      <c r="G697" s="1" t="s">
        <v>1431</v>
      </c>
      <c r="H697" s="1" t="s">
        <v>1065</v>
      </c>
      <c r="I697" s="1" t="s">
        <v>31</v>
      </c>
    </row>
    <row r="698" spans="2:9" x14ac:dyDescent="0.25">
      <c r="B698" s="1">
        <v>28525</v>
      </c>
      <c r="C698" s="7" t="s">
        <v>635</v>
      </c>
      <c r="D698" s="1" t="s">
        <v>636</v>
      </c>
      <c r="E698" s="16" t="s">
        <v>195</v>
      </c>
      <c r="F698" s="19">
        <v>39.804000000000002</v>
      </c>
      <c r="G698" s="1" t="s">
        <v>1431</v>
      </c>
      <c r="H698" s="1" t="s">
        <v>1065</v>
      </c>
      <c r="I698" s="1" t="s">
        <v>31</v>
      </c>
    </row>
    <row r="699" spans="2:9" x14ac:dyDescent="0.25">
      <c r="B699" s="1">
        <v>28525</v>
      </c>
      <c r="C699" s="7" t="s">
        <v>635</v>
      </c>
      <c r="D699" s="1" t="s">
        <v>636</v>
      </c>
      <c r="E699" s="17" t="s">
        <v>1058</v>
      </c>
      <c r="F699" s="19">
        <v>42</v>
      </c>
      <c r="G699" s="1" t="s">
        <v>1431</v>
      </c>
      <c r="H699" s="1" t="s">
        <v>1065</v>
      </c>
      <c r="I699" s="1" t="s">
        <v>31</v>
      </c>
    </row>
    <row r="700" spans="2:9" x14ac:dyDescent="0.25">
      <c r="B700" s="1">
        <v>28525</v>
      </c>
      <c r="C700" s="7" t="s">
        <v>635</v>
      </c>
      <c r="D700" s="1" t="s">
        <v>636</v>
      </c>
      <c r="E700" s="17" t="s">
        <v>2926</v>
      </c>
      <c r="F700" s="19">
        <v>43</v>
      </c>
      <c r="G700" s="1" t="s">
        <v>1431</v>
      </c>
      <c r="H700" s="1" t="s">
        <v>1065</v>
      </c>
      <c r="I700" s="1" t="s">
        <v>31</v>
      </c>
    </row>
    <row r="701" spans="2:9" x14ac:dyDescent="0.25">
      <c r="B701" s="1">
        <v>28549</v>
      </c>
      <c r="C701" s="7" t="s">
        <v>1423</v>
      </c>
      <c r="D701" s="1" t="s">
        <v>1424</v>
      </c>
      <c r="E701" s="16" t="s">
        <v>2923</v>
      </c>
      <c r="F701" s="18">
        <v>39.371000000000002</v>
      </c>
      <c r="G701" s="1" t="s">
        <v>1061</v>
      </c>
      <c r="H701" s="1" t="s">
        <v>1066</v>
      </c>
      <c r="I701" s="1" t="s">
        <v>12</v>
      </c>
    </row>
    <row r="702" spans="2:9" x14ac:dyDescent="0.25">
      <c r="B702" s="1">
        <v>28549</v>
      </c>
      <c r="C702" s="7" t="s">
        <v>1423</v>
      </c>
      <c r="D702" s="1" t="s">
        <v>1424</v>
      </c>
      <c r="E702" s="16" t="s">
        <v>1056</v>
      </c>
      <c r="F702" s="18">
        <v>39.51</v>
      </c>
      <c r="G702" s="1" t="s">
        <v>1061</v>
      </c>
      <c r="H702" s="1" t="s">
        <v>1066</v>
      </c>
      <c r="I702" s="1" t="s">
        <v>12</v>
      </c>
    </row>
    <row r="703" spans="2:9" x14ac:dyDescent="0.25">
      <c r="B703" s="1">
        <v>28549</v>
      </c>
      <c r="C703" s="7" t="s">
        <v>1423</v>
      </c>
      <c r="D703" s="1" t="s">
        <v>1424</v>
      </c>
      <c r="E703" s="17" t="s">
        <v>1055</v>
      </c>
      <c r="F703" s="18">
        <v>55.197000000000003</v>
      </c>
      <c r="G703" s="1" t="s">
        <v>1061</v>
      </c>
      <c r="H703" s="1" t="s">
        <v>1066</v>
      </c>
      <c r="I703" s="1" t="s">
        <v>12</v>
      </c>
    </row>
    <row r="704" spans="2:9" x14ac:dyDescent="0.25">
      <c r="B704" s="1">
        <v>28549</v>
      </c>
      <c r="C704" s="7" t="s">
        <v>1423</v>
      </c>
      <c r="D704" s="1" t="s">
        <v>1424</v>
      </c>
      <c r="E704" s="17" t="s">
        <v>2929</v>
      </c>
      <c r="F704" s="18">
        <v>63.197000000000003</v>
      </c>
      <c r="G704" s="1" t="s">
        <v>1061</v>
      </c>
      <c r="H704" s="1" t="s">
        <v>1066</v>
      </c>
      <c r="I704" s="1" t="s">
        <v>12</v>
      </c>
    </row>
    <row r="705" spans="2:9" x14ac:dyDescent="0.25">
      <c r="B705" s="1">
        <v>28549</v>
      </c>
      <c r="C705" s="7" t="s">
        <v>1423</v>
      </c>
      <c r="D705" s="1" t="s">
        <v>1424</v>
      </c>
      <c r="E705" s="16" t="s">
        <v>41</v>
      </c>
      <c r="F705" s="18">
        <v>27.555</v>
      </c>
      <c r="G705" s="1" t="s">
        <v>1061</v>
      </c>
      <c r="H705" s="1" t="s">
        <v>1066</v>
      </c>
      <c r="I705" s="1" t="s">
        <v>12</v>
      </c>
    </row>
    <row r="706" spans="2:9" x14ac:dyDescent="0.25">
      <c r="B706" s="1">
        <v>28549</v>
      </c>
      <c r="C706" s="7" t="s">
        <v>1423</v>
      </c>
      <c r="D706" s="1" t="s">
        <v>1424</v>
      </c>
      <c r="E706" s="16" t="s">
        <v>195</v>
      </c>
      <c r="F706" s="18">
        <v>27.032</v>
      </c>
      <c r="G706" s="1" t="s">
        <v>1061</v>
      </c>
      <c r="H706" s="1" t="s">
        <v>1066</v>
      </c>
      <c r="I706" s="1" t="s">
        <v>12</v>
      </c>
    </row>
    <row r="707" spans="2:9" x14ac:dyDescent="0.25">
      <c r="B707" s="1">
        <v>28549</v>
      </c>
      <c r="C707" s="7" t="s">
        <v>1423</v>
      </c>
      <c r="D707" s="1" t="s">
        <v>1424</v>
      </c>
      <c r="E707" s="17" t="s">
        <v>1058</v>
      </c>
      <c r="F707" s="18">
        <v>39</v>
      </c>
      <c r="G707" s="1" t="s">
        <v>1061</v>
      </c>
      <c r="H707" s="1" t="s">
        <v>1066</v>
      </c>
      <c r="I707" s="1" t="s">
        <v>12</v>
      </c>
    </row>
    <row r="708" spans="2:9" x14ac:dyDescent="0.25">
      <c r="B708" s="1">
        <v>28549</v>
      </c>
      <c r="C708" s="7" t="s">
        <v>1423</v>
      </c>
      <c r="D708" s="1" t="s">
        <v>1424</v>
      </c>
      <c r="E708" s="17" t="s">
        <v>2926</v>
      </c>
      <c r="F708" s="18">
        <v>28</v>
      </c>
      <c r="G708" s="1" t="s">
        <v>1061</v>
      </c>
      <c r="H708" s="1" t="s">
        <v>1066</v>
      </c>
      <c r="I708" s="1" t="s">
        <v>12</v>
      </c>
    </row>
    <row r="709" spans="2:9" x14ac:dyDescent="0.25">
      <c r="B709" s="1">
        <v>28549</v>
      </c>
      <c r="C709" s="7" t="s">
        <v>1423</v>
      </c>
      <c r="D709" s="1" t="s">
        <v>1424</v>
      </c>
      <c r="E709" s="17" t="s">
        <v>2925</v>
      </c>
      <c r="F709" s="18">
        <v>53</v>
      </c>
      <c r="G709" s="1" t="s">
        <v>1061</v>
      </c>
      <c r="H709" s="1" t="s">
        <v>1066</v>
      </c>
      <c r="I709" s="1" t="s">
        <v>12</v>
      </c>
    </row>
    <row r="710" spans="2:9" x14ac:dyDescent="0.25">
      <c r="B710" s="1">
        <v>28483</v>
      </c>
      <c r="C710" s="7" t="s">
        <v>211</v>
      </c>
      <c r="D710" s="7" t="s">
        <v>212</v>
      </c>
      <c r="E710" s="16" t="s">
        <v>2923</v>
      </c>
      <c r="F710" s="19">
        <v>38.095999999999997</v>
      </c>
      <c r="G710" s="1" t="s">
        <v>1407</v>
      </c>
      <c r="H710" s="1" t="s">
        <v>1060</v>
      </c>
      <c r="I710" s="1" t="s">
        <v>19</v>
      </c>
    </row>
    <row r="711" spans="2:9" x14ac:dyDescent="0.25">
      <c r="B711" s="1">
        <v>28483</v>
      </c>
      <c r="C711" s="7" t="s">
        <v>211</v>
      </c>
      <c r="D711" s="7" t="s">
        <v>212</v>
      </c>
      <c r="E711" s="16" t="s">
        <v>1056</v>
      </c>
      <c r="F711" s="19">
        <v>38.234999999999999</v>
      </c>
      <c r="G711" s="1" t="s">
        <v>1407</v>
      </c>
      <c r="H711" s="1" t="s">
        <v>1060</v>
      </c>
      <c r="I711" s="1" t="s">
        <v>19</v>
      </c>
    </row>
    <row r="712" spans="2:9" x14ac:dyDescent="0.25">
      <c r="B712" s="1">
        <v>28483</v>
      </c>
      <c r="C712" s="7" t="s">
        <v>211</v>
      </c>
      <c r="D712" s="7" t="s">
        <v>212</v>
      </c>
      <c r="E712" s="16" t="s">
        <v>41</v>
      </c>
      <c r="F712" s="19">
        <v>26.289000000000001</v>
      </c>
      <c r="G712" s="1" t="s">
        <v>1407</v>
      </c>
      <c r="H712" s="1" t="s">
        <v>1060</v>
      </c>
      <c r="I712" s="1" t="s">
        <v>19</v>
      </c>
    </row>
    <row r="713" spans="2:9" x14ac:dyDescent="0.25">
      <c r="B713" s="1">
        <v>28483</v>
      </c>
      <c r="C713" s="7" t="s">
        <v>211</v>
      </c>
      <c r="D713" s="7" t="s">
        <v>212</v>
      </c>
      <c r="E713" s="16" t="s">
        <v>195</v>
      </c>
      <c r="F713" s="19">
        <v>25.933</v>
      </c>
      <c r="G713" s="1" t="s">
        <v>1407</v>
      </c>
      <c r="H713" s="1" t="s">
        <v>1060</v>
      </c>
      <c r="I713" s="1" t="s">
        <v>19</v>
      </c>
    </row>
    <row r="714" spans="2:9" x14ac:dyDescent="0.25">
      <c r="B714" s="1">
        <v>28483</v>
      </c>
      <c r="C714" s="7" t="s">
        <v>211</v>
      </c>
      <c r="D714" s="7" t="s">
        <v>212</v>
      </c>
      <c r="E714" s="17" t="s">
        <v>2925</v>
      </c>
      <c r="F714" s="19">
        <v>30</v>
      </c>
      <c r="G714" s="1" t="s">
        <v>1407</v>
      </c>
      <c r="H714" s="1" t="s">
        <v>1060</v>
      </c>
      <c r="I714" s="1" t="s">
        <v>19</v>
      </c>
    </row>
    <row r="715" spans="2:9" x14ac:dyDescent="0.25">
      <c r="B715" s="1">
        <v>29651</v>
      </c>
      <c r="C715" s="7" t="s">
        <v>1428</v>
      </c>
      <c r="D715" s="1" t="s">
        <v>1429</v>
      </c>
      <c r="E715" s="16" t="s">
        <v>2923</v>
      </c>
      <c r="F715" s="19">
        <v>39.180999999999997</v>
      </c>
      <c r="G715" s="1" t="s">
        <v>2742</v>
      </c>
      <c r="H715" s="1" t="s">
        <v>1066</v>
      </c>
      <c r="I715" s="1" t="s">
        <v>6</v>
      </c>
    </row>
    <row r="716" spans="2:9" x14ac:dyDescent="0.25">
      <c r="B716" s="1">
        <v>29651</v>
      </c>
      <c r="C716" s="7" t="s">
        <v>1428</v>
      </c>
      <c r="D716" s="1" t="s">
        <v>1429</v>
      </c>
      <c r="E716" s="16" t="s">
        <v>1056</v>
      </c>
      <c r="F716" s="19">
        <v>39.32</v>
      </c>
      <c r="G716" s="1" t="s">
        <v>2742</v>
      </c>
      <c r="H716" s="1" t="s">
        <v>1066</v>
      </c>
      <c r="I716" s="1" t="s">
        <v>6</v>
      </c>
    </row>
    <row r="717" spans="2:9" x14ac:dyDescent="0.25">
      <c r="B717" s="1">
        <v>30775</v>
      </c>
      <c r="C717" s="7" t="s">
        <v>301</v>
      </c>
      <c r="D717" s="1" t="s">
        <v>302</v>
      </c>
      <c r="E717" s="16" t="s">
        <v>2923</v>
      </c>
      <c r="F717" s="19">
        <v>37.283000000000001</v>
      </c>
      <c r="G717" s="1" t="s">
        <v>2733</v>
      </c>
      <c r="H717" s="1" t="s">
        <v>1065</v>
      </c>
      <c r="I717" s="1" t="s">
        <v>38</v>
      </c>
    </row>
    <row r="718" spans="2:9" x14ac:dyDescent="0.25">
      <c r="B718" s="1">
        <v>30775</v>
      </c>
      <c r="C718" s="7" t="s">
        <v>301</v>
      </c>
      <c r="D718" s="1" t="s">
        <v>302</v>
      </c>
      <c r="E718" s="16" t="s">
        <v>1056</v>
      </c>
      <c r="F718" s="19">
        <v>37.421999999999997</v>
      </c>
      <c r="G718" s="1" t="s">
        <v>2733</v>
      </c>
      <c r="H718" s="1" t="s">
        <v>1065</v>
      </c>
      <c r="I718" s="1" t="s">
        <v>38</v>
      </c>
    </row>
    <row r="719" spans="2:9" x14ac:dyDescent="0.25">
      <c r="B719" s="1">
        <v>30775</v>
      </c>
      <c r="C719" s="7" t="s">
        <v>301</v>
      </c>
      <c r="D719" s="1" t="s">
        <v>302</v>
      </c>
      <c r="E719" s="17" t="s">
        <v>1055</v>
      </c>
      <c r="F719" s="19">
        <v>53.661999999999999</v>
      </c>
      <c r="G719" s="1" t="s">
        <v>2733</v>
      </c>
      <c r="H719" s="1" t="s">
        <v>1065</v>
      </c>
      <c r="I719" s="1" t="s">
        <v>38</v>
      </c>
    </row>
    <row r="720" spans="2:9" x14ac:dyDescent="0.25">
      <c r="B720" s="1">
        <v>30775</v>
      </c>
      <c r="C720" s="7" t="s">
        <v>301</v>
      </c>
      <c r="D720" s="1" t="s">
        <v>302</v>
      </c>
      <c r="E720" s="17" t="s">
        <v>2929</v>
      </c>
      <c r="F720" s="19">
        <v>61.661999999999999</v>
      </c>
      <c r="G720" s="1" t="s">
        <v>2733</v>
      </c>
      <c r="H720" s="1" t="s">
        <v>1065</v>
      </c>
      <c r="I720" s="1" t="s">
        <v>38</v>
      </c>
    </row>
    <row r="721" spans="2:9" x14ac:dyDescent="0.25">
      <c r="B721" s="1">
        <v>30775</v>
      </c>
      <c r="C721" s="7" t="s">
        <v>301</v>
      </c>
      <c r="D721" s="1" t="s">
        <v>302</v>
      </c>
      <c r="E721" s="16" t="s">
        <v>41</v>
      </c>
      <c r="F721" s="19">
        <v>29.437999999999999</v>
      </c>
      <c r="G721" s="1" t="s">
        <v>2733</v>
      </c>
      <c r="H721" s="1" t="s">
        <v>1065</v>
      </c>
      <c r="I721" s="1" t="s">
        <v>38</v>
      </c>
    </row>
    <row r="722" spans="2:9" x14ac:dyDescent="0.25">
      <c r="B722" s="1">
        <v>30775</v>
      </c>
      <c r="C722" s="7" t="s">
        <v>301</v>
      </c>
      <c r="D722" s="1" t="s">
        <v>302</v>
      </c>
      <c r="E722" s="16" t="s">
        <v>195</v>
      </c>
      <c r="F722" s="19">
        <v>28.914000000000001</v>
      </c>
      <c r="G722" s="1" t="s">
        <v>2733</v>
      </c>
      <c r="H722" s="1" t="s">
        <v>1065</v>
      </c>
      <c r="I722" s="1" t="s">
        <v>38</v>
      </c>
    </row>
    <row r="723" spans="2:9" x14ac:dyDescent="0.25">
      <c r="B723" s="1">
        <v>30775</v>
      </c>
      <c r="C723" s="7" t="s">
        <v>301</v>
      </c>
      <c r="D723" s="1" t="s">
        <v>302</v>
      </c>
      <c r="E723" s="16" t="s">
        <v>1057</v>
      </c>
      <c r="F723" s="19">
        <v>55</v>
      </c>
      <c r="G723" s="1" t="s">
        <v>2733</v>
      </c>
      <c r="H723" s="1" t="s">
        <v>1065</v>
      </c>
      <c r="I723" s="1" t="s">
        <v>38</v>
      </c>
    </row>
    <row r="724" spans="2:9" x14ac:dyDescent="0.25">
      <c r="B724" s="1">
        <v>30775</v>
      </c>
      <c r="C724" s="7" t="s">
        <v>301</v>
      </c>
      <c r="D724" s="1" t="s">
        <v>302</v>
      </c>
      <c r="E724" s="17" t="s">
        <v>1058</v>
      </c>
      <c r="F724" s="19">
        <v>38</v>
      </c>
      <c r="G724" s="1" t="s">
        <v>2733</v>
      </c>
      <c r="H724" s="1" t="s">
        <v>1065</v>
      </c>
      <c r="I724" s="1" t="s">
        <v>38</v>
      </c>
    </row>
    <row r="725" spans="2:9" x14ac:dyDescent="0.25">
      <c r="B725" s="1">
        <v>30775</v>
      </c>
      <c r="C725" s="7" t="s">
        <v>301</v>
      </c>
      <c r="D725" s="1" t="s">
        <v>302</v>
      </c>
      <c r="E725" s="17" t="s">
        <v>2926</v>
      </c>
      <c r="F725" s="19">
        <v>26.074000000000002</v>
      </c>
      <c r="G725" s="1" t="s">
        <v>2733</v>
      </c>
      <c r="H725" s="1" t="s">
        <v>1065</v>
      </c>
      <c r="I725" s="1" t="s">
        <v>38</v>
      </c>
    </row>
    <row r="726" spans="2:9" x14ac:dyDescent="0.25">
      <c r="B726" s="1">
        <v>30775</v>
      </c>
      <c r="C726" s="7" t="s">
        <v>301</v>
      </c>
      <c r="D726" s="1" t="s">
        <v>302</v>
      </c>
      <c r="E726" s="17" t="s">
        <v>2925</v>
      </c>
      <c r="F726" s="19">
        <v>53</v>
      </c>
      <c r="G726" s="1" t="s">
        <v>2733</v>
      </c>
      <c r="H726" s="1" t="s">
        <v>1065</v>
      </c>
      <c r="I726" s="1" t="s">
        <v>38</v>
      </c>
    </row>
    <row r="727" spans="2:9" x14ac:dyDescent="0.25">
      <c r="B727" s="1">
        <v>30777</v>
      </c>
      <c r="C727" s="7" t="s">
        <v>1432</v>
      </c>
      <c r="D727" s="7" t="s">
        <v>1433</v>
      </c>
      <c r="E727" s="16" t="s">
        <v>2923</v>
      </c>
      <c r="F727" s="19">
        <v>31.457000000000001</v>
      </c>
      <c r="G727" s="1" t="s">
        <v>1335</v>
      </c>
      <c r="H727" s="1" t="s">
        <v>1060</v>
      </c>
      <c r="I727" s="1" t="s">
        <v>19</v>
      </c>
    </row>
    <row r="728" spans="2:9" x14ac:dyDescent="0.25">
      <c r="B728" s="1">
        <v>30777</v>
      </c>
      <c r="C728" s="7" t="s">
        <v>1432</v>
      </c>
      <c r="D728" s="7" t="s">
        <v>1433</v>
      </c>
      <c r="E728" s="16" t="s">
        <v>1056</v>
      </c>
      <c r="F728" s="19">
        <v>31.596</v>
      </c>
      <c r="G728" s="1" t="s">
        <v>1335</v>
      </c>
      <c r="H728" s="1" t="s">
        <v>1060</v>
      </c>
      <c r="I728" s="1" t="s">
        <v>19</v>
      </c>
    </row>
    <row r="729" spans="2:9" x14ac:dyDescent="0.25">
      <c r="B729" s="1">
        <v>34004</v>
      </c>
      <c r="C729" s="7" t="s">
        <v>1438</v>
      </c>
      <c r="D729" s="1" t="s">
        <v>1439</v>
      </c>
      <c r="E729" s="16" t="s">
        <v>2923</v>
      </c>
      <c r="F729" s="19">
        <v>46.823</v>
      </c>
      <c r="G729" s="1" t="s">
        <v>2692</v>
      </c>
      <c r="H729" s="1" t="s">
        <v>1066</v>
      </c>
      <c r="I729" s="1" t="s">
        <v>31</v>
      </c>
    </row>
    <row r="730" spans="2:9" x14ac:dyDescent="0.25">
      <c r="B730" s="1">
        <v>34004</v>
      </c>
      <c r="C730" s="7" t="s">
        <v>1438</v>
      </c>
      <c r="D730" s="1" t="s">
        <v>1439</v>
      </c>
      <c r="E730" s="16" t="s">
        <v>1056</v>
      </c>
      <c r="F730" s="19">
        <v>46.962000000000003</v>
      </c>
      <c r="G730" s="1" t="s">
        <v>2692</v>
      </c>
      <c r="H730" s="1" t="s">
        <v>1066</v>
      </c>
      <c r="I730" s="1" t="s">
        <v>31</v>
      </c>
    </row>
    <row r="731" spans="2:9" x14ac:dyDescent="0.25">
      <c r="B731" s="1">
        <v>34004</v>
      </c>
      <c r="C731" s="7" t="s">
        <v>1438</v>
      </c>
      <c r="D731" s="1" t="s">
        <v>1439</v>
      </c>
      <c r="E731" s="17" t="s">
        <v>1055</v>
      </c>
      <c r="F731" s="19">
        <v>50.741999999999997</v>
      </c>
      <c r="G731" s="1" t="s">
        <v>2692</v>
      </c>
      <c r="H731" s="1" t="s">
        <v>1066</v>
      </c>
      <c r="I731" s="1" t="s">
        <v>31</v>
      </c>
    </row>
    <row r="732" spans="2:9" x14ac:dyDescent="0.25">
      <c r="B732" s="1">
        <v>34004</v>
      </c>
      <c r="C732" s="7" t="s">
        <v>1438</v>
      </c>
      <c r="D732" s="1" t="s">
        <v>1439</v>
      </c>
      <c r="E732" s="17" t="s">
        <v>2929</v>
      </c>
      <c r="F732" s="19">
        <v>58.741999999999997</v>
      </c>
      <c r="G732" s="1" t="s">
        <v>2692</v>
      </c>
      <c r="H732" s="1" t="s">
        <v>1066</v>
      </c>
      <c r="I732" s="1" t="s">
        <v>31</v>
      </c>
    </row>
    <row r="733" spans="2:9" x14ac:dyDescent="0.25">
      <c r="B733" s="1">
        <v>34004</v>
      </c>
      <c r="C733" s="7" t="s">
        <v>1438</v>
      </c>
      <c r="D733" s="1" t="s">
        <v>1439</v>
      </c>
      <c r="E733" s="17" t="s">
        <v>1058</v>
      </c>
      <c r="F733" s="19">
        <v>45</v>
      </c>
      <c r="G733" s="1" t="s">
        <v>2692</v>
      </c>
      <c r="H733" s="1" t="s">
        <v>1066</v>
      </c>
      <c r="I733" s="1" t="s">
        <v>31</v>
      </c>
    </row>
    <row r="734" spans="2:9" x14ac:dyDescent="0.25">
      <c r="B734" s="1">
        <v>34004</v>
      </c>
      <c r="C734" s="7" t="s">
        <v>1438</v>
      </c>
      <c r="D734" s="1" t="s">
        <v>1439</v>
      </c>
      <c r="E734" s="17" t="s">
        <v>2926</v>
      </c>
      <c r="F734" s="19">
        <v>51</v>
      </c>
      <c r="G734" s="1" t="s">
        <v>2692</v>
      </c>
      <c r="H734" s="1" t="s">
        <v>1066</v>
      </c>
      <c r="I734" s="1" t="s">
        <v>31</v>
      </c>
    </row>
    <row r="735" spans="2:9" x14ac:dyDescent="0.25">
      <c r="B735" s="1">
        <v>34041</v>
      </c>
      <c r="C735" s="7" t="s">
        <v>1443</v>
      </c>
      <c r="D735" s="1" t="s">
        <v>1444</v>
      </c>
      <c r="E735" s="16" t="s">
        <v>2923</v>
      </c>
      <c r="F735" s="19">
        <v>51.225000000000001</v>
      </c>
      <c r="G735" s="1" t="s">
        <v>1398</v>
      </c>
      <c r="H735" s="1" t="s">
        <v>1066</v>
      </c>
      <c r="I735" s="1" t="s">
        <v>184</v>
      </c>
    </row>
    <row r="736" spans="2:9" x14ac:dyDescent="0.25">
      <c r="B736" s="1">
        <v>34041</v>
      </c>
      <c r="C736" s="7" t="s">
        <v>1443</v>
      </c>
      <c r="D736" s="1" t="s">
        <v>1444</v>
      </c>
      <c r="E736" s="16" t="s">
        <v>1056</v>
      </c>
      <c r="F736" s="19">
        <v>51.363</v>
      </c>
      <c r="G736" s="1" t="s">
        <v>1398</v>
      </c>
      <c r="H736" s="1" t="s">
        <v>1066</v>
      </c>
      <c r="I736" s="1" t="s">
        <v>184</v>
      </c>
    </row>
    <row r="737" spans="2:9" x14ac:dyDescent="0.25">
      <c r="B737" s="1">
        <v>34041</v>
      </c>
      <c r="C737" s="7" t="s">
        <v>1443</v>
      </c>
      <c r="D737" s="1" t="s">
        <v>1444</v>
      </c>
      <c r="E737" s="17" t="s">
        <v>1055</v>
      </c>
      <c r="F737" s="19">
        <v>50.991</v>
      </c>
      <c r="G737" s="1" t="s">
        <v>1398</v>
      </c>
      <c r="H737" s="1" t="s">
        <v>1066</v>
      </c>
      <c r="I737" s="1" t="s">
        <v>184</v>
      </c>
    </row>
    <row r="738" spans="2:9" x14ac:dyDescent="0.25">
      <c r="B738" s="1">
        <v>34041</v>
      </c>
      <c r="C738" s="7" t="s">
        <v>1443</v>
      </c>
      <c r="D738" s="1" t="s">
        <v>1444</v>
      </c>
      <c r="E738" s="17" t="s">
        <v>2929</v>
      </c>
      <c r="F738" s="19">
        <v>58.991</v>
      </c>
      <c r="G738" s="1" t="s">
        <v>1398</v>
      </c>
      <c r="H738" s="1" t="s">
        <v>1066</v>
      </c>
      <c r="I738" s="1" t="s">
        <v>184</v>
      </c>
    </row>
    <row r="739" spans="2:9" x14ac:dyDescent="0.25">
      <c r="B739" s="1">
        <v>34041</v>
      </c>
      <c r="C739" s="7" t="s">
        <v>1443</v>
      </c>
      <c r="D739" s="1" t="s">
        <v>1444</v>
      </c>
      <c r="E739" s="16" t="s">
        <v>41</v>
      </c>
      <c r="F739" s="19">
        <v>44.258000000000003</v>
      </c>
      <c r="G739" s="1" t="s">
        <v>1398</v>
      </c>
      <c r="H739" s="1" t="s">
        <v>1066</v>
      </c>
      <c r="I739" s="1" t="s">
        <v>184</v>
      </c>
    </row>
    <row r="740" spans="2:9" x14ac:dyDescent="0.25">
      <c r="B740" s="1">
        <v>34041</v>
      </c>
      <c r="C740" s="7" t="s">
        <v>1443</v>
      </c>
      <c r="D740" s="1" t="s">
        <v>1444</v>
      </c>
      <c r="E740" s="16" t="s">
        <v>195</v>
      </c>
      <c r="F740" s="19">
        <v>43.734000000000002</v>
      </c>
      <c r="G740" s="1" t="s">
        <v>1398</v>
      </c>
      <c r="H740" s="1" t="s">
        <v>1066</v>
      </c>
      <c r="I740" s="1" t="s">
        <v>184</v>
      </c>
    </row>
    <row r="741" spans="2:9" x14ac:dyDescent="0.25">
      <c r="B741" s="1">
        <v>34087</v>
      </c>
      <c r="C741" s="7" t="s">
        <v>1446</v>
      </c>
      <c r="D741" s="1" t="s">
        <v>1447</v>
      </c>
      <c r="E741" s="16" t="s">
        <v>2923</v>
      </c>
      <c r="F741" s="19">
        <v>33.648000000000003</v>
      </c>
      <c r="G741" s="1" t="s">
        <v>1448</v>
      </c>
      <c r="H741" s="1" t="s">
        <v>1066</v>
      </c>
      <c r="I741" s="1" t="s">
        <v>184</v>
      </c>
    </row>
    <row r="742" spans="2:9" x14ac:dyDescent="0.25">
      <c r="B742" s="1">
        <v>34087</v>
      </c>
      <c r="C742" s="7" t="s">
        <v>1446</v>
      </c>
      <c r="D742" s="1" t="s">
        <v>1447</v>
      </c>
      <c r="E742" s="16" t="s">
        <v>1056</v>
      </c>
      <c r="F742" s="19">
        <v>33.786999999999999</v>
      </c>
      <c r="G742" s="1" t="s">
        <v>1448</v>
      </c>
      <c r="H742" s="1" t="s">
        <v>1066</v>
      </c>
      <c r="I742" s="1" t="s">
        <v>184</v>
      </c>
    </row>
    <row r="743" spans="2:9" x14ac:dyDescent="0.25">
      <c r="B743" s="1">
        <v>34087</v>
      </c>
      <c r="C743" s="7" t="s">
        <v>1446</v>
      </c>
      <c r="D743" s="1" t="s">
        <v>1447</v>
      </c>
      <c r="E743" s="17" t="s">
        <v>1055</v>
      </c>
      <c r="F743" s="19">
        <v>37.802</v>
      </c>
      <c r="G743" s="1" t="s">
        <v>1448</v>
      </c>
      <c r="H743" s="1" t="s">
        <v>1066</v>
      </c>
      <c r="I743" s="1" t="s">
        <v>184</v>
      </c>
    </row>
    <row r="744" spans="2:9" x14ac:dyDescent="0.25">
      <c r="B744" s="1">
        <v>34087</v>
      </c>
      <c r="C744" s="7" t="s">
        <v>1446</v>
      </c>
      <c r="D744" s="1" t="s">
        <v>1447</v>
      </c>
      <c r="E744" s="17" t="s">
        <v>2929</v>
      </c>
      <c r="F744" s="19">
        <v>45.802</v>
      </c>
      <c r="G744" s="1" t="s">
        <v>1448</v>
      </c>
      <c r="H744" s="1" t="s">
        <v>1066</v>
      </c>
      <c r="I744" s="1" t="s">
        <v>184</v>
      </c>
    </row>
    <row r="745" spans="2:9" x14ac:dyDescent="0.25">
      <c r="B745" s="1">
        <v>34087</v>
      </c>
      <c r="C745" s="7" t="s">
        <v>1446</v>
      </c>
      <c r="D745" s="1" t="s">
        <v>1447</v>
      </c>
      <c r="E745" s="16" t="s">
        <v>41</v>
      </c>
      <c r="F745" s="19">
        <v>40</v>
      </c>
      <c r="G745" s="1" t="s">
        <v>1448</v>
      </c>
      <c r="H745" s="1" t="s">
        <v>1066</v>
      </c>
      <c r="I745" s="1" t="s">
        <v>184</v>
      </c>
    </row>
    <row r="746" spans="2:9" x14ac:dyDescent="0.25">
      <c r="B746" s="1">
        <v>34087</v>
      </c>
      <c r="C746" s="7" t="s">
        <v>1446</v>
      </c>
      <c r="D746" s="1" t="s">
        <v>1447</v>
      </c>
      <c r="E746" s="16" t="s">
        <v>195</v>
      </c>
      <c r="F746" s="19">
        <v>40</v>
      </c>
      <c r="G746" s="1" t="s">
        <v>1448</v>
      </c>
      <c r="H746" s="1" t="s">
        <v>1066</v>
      </c>
      <c r="I746" s="1" t="s">
        <v>184</v>
      </c>
    </row>
    <row r="747" spans="2:9" x14ac:dyDescent="0.25">
      <c r="B747" s="1">
        <v>34024</v>
      </c>
      <c r="C747" s="7" t="s">
        <v>1441</v>
      </c>
      <c r="D747" s="1" t="s">
        <v>1442</v>
      </c>
      <c r="E747" s="16" t="s">
        <v>2923</v>
      </c>
      <c r="F747" s="19">
        <v>19.771999999999998</v>
      </c>
      <c r="G747" s="1" t="s">
        <v>2706</v>
      </c>
      <c r="H747" s="1" t="s">
        <v>1062</v>
      </c>
      <c r="I747" s="1" t="s">
        <v>24</v>
      </c>
    </row>
    <row r="748" spans="2:9" x14ac:dyDescent="0.25">
      <c r="B748" s="1">
        <v>34024</v>
      </c>
      <c r="C748" s="7" t="s">
        <v>1441</v>
      </c>
      <c r="D748" s="1" t="s">
        <v>1442</v>
      </c>
      <c r="E748" s="16" t="s">
        <v>1056</v>
      </c>
      <c r="F748" s="19">
        <v>19.911000000000001</v>
      </c>
      <c r="G748" s="1" t="s">
        <v>2706</v>
      </c>
      <c r="H748" s="1" t="s">
        <v>1062</v>
      </c>
      <c r="I748" s="1" t="s">
        <v>24</v>
      </c>
    </row>
    <row r="749" spans="2:9" x14ac:dyDescent="0.25">
      <c r="B749" s="1">
        <v>34024</v>
      </c>
      <c r="C749" s="7" t="s">
        <v>1441</v>
      </c>
      <c r="D749" s="1" t="s">
        <v>1442</v>
      </c>
      <c r="E749" s="17" t="s">
        <v>1055</v>
      </c>
      <c r="F749" s="19">
        <v>42.468000000000004</v>
      </c>
      <c r="G749" s="1" t="s">
        <v>2706</v>
      </c>
      <c r="H749" s="1" t="s">
        <v>1062</v>
      </c>
      <c r="I749" s="1" t="s">
        <v>24</v>
      </c>
    </row>
    <row r="750" spans="2:9" x14ac:dyDescent="0.25">
      <c r="B750" s="1">
        <v>34024</v>
      </c>
      <c r="C750" s="7" t="s">
        <v>1441</v>
      </c>
      <c r="D750" s="1" t="s">
        <v>1442</v>
      </c>
      <c r="E750" s="17" t="s">
        <v>2929</v>
      </c>
      <c r="F750" s="19">
        <v>50.468000000000004</v>
      </c>
      <c r="G750" s="1" t="s">
        <v>2706</v>
      </c>
      <c r="H750" s="1" t="s">
        <v>1062</v>
      </c>
      <c r="I750" s="1" t="s">
        <v>24</v>
      </c>
    </row>
    <row r="751" spans="2:9" x14ac:dyDescent="0.25">
      <c r="B751" s="1">
        <v>34024</v>
      </c>
      <c r="C751" s="7" t="s">
        <v>1441</v>
      </c>
      <c r="D751" s="1" t="s">
        <v>1442</v>
      </c>
      <c r="E751" s="17" t="s">
        <v>2926</v>
      </c>
      <c r="F751" s="19">
        <v>26.846153846153847</v>
      </c>
      <c r="G751" s="1" t="s">
        <v>2706</v>
      </c>
      <c r="H751" s="1" t="s">
        <v>1062</v>
      </c>
      <c r="I751" s="1" t="s">
        <v>24</v>
      </c>
    </row>
    <row r="752" spans="2:9" x14ac:dyDescent="0.25">
      <c r="B752" s="1">
        <v>34125</v>
      </c>
      <c r="C752" s="7" t="s">
        <v>1449</v>
      </c>
      <c r="D752" s="1" t="s">
        <v>1450</v>
      </c>
      <c r="E752" s="16" t="s">
        <v>2923</v>
      </c>
      <c r="F752" s="18">
        <v>47.554000000000002</v>
      </c>
      <c r="G752" s="1" t="s">
        <v>1550</v>
      </c>
      <c r="H752" s="1" t="s">
        <v>1066</v>
      </c>
      <c r="I752" s="1" t="s">
        <v>3</v>
      </c>
    </row>
    <row r="753" spans="2:9" x14ac:dyDescent="0.25">
      <c r="B753" s="1">
        <v>34125</v>
      </c>
      <c r="C753" s="7" t="s">
        <v>1449</v>
      </c>
      <c r="D753" s="1" t="s">
        <v>1450</v>
      </c>
      <c r="E753" s="16" t="s">
        <v>1056</v>
      </c>
      <c r="F753" s="18">
        <v>47.692999999999998</v>
      </c>
      <c r="G753" s="1" t="s">
        <v>1550</v>
      </c>
      <c r="H753" s="1" t="s">
        <v>1066</v>
      </c>
      <c r="I753" s="1" t="s">
        <v>3</v>
      </c>
    </row>
    <row r="754" spans="2:9" x14ac:dyDescent="0.25">
      <c r="B754" s="1">
        <v>34125</v>
      </c>
      <c r="C754" s="7" t="s">
        <v>1449</v>
      </c>
      <c r="D754" s="1" t="s">
        <v>1450</v>
      </c>
      <c r="E754" s="17" t="s">
        <v>1055</v>
      </c>
      <c r="F754" s="18">
        <v>50.765000000000001</v>
      </c>
      <c r="G754" s="1" t="s">
        <v>1550</v>
      </c>
      <c r="H754" s="1" t="s">
        <v>1066</v>
      </c>
      <c r="I754" s="1" t="s">
        <v>3</v>
      </c>
    </row>
    <row r="755" spans="2:9" x14ac:dyDescent="0.25">
      <c r="B755" s="1">
        <v>34125</v>
      </c>
      <c r="C755" s="7" t="s">
        <v>1449</v>
      </c>
      <c r="D755" s="1" t="s">
        <v>1450</v>
      </c>
      <c r="E755" s="17" t="s">
        <v>2929</v>
      </c>
      <c r="F755" s="18">
        <v>58.765000000000001</v>
      </c>
      <c r="G755" s="1" t="s">
        <v>1550</v>
      </c>
      <c r="H755" s="1" t="s">
        <v>1066</v>
      </c>
      <c r="I755" s="1" t="s">
        <v>3</v>
      </c>
    </row>
    <row r="756" spans="2:9" x14ac:dyDescent="0.25">
      <c r="B756" s="1">
        <v>34125</v>
      </c>
      <c r="C756" s="7" t="s">
        <v>1449</v>
      </c>
      <c r="D756" s="1" t="s">
        <v>1450</v>
      </c>
      <c r="E756" s="17" t="s">
        <v>2925</v>
      </c>
      <c r="F756" s="18">
        <v>34</v>
      </c>
      <c r="G756" s="1" t="s">
        <v>1550</v>
      </c>
      <c r="H756" s="1" t="s">
        <v>1066</v>
      </c>
      <c r="I756" s="1" t="s">
        <v>3</v>
      </c>
    </row>
    <row r="757" spans="2:9" x14ac:dyDescent="0.25">
      <c r="B757" s="1">
        <v>34194</v>
      </c>
      <c r="C757" s="7" t="s">
        <v>1451</v>
      </c>
      <c r="D757" s="1" t="s">
        <v>1452</v>
      </c>
      <c r="E757" s="16" t="s">
        <v>2923</v>
      </c>
      <c r="F757" s="19">
        <v>43.314</v>
      </c>
      <c r="G757" s="1" t="s">
        <v>1116</v>
      </c>
      <c r="H757" s="1" t="s">
        <v>1066</v>
      </c>
      <c r="I757" s="1" t="s">
        <v>38</v>
      </c>
    </row>
    <row r="758" spans="2:9" x14ac:dyDescent="0.25">
      <c r="B758" s="1">
        <v>34194</v>
      </c>
      <c r="C758" s="7" t="s">
        <v>1451</v>
      </c>
      <c r="D758" s="1" t="s">
        <v>1452</v>
      </c>
      <c r="E758" s="16" t="s">
        <v>1056</v>
      </c>
      <c r="F758" s="19">
        <v>43.453000000000003</v>
      </c>
      <c r="G758" s="1" t="s">
        <v>1116</v>
      </c>
      <c r="H758" s="1" t="s">
        <v>1066</v>
      </c>
      <c r="I758" s="1" t="s">
        <v>38</v>
      </c>
    </row>
    <row r="759" spans="2:9" x14ac:dyDescent="0.25">
      <c r="B759" s="1">
        <v>34194</v>
      </c>
      <c r="C759" s="7" t="s">
        <v>1451</v>
      </c>
      <c r="D759" s="1" t="s">
        <v>1452</v>
      </c>
      <c r="E759" s="17" t="s">
        <v>1055</v>
      </c>
      <c r="F759" s="19">
        <v>53.600999999999999</v>
      </c>
      <c r="G759" s="1" t="s">
        <v>1116</v>
      </c>
      <c r="H759" s="1" t="s">
        <v>1066</v>
      </c>
      <c r="I759" s="1" t="s">
        <v>38</v>
      </c>
    </row>
    <row r="760" spans="2:9" x14ac:dyDescent="0.25">
      <c r="B760" s="1">
        <v>34194</v>
      </c>
      <c r="C760" s="7" t="s">
        <v>1451</v>
      </c>
      <c r="D760" s="1" t="s">
        <v>1452</v>
      </c>
      <c r="E760" s="17" t="s">
        <v>2929</v>
      </c>
      <c r="F760" s="19">
        <v>61.600999999999999</v>
      </c>
      <c r="G760" s="1" t="s">
        <v>1116</v>
      </c>
      <c r="H760" s="1" t="s">
        <v>1066</v>
      </c>
      <c r="I760" s="1" t="s">
        <v>38</v>
      </c>
    </row>
    <row r="761" spans="2:9" x14ac:dyDescent="0.25">
      <c r="B761" s="1">
        <v>34194</v>
      </c>
      <c r="C761" s="7" t="s">
        <v>1451</v>
      </c>
      <c r="D761" s="1" t="s">
        <v>1452</v>
      </c>
      <c r="E761" s="16" t="s">
        <v>41</v>
      </c>
      <c r="F761" s="19">
        <v>37.262</v>
      </c>
      <c r="G761" s="1" t="s">
        <v>1116</v>
      </c>
      <c r="H761" s="1" t="s">
        <v>1066</v>
      </c>
      <c r="I761" s="1" t="s">
        <v>38</v>
      </c>
    </row>
    <row r="762" spans="2:9" x14ac:dyDescent="0.25">
      <c r="B762" s="1">
        <v>34194</v>
      </c>
      <c r="C762" s="7" t="s">
        <v>1451</v>
      </c>
      <c r="D762" s="1" t="s">
        <v>1452</v>
      </c>
      <c r="E762" s="16" t="s">
        <v>195</v>
      </c>
      <c r="F762" s="19">
        <v>36.738</v>
      </c>
      <c r="G762" s="1" t="s">
        <v>1116</v>
      </c>
      <c r="H762" s="1" t="s">
        <v>1066</v>
      </c>
      <c r="I762" s="1" t="s">
        <v>38</v>
      </c>
    </row>
    <row r="763" spans="2:9" x14ac:dyDescent="0.25">
      <c r="B763" s="1">
        <v>33987</v>
      </c>
      <c r="C763" s="7" t="s">
        <v>343</v>
      </c>
      <c r="D763" s="1" t="s">
        <v>344</v>
      </c>
      <c r="E763" s="16" t="s">
        <v>2923</v>
      </c>
      <c r="F763" s="18">
        <v>30.856999999999999</v>
      </c>
      <c r="G763" s="1" t="s">
        <v>2743</v>
      </c>
      <c r="H763" s="1" t="s">
        <v>1066</v>
      </c>
      <c r="I763" s="1" t="s">
        <v>9</v>
      </c>
    </row>
    <row r="764" spans="2:9" x14ac:dyDescent="0.25">
      <c r="B764" s="1">
        <v>33987</v>
      </c>
      <c r="C764" s="7" t="s">
        <v>343</v>
      </c>
      <c r="D764" s="1" t="s">
        <v>344</v>
      </c>
      <c r="E764" s="16" t="s">
        <v>1056</v>
      </c>
      <c r="F764" s="18">
        <v>30.995999999999999</v>
      </c>
      <c r="G764" s="1" t="s">
        <v>2743</v>
      </c>
      <c r="H764" s="1" t="s">
        <v>1066</v>
      </c>
      <c r="I764" s="1" t="s">
        <v>9</v>
      </c>
    </row>
    <row r="765" spans="2:9" x14ac:dyDescent="0.25">
      <c r="B765" s="1">
        <v>33987</v>
      </c>
      <c r="C765" s="7" t="s">
        <v>343</v>
      </c>
      <c r="D765" s="1" t="s">
        <v>344</v>
      </c>
      <c r="E765" s="16" t="s">
        <v>195</v>
      </c>
      <c r="F765" s="18">
        <v>26.058</v>
      </c>
      <c r="G765" s="1" t="s">
        <v>2743</v>
      </c>
      <c r="H765" s="1" t="s">
        <v>1066</v>
      </c>
      <c r="I765" s="1" t="s">
        <v>9</v>
      </c>
    </row>
    <row r="766" spans="2:9" x14ac:dyDescent="0.25">
      <c r="B766" s="1">
        <v>33987</v>
      </c>
      <c r="C766" s="7" t="s">
        <v>343</v>
      </c>
      <c r="D766" s="1" t="s">
        <v>344</v>
      </c>
      <c r="E766" s="17" t="s">
        <v>2926</v>
      </c>
      <c r="F766" s="18">
        <v>27</v>
      </c>
      <c r="G766" s="1" t="s">
        <v>2743</v>
      </c>
      <c r="H766" s="1" t="s">
        <v>1066</v>
      </c>
      <c r="I766" s="1" t="s">
        <v>9</v>
      </c>
    </row>
    <row r="767" spans="2:9" x14ac:dyDescent="0.25">
      <c r="B767" s="1">
        <v>33987</v>
      </c>
      <c r="C767" s="7" t="s">
        <v>343</v>
      </c>
      <c r="D767" s="1" t="s">
        <v>344</v>
      </c>
      <c r="E767" s="17" t="s">
        <v>2925</v>
      </c>
      <c r="F767" s="18">
        <v>35</v>
      </c>
      <c r="G767" s="1" t="s">
        <v>2743</v>
      </c>
      <c r="H767" s="1" t="s">
        <v>1066</v>
      </c>
      <c r="I767" s="1" t="s">
        <v>9</v>
      </c>
    </row>
    <row r="768" spans="2:9" x14ac:dyDescent="0.25">
      <c r="B768" s="1">
        <v>34195</v>
      </c>
      <c r="C768" s="7" t="s">
        <v>725</v>
      </c>
      <c r="D768" s="1" t="s">
        <v>726</v>
      </c>
      <c r="E768" s="16" t="s">
        <v>2923</v>
      </c>
      <c r="F768" s="19">
        <v>36.273000000000003</v>
      </c>
      <c r="G768" s="1" t="s">
        <v>2744</v>
      </c>
      <c r="H768" s="1" t="s">
        <v>1060</v>
      </c>
      <c r="I768" s="1" t="s">
        <v>6</v>
      </c>
    </row>
    <row r="769" spans="2:9" x14ac:dyDescent="0.25">
      <c r="B769" s="1">
        <v>34195</v>
      </c>
      <c r="C769" s="7" t="s">
        <v>725</v>
      </c>
      <c r="D769" s="1" t="s">
        <v>726</v>
      </c>
      <c r="E769" s="16" t="s">
        <v>1056</v>
      </c>
      <c r="F769" s="19">
        <v>36.411999999999999</v>
      </c>
      <c r="G769" s="1" t="s">
        <v>2744</v>
      </c>
      <c r="H769" s="1" t="s">
        <v>1060</v>
      </c>
      <c r="I769" s="1" t="s">
        <v>6</v>
      </c>
    </row>
    <row r="770" spans="2:9" x14ac:dyDescent="0.25">
      <c r="B770" s="1">
        <v>34195</v>
      </c>
      <c r="C770" s="7" t="s">
        <v>725</v>
      </c>
      <c r="D770" s="1" t="s">
        <v>726</v>
      </c>
      <c r="E770" s="17" t="s">
        <v>1055</v>
      </c>
      <c r="F770" s="19">
        <v>53.637999999999998</v>
      </c>
      <c r="G770" s="1" t="s">
        <v>2744</v>
      </c>
      <c r="H770" s="1" t="s">
        <v>1060</v>
      </c>
      <c r="I770" s="1" t="s">
        <v>6</v>
      </c>
    </row>
    <row r="771" spans="2:9" x14ac:dyDescent="0.25">
      <c r="B771" s="1">
        <v>34195</v>
      </c>
      <c r="C771" s="7" t="s">
        <v>725</v>
      </c>
      <c r="D771" s="1" t="s">
        <v>726</v>
      </c>
      <c r="E771" s="17" t="s">
        <v>2929</v>
      </c>
      <c r="F771" s="19">
        <v>61.637999999999998</v>
      </c>
      <c r="G771" s="1" t="s">
        <v>2744</v>
      </c>
      <c r="H771" s="1" t="s">
        <v>1060</v>
      </c>
      <c r="I771" s="1" t="s">
        <v>6</v>
      </c>
    </row>
    <row r="772" spans="2:9" x14ac:dyDescent="0.25">
      <c r="B772" s="1">
        <v>34195</v>
      </c>
      <c r="C772" s="7" t="s">
        <v>725</v>
      </c>
      <c r="D772" s="1" t="s">
        <v>726</v>
      </c>
      <c r="E772" s="16" t="s">
        <v>41</v>
      </c>
      <c r="F772" s="19">
        <v>30.279</v>
      </c>
      <c r="G772" s="1" t="s">
        <v>2744</v>
      </c>
      <c r="H772" s="1" t="s">
        <v>1060</v>
      </c>
      <c r="I772" s="1" t="s">
        <v>6</v>
      </c>
    </row>
    <row r="773" spans="2:9" x14ac:dyDescent="0.25">
      <c r="B773" s="1">
        <v>34195</v>
      </c>
      <c r="C773" s="7" t="s">
        <v>725</v>
      </c>
      <c r="D773" s="1" t="s">
        <v>726</v>
      </c>
      <c r="E773" s="16" t="s">
        <v>195</v>
      </c>
      <c r="F773" s="19">
        <v>30.265999999999998</v>
      </c>
      <c r="G773" s="1" t="s">
        <v>2744</v>
      </c>
      <c r="H773" s="1" t="s">
        <v>1060</v>
      </c>
      <c r="I773" s="1" t="s">
        <v>6</v>
      </c>
    </row>
    <row r="774" spans="2:9" x14ac:dyDescent="0.25">
      <c r="B774" s="1">
        <v>34195</v>
      </c>
      <c r="C774" s="7" t="s">
        <v>725</v>
      </c>
      <c r="D774" s="1" t="s">
        <v>726</v>
      </c>
      <c r="E774" s="16" t="s">
        <v>1057</v>
      </c>
      <c r="F774" s="19">
        <v>56</v>
      </c>
      <c r="G774" s="1" t="s">
        <v>2744</v>
      </c>
      <c r="H774" s="1" t="s">
        <v>1060</v>
      </c>
      <c r="I774" s="1" t="s">
        <v>6</v>
      </c>
    </row>
    <row r="775" spans="2:9" x14ac:dyDescent="0.25">
      <c r="B775" s="1">
        <v>34195</v>
      </c>
      <c r="C775" s="7" t="s">
        <v>725</v>
      </c>
      <c r="D775" s="1" t="s">
        <v>726</v>
      </c>
      <c r="E775" s="17" t="s">
        <v>1058</v>
      </c>
      <c r="F775" s="19">
        <v>37.5</v>
      </c>
      <c r="G775" s="1" t="s">
        <v>2744</v>
      </c>
      <c r="H775" s="1" t="s">
        <v>1060</v>
      </c>
      <c r="I775" s="1" t="s">
        <v>6</v>
      </c>
    </row>
    <row r="776" spans="2:9" x14ac:dyDescent="0.25">
      <c r="B776" s="1">
        <v>34195</v>
      </c>
      <c r="C776" s="7" t="s">
        <v>725</v>
      </c>
      <c r="D776" s="1" t="s">
        <v>726</v>
      </c>
      <c r="E776" s="17" t="s">
        <v>2926</v>
      </c>
      <c r="F776" s="19">
        <v>27</v>
      </c>
      <c r="G776" s="1" t="s">
        <v>2744</v>
      </c>
      <c r="H776" s="1" t="s">
        <v>1060</v>
      </c>
      <c r="I776" s="1" t="s">
        <v>6</v>
      </c>
    </row>
    <row r="777" spans="2:9" x14ac:dyDescent="0.25">
      <c r="B777" s="1">
        <v>34195</v>
      </c>
      <c r="C777" s="7" t="s">
        <v>725</v>
      </c>
      <c r="D777" s="1" t="s">
        <v>726</v>
      </c>
      <c r="E777" s="17" t="s">
        <v>2925</v>
      </c>
      <c r="F777" s="19">
        <v>43</v>
      </c>
      <c r="G777" s="1" t="s">
        <v>2744</v>
      </c>
      <c r="H777" s="1" t="s">
        <v>1060</v>
      </c>
      <c r="I777" s="1" t="s">
        <v>6</v>
      </c>
    </row>
    <row r="778" spans="2:9" x14ac:dyDescent="0.25">
      <c r="B778" s="1">
        <v>35292</v>
      </c>
      <c r="C778" s="7" t="s">
        <v>1455</v>
      </c>
      <c r="D778" s="1" t="s">
        <v>1456</v>
      </c>
      <c r="E778" s="16" t="s">
        <v>2923</v>
      </c>
      <c r="F778" s="19">
        <v>38.457999999999998</v>
      </c>
      <c r="G778" s="1" t="s">
        <v>1117</v>
      </c>
      <c r="H778" s="1" t="s">
        <v>1065</v>
      </c>
      <c r="I778" s="1" t="s">
        <v>6</v>
      </c>
    </row>
    <row r="779" spans="2:9" x14ac:dyDescent="0.25">
      <c r="B779" s="1">
        <v>35292</v>
      </c>
      <c r="C779" s="7" t="s">
        <v>1455</v>
      </c>
      <c r="D779" s="1" t="s">
        <v>1456</v>
      </c>
      <c r="E779" s="16" t="s">
        <v>1056</v>
      </c>
      <c r="F779" s="19">
        <v>38.597000000000001</v>
      </c>
      <c r="G779" s="1" t="s">
        <v>1117</v>
      </c>
      <c r="H779" s="1" t="s">
        <v>1065</v>
      </c>
      <c r="I779" s="1" t="s">
        <v>6</v>
      </c>
    </row>
    <row r="780" spans="2:9" x14ac:dyDescent="0.25">
      <c r="B780" s="1">
        <v>35292</v>
      </c>
      <c r="C780" s="7" t="s">
        <v>1455</v>
      </c>
      <c r="D780" s="1" t="s">
        <v>1456</v>
      </c>
      <c r="E780" s="17" t="s">
        <v>1055</v>
      </c>
      <c r="F780" s="19">
        <v>42.881999999999998</v>
      </c>
      <c r="G780" s="1" t="s">
        <v>1117</v>
      </c>
      <c r="H780" s="1" t="s">
        <v>1065</v>
      </c>
      <c r="I780" s="1" t="s">
        <v>6</v>
      </c>
    </row>
    <row r="781" spans="2:9" x14ac:dyDescent="0.25">
      <c r="B781" s="1">
        <v>35292</v>
      </c>
      <c r="C781" s="7" t="s">
        <v>1455</v>
      </c>
      <c r="D781" s="1" t="s">
        <v>1456</v>
      </c>
      <c r="E781" s="17" t="s">
        <v>2929</v>
      </c>
      <c r="F781" s="19">
        <v>50.881999999999998</v>
      </c>
      <c r="G781" s="1" t="s">
        <v>1117</v>
      </c>
      <c r="H781" s="1" t="s">
        <v>1065</v>
      </c>
      <c r="I781" s="1" t="s">
        <v>6</v>
      </c>
    </row>
    <row r="782" spans="2:9" x14ac:dyDescent="0.25">
      <c r="B782" s="1">
        <v>35303</v>
      </c>
      <c r="C782" s="7" t="s">
        <v>939</v>
      </c>
      <c r="D782" s="8" t="s">
        <v>940</v>
      </c>
      <c r="E782" s="16" t="s">
        <v>2923</v>
      </c>
      <c r="F782" s="19">
        <v>44.610999999999997</v>
      </c>
      <c r="G782" s="1" t="s">
        <v>1420</v>
      </c>
      <c r="H782" s="1" t="s">
        <v>1060</v>
      </c>
      <c r="I782" s="1" t="s">
        <v>184</v>
      </c>
    </row>
    <row r="783" spans="2:9" x14ac:dyDescent="0.25">
      <c r="B783" s="1">
        <v>35303</v>
      </c>
      <c r="C783" s="7" t="s">
        <v>939</v>
      </c>
      <c r="D783" s="8" t="s">
        <v>940</v>
      </c>
      <c r="E783" s="16" t="s">
        <v>1056</v>
      </c>
      <c r="F783" s="19">
        <v>44.75</v>
      </c>
      <c r="G783" s="1" t="s">
        <v>1420</v>
      </c>
      <c r="H783" s="1" t="s">
        <v>1060</v>
      </c>
      <c r="I783" s="1" t="s">
        <v>184</v>
      </c>
    </row>
    <row r="784" spans="2:9" x14ac:dyDescent="0.25">
      <c r="B784" s="1">
        <v>35303</v>
      </c>
      <c r="C784" s="7" t="s">
        <v>939</v>
      </c>
      <c r="D784" s="8" t="s">
        <v>940</v>
      </c>
      <c r="E784" s="17" t="s">
        <v>1055</v>
      </c>
      <c r="F784" s="19">
        <v>45.188000000000002</v>
      </c>
      <c r="G784" s="1" t="s">
        <v>1420</v>
      </c>
      <c r="H784" s="1" t="s">
        <v>1060</v>
      </c>
      <c r="I784" s="1" t="s">
        <v>184</v>
      </c>
    </row>
    <row r="785" spans="2:9" x14ac:dyDescent="0.25">
      <c r="B785" s="1">
        <v>35303</v>
      </c>
      <c r="C785" s="7" t="s">
        <v>939</v>
      </c>
      <c r="D785" s="8" t="s">
        <v>940</v>
      </c>
      <c r="E785" s="17" t="s">
        <v>2929</v>
      </c>
      <c r="F785" s="19">
        <v>53.188000000000002</v>
      </c>
      <c r="G785" s="1" t="s">
        <v>1420</v>
      </c>
      <c r="H785" s="1" t="s">
        <v>1060</v>
      </c>
      <c r="I785" s="1" t="s">
        <v>184</v>
      </c>
    </row>
    <row r="786" spans="2:9" x14ac:dyDescent="0.25">
      <c r="B786" s="1">
        <v>35303</v>
      </c>
      <c r="C786" s="7" t="s">
        <v>939</v>
      </c>
      <c r="D786" s="8" t="s">
        <v>940</v>
      </c>
      <c r="E786" s="16" t="s">
        <v>41</v>
      </c>
      <c r="F786" s="19">
        <v>40.756999999999998</v>
      </c>
      <c r="G786" s="1" t="s">
        <v>1420</v>
      </c>
      <c r="H786" s="1" t="s">
        <v>1060</v>
      </c>
      <c r="I786" s="1" t="s">
        <v>184</v>
      </c>
    </row>
    <row r="787" spans="2:9" x14ac:dyDescent="0.25">
      <c r="B787" s="1">
        <v>35303</v>
      </c>
      <c r="C787" s="7" t="s">
        <v>939</v>
      </c>
      <c r="D787" s="8" t="s">
        <v>940</v>
      </c>
      <c r="E787" s="16" t="s">
        <v>195</v>
      </c>
      <c r="F787" s="19">
        <v>40.026000000000003</v>
      </c>
      <c r="G787" s="1" t="s">
        <v>1420</v>
      </c>
      <c r="H787" s="1" t="s">
        <v>1060</v>
      </c>
      <c r="I787" s="1" t="s">
        <v>184</v>
      </c>
    </row>
    <row r="788" spans="2:9" x14ac:dyDescent="0.25">
      <c r="B788" s="1">
        <v>35303</v>
      </c>
      <c r="C788" s="7" t="s">
        <v>939</v>
      </c>
      <c r="D788" s="8" t="s">
        <v>940</v>
      </c>
      <c r="E788" s="16" t="s">
        <v>1057</v>
      </c>
      <c r="F788" s="19">
        <v>42</v>
      </c>
      <c r="G788" s="1" t="s">
        <v>1420</v>
      </c>
      <c r="H788" s="1" t="s">
        <v>1060</v>
      </c>
      <c r="I788" s="1" t="s">
        <v>184</v>
      </c>
    </row>
    <row r="789" spans="2:9" x14ac:dyDescent="0.25">
      <c r="B789" s="1">
        <v>35303</v>
      </c>
      <c r="C789" s="7" t="s">
        <v>939</v>
      </c>
      <c r="D789" s="8" t="s">
        <v>940</v>
      </c>
      <c r="E789" s="17" t="s">
        <v>1058</v>
      </c>
      <c r="F789" s="19">
        <v>34</v>
      </c>
      <c r="G789" s="1" t="s">
        <v>1420</v>
      </c>
      <c r="H789" s="1" t="s">
        <v>1060</v>
      </c>
      <c r="I789" s="1" t="s">
        <v>184</v>
      </c>
    </row>
    <row r="790" spans="2:9" x14ac:dyDescent="0.25">
      <c r="B790" s="1">
        <v>35303</v>
      </c>
      <c r="C790" s="7" t="s">
        <v>939</v>
      </c>
      <c r="D790" s="8" t="s">
        <v>940</v>
      </c>
      <c r="E790" s="17" t="s">
        <v>2926</v>
      </c>
      <c r="F790" s="19">
        <v>39</v>
      </c>
      <c r="G790" s="1" t="s">
        <v>1420</v>
      </c>
      <c r="H790" s="1" t="s">
        <v>1060</v>
      </c>
      <c r="I790" s="1" t="s">
        <v>184</v>
      </c>
    </row>
    <row r="791" spans="2:9" x14ac:dyDescent="0.25">
      <c r="B791" s="1">
        <v>35303</v>
      </c>
      <c r="C791" s="7" t="s">
        <v>939</v>
      </c>
      <c r="D791" s="8" t="s">
        <v>940</v>
      </c>
      <c r="E791" s="17" t="s">
        <v>2925</v>
      </c>
      <c r="F791" s="19">
        <v>37</v>
      </c>
      <c r="G791" s="1" t="s">
        <v>1420</v>
      </c>
      <c r="H791" s="1" t="s">
        <v>1060</v>
      </c>
      <c r="I791" s="1" t="s">
        <v>184</v>
      </c>
    </row>
    <row r="792" spans="2:9" x14ac:dyDescent="0.25">
      <c r="B792" s="1">
        <v>35329</v>
      </c>
      <c r="C792" s="7" t="s">
        <v>917</v>
      </c>
      <c r="D792" s="1" t="s">
        <v>918</v>
      </c>
      <c r="E792" s="16" t="s">
        <v>2923</v>
      </c>
      <c r="F792" s="18">
        <v>31.542999999999999</v>
      </c>
      <c r="G792" s="1" t="s">
        <v>1436</v>
      </c>
      <c r="H792" s="1" t="s">
        <v>1066</v>
      </c>
      <c r="I792" s="1" t="s">
        <v>9</v>
      </c>
    </row>
    <row r="793" spans="2:9" x14ac:dyDescent="0.25">
      <c r="B793" s="1">
        <v>35329</v>
      </c>
      <c r="C793" s="7" t="s">
        <v>917</v>
      </c>
      <c r="D793" s="1" t="s">
        <v>918</v>
      </c>
      <c r="E793" s="16" t="s">
        <v>1056</v>
      </c>
      <c r="F793" s="18">
        <v>31.681999999999999</v>
      </c>
      <c r="G793" s="1" t="s">
        <v>1436</v>
      </c>
      <c r="H793" s="1" t="s">
        <v>1066</v>
      </c>
      <c r="I793" s="1" t="s">
        <v>9</v>
      </c>
    </row>
    <row r="794" spans="2:9" x14ac:dyDescent="0.25">
      <c r="B794" s="1">
        <v>35329</v>
      </c>
      <c r="C794" s="7" t="s">
        <v>917</v>
      </c>
      <c r="D794" s="1" t="s">
        <v>918</v>
      </c>
      <c r="E794" s="17" t="s">
        <v>2926</v>
      </c>
      <c r="F794" s="18">
        <v>27</v>
      </c>
      <c r="G794" s="1" t="s">
        <v>1436</v>
      </c>
      <c r="H794" s="1" t="s">
        <v>1066</v>
      </c>
      <c r="I794" s="1" t="s">
        <v>9</v>
      </c>
    </row>
    <row r="795" spans="2:9" x14ac:dyDescent="0.25">
      <c r="B795" s="1">
        <v>35329</v>
      </c>
      <c r="C795" s="7" t="s">
        <v>917</v>
      </c>
      <c r="D795" s="1" t="s">
        <v>918</v>
      </c>
      <c r="E795" s="17" t="s">
        <v>2925</v>
      </c>
      <c r="F795" s="18">
        <v>35</v>
      </c>
      <c r="G795" s="1" t="s">
        <v>1436</v>
      </c>
      <c r="H795" s="1" t="s">
        <v>1066</v>
      </c>
      <c r="I795" s="1" t="s">
        <v>9</v>
      </c>
    </row>
    <row r="796" spans="2:9" x14ac:dyDescent="0.25">
      <c r="B796" s="1">
        <v>29648</v>
      </c>
      <c r="C796" s="7" t="s">
        <v>463</v>
      </c>
      <c r="D796" s="1" t="s">
        <v>464</v>
      </c>
      <c r="E796" s="16" t="s">
        <v>2923</v>
      </c>
      <c r="F796" s="19">
        <v>44.744</v>
      </c>
      <c r="G796" s="1" t="s">
        <v>2693</v>
      </c>
      <c r="H796" s="1" t="s">
        <v>1066</v>
      </c>
      <c r="I796" s="1" t="s">
        <v>31</v>
      </c>
    </row>
    <row r="797" spans="2:9" x14ac:dyDescent="0.25">
      <c r="B797" s="1">
        <v>29648</v>
      </c>
      <c r="C797" s="7" t="s">
        <v>463</v>
      </c>
      <c r="D797" s="1" t="s">
        <v>464</v>
      </c>
      <c r="E797" s="16" t="s">
        <v>1056</v>
      </c>
      <c r="F797" s="19">
        <v>44.883000000000003</v>
      </c>
      <c r="G797" s="1" t="s">
        <v>2693</v>
      </c>
      <c r="H797" s="1" t="s">
        <v>1066</v>
      </c>
      <c r="I797" s="1" t="s">
        <v>31</v>
      </c>
    </row>
    <row r="798" spans="2:9" x14ac:dyDescent="0.25">
      <c r="B798" s="1">
        <v>29648</v>
      </c>
      <c r="C798" s="7" t="s">
        <v>463</v>
      </c>
      <c r="D798" s="1" t="s">
        <v>464</v>
      </c>
      <c r="E798" s="17" t="s">
        <v>1055</v>
      </c>
      <c r="F798" s="19">
        <v>49.143000000000001</v>
      </c>
      <c r="G798" s="1" t="s">
        <v>2693</v>
      </c>
      <c r="H798" s="1" t="s">
        <v>1066</v>
      </c>
      <c r="I798" s="1" t="s">
        <v>31</v>
      </c>
    </row>
    <row r="799" spans="2:9" x14ac:dyDescent="0.25">
      <c r="B799" s="1">
        <v>29648</v>
      </c>
      <c r="C799" s="7" t="s">
        <v>463</v>
      </c>
      <c r="D799" s="1" t="s">
        <v>464</v>
      </c>
      <c r="E799" s="17" t="s">
        <v>2929</v>
      </c>
      <c r="F799" s="19">
        <v>57.143000000000001</v>
      </c>
      <c r="G799" s="1" t="s">
        <v>2693</v>
      </c>
      <c r="H799" s="1" t="s">
        <v>1066</v>
      </c>
      <c r="I799" s="1" t="s">
        <v>31</v>
      </c>
    </row>
    <row r="800" spans="2:9" x14ac:dyDescent="0.25">
      <c r="B800" s="1">
        <v>29648</v>
      </c>
      <c r="C800" s="7" t="s">
        <v>463</v>
      </c>
      <c r="D800" s="1" t="s">
        <v>464</v>
      </c>
      <c r="E800" s="16" t="s">
        <v>195</v>
      </c>
      <c r="F800" s="19">
        <v>43.353999999999999</v>
      </c>
      <c r="G800" s="1" t="s">
        <v>2693</v>
      </c>
      <c r="H800" s="1" t="s">
        <v>1066</v>
      </c>
      <c r="I800" s="1" t="s">
        <v>31</v>
      </c>
    </row>
    <row r="801" spans="2:9" x14ac:dyDescent="0.25">
      <c r="B801" s="1">
        <v>29648</v>
      </c>
      <c r="C801" s="7" t="s">
        <v>463</v>
      </c>
      <c r="D801" s="1" t="s">
        <v>464</v>
      </c>
      <c r="E801" s="17" t="s">
        <v>1058</v>
      </c>
      <c r="F801" s="19">
        <v>39</v>
      </c>
      <c r="G801" s="1" t="s">
        <v>2693</v>
      </c>
      <c r="H801" s="1" t="s">
        <v>1066</v>
      </c>
      <c r="I801" s="1" t="s">
        <v>31</v>
      </c>
    </row>
    <row r="802" spans="2:9" x14ac:dyDescent="0.25">
      <c r="B802" s="1">
        <v>29648</v>
      </c>
      <c r="C802" s="7" t="s">
        <v>463</v>
      </c>
      <c r="D802" s="1" t="s">
        <v>464</v>
      </c>
      <c r="E802" s="17" t="s">
        <v>2926</v>
      </c>
      <c r="F802" s="19">
        <v>37</v>
      </c>
      <c r="G802" s="1" t="s">
        <v>2693</v>
      </c>
      <c r="H802" s="1" t="s">
        <v>1066</v>
      </c>
      <c r="I802" s="1" t="s">
        <v>31</v>
      </c>
    </row>
    <row r="803" spans="2:9" x14ac:dyDescent="0.25">
      <c r="B803" s="1">
        <v>35636</v>
      </c>
      <c r="C803" s="7" t="s">
        <v>1465</v>
      </c>
      <c r="D803" s="1" t="s">
        <v>1466</v>
      </c>
      <c r="E803" s="16" t="s">
        <v>2923</v>
      </c>
      <c r="F803" s="18">
        <v>42.569000000000003</v>
      </c>
      <c r="G803" s="1" t="s">
        <v>2747</v>
      </c>
      <c r="H803" s="1" t="s">
        <v>1060</v>
      </c>
      <c r="I803" s="1" t="s">
        <v>12</v>
      </c>
    </row>
    <row r="804" spans="2:9" x14ac:dyDescent="0.25">
      <c r="B804" s="1">
        <v>35636</v>
      </c>
      <c r="C804" s="7" t="s">
        <v>1465</v>
      </c>
      <c r="D804" s="1" t="s">
        <v>1466</v>
      </c>
      <c r="E804" s="16" t="s">
        <v>1056</v>
      </c>
      <c r="F804" s="18">
        <v>42.707999999999998</v>
      </c>
      <c r="G804" s="1" t="s">
        <v>2747</v>
      </c>
      <c r="H804" s="1" t="s">
        <v>1060</v>
      </c>
      <c r="I804" s="1" t="s">
        <v>12</v>
      </c>
    </row>
    <row r="805" spans="2:9" x14ac:dyDescent="0.25">
      <c r="B805" s="1">
        <v>35636</v>
      </c>
      <c r="C805" s="7" t="s">
        <v>1465</v>
      </c>
      <c r="D805" s="1" t="s">
        <v>1466</v>
      </c>
      <c r="E805" s="17" t="s">
        <v>1055</v>
      </c>
      <c r="F805" s="18">
        <v>85</v>
      </c>
      <c r="G805" s="1" t="s">
        <v>2747</v>
      </c>
      <c r="H805" s="1" t="s">
        <v>1060</v>
      </c>
      <c r="I805" s="1" t="s">
        <v>12</v>
      </c>
    </row>
    <row r="806" spans="2:9" x14ac:dyDescent="0.25">
      <c r="B806" s="1">
        <v>35636</v>
      </c>
      <c r="C806" s="7" t="s">
        <v>1465</v>
      </c>
      <c r="D806" s="1" t="s">
        <v>1466</v>
      </c>
      <c r="E806" s="17" t="s">
        <v>2929</v>
      </c>
      <c r="F806" s="18">
        <v>90</v>
      </c>
      <c r="G806" s="1" t="s">
        <v>2747</v>
      </c>
      <c r="H806" s="1" t="s">
        <v>1060</v>
      </c>
      <c r="I806" s="1" t="s">
        <v>12</v>
      </c>
    </row>
    <row r="807" spans="2:9" x14ac:dyDescent="0.25">
      <c r="B807" s="1">
        <v>35636</v>
      </c>
      <c r="C807" s="7" t="s">
        <v>1465</v>
      </c>
      <c r="D807" s="1" t="s">
        <v>1466</v>
      </c>
      <c r="E807" s="16" t="s">
        <v>41</v>
      </c>
      <c r="F807" s="18">
        <v>36.497999999999998</v>
      </c>
      <c r="G807" s="1" t="s">
        <v>2747</v>
      </c>
      <c r="H807" s="1" t="s">
        <v>1060</v>
      </c>
      <c r="I807" s="1" t="s">
        <v>12</v>
      </c>
    </row>
    <row r="808" spans="2:9" x14ac:dyDescent="0.25">
      <c r="B808" s="1">
        <v>35636</v>
      </c>
      <c r="C808" s="7" t="s">
        <v>1465</v>
      </c>
      <c r="D808" s="1" t="s">
        <v>1466</v>
      </c>
      <c r="E808" s="16" t="s">
        <v>195</v>
      </c>
      <c r="F808" s="18">
        <v>36.595999999999997</v>
      </c>
      <c r="G808" s="1" t="s">
        <v>2747</v>
      </c>
      <c r="H808" s="1" t="s">
        <v>1060</v>
      </c>
      <c r="I808" s="1" t="s">
        <v>12</v>
      </c>
    </row>
    <row r="809" spans="2:9" x14ac:dyDescent="0.25">
      <c r="B809" s="1">
        <v>35636</v>
      </c>
      <c r="C809" s="7" t="s">
        <v>1465</v>
      </c>
      <c r="D809" s="1" t="s">
        <v>1466</v>
      </c>
      <c r="E809" s="17" t="s">
        <v>1058</v>
      </c>
      <c r="F809" s="18">
        <v>43</v>
      </c>
      <c r="G809" s="1" t="s">
        <v>2747</v>
      </c>
      <c r="H809" s="1" t="s">
        <v>1060</v>
      </c>
      <c r="I809" s="1" t="s">
        <v>12</v>
      </c>
    </row>
    <row r="810" spans="2:9" x14ac:dyDescent="0.25">
      <c r="B810" s="1">
        <v>35636</v>
      </c>
      <c r="C810" s="7" t="s">
        <v>1465</v>
      </c>
      <c r="D810" s="1" t="s">
        <v>1466</v>
      </c>
      <c r="E810" s="17" t="s">
        <v>2926</v>
      </c>
      <c r="F810" s="18">
        <v>33</v>
      </c>
      <c r="G810" s="1" t="s">
        <v>2747</v>
      </c>
      <c r="H810" s="1" t="s">
        <v>1060</v>
      </c>
      <c r="I810" s="1" t="s">
        <v>12</v>
      </c>
    </row>
    <row r="811" spans="2:9" x14ac:dyDescent="0.25">
      <c r="B811" s="1">
        <v>35636</v>
      </c>
      <c r="C811" s="7" t="s">
        <v>1465</v>
      </c>
      <c r="D811" s="1" t="s">
        <v>1466</v>
      </c>
      <c r="E811" s="17" t="s">
        <v>2925</v>
      </c>
      <c r="F811" s="18">
        <v>71</v>
      </c>
      <c r="G811" s="1" t="s">
        <v>2747</v>
      </c>
      <c r="H811" s="1" t="s">
        <v>1060</v>
      </c>
      <c r="I811" s="1" t="s">
        <v>12</v>
      </c>
    </row>
    <row r="812" spans="2:9" x14ac:dyDescent="0.25">
      <c r="B812" s="1">
        <v>36042</v>
      </c>
      <c r="C812" s="7" t="s">
        <v>1473</v>
      </c>
      <c r="D812" s="1" t="s">
        <v>1474</v>
      </c>
      <c r="E812" s="16" t="s">
        <v>2923</v>
      </c>
      <c r="F812" s="19">
        <v>36.255000000000003</v>
      </c>
      <c r="G812" s="1" t="s">
        <v>1475</v>
      </c>
      <c r="H812" s="1" t="s">
        <v>1066</v>
      </c>
      <c r="I812" s="1" t="s">
        <v>184</v>
      </c>
    </row>
    <row r="813" spans="2:9" x14ac:dyDescent="0.25">
      <c r="B813" s="1">
        <v>36042</v>
      </c>
      <c r="C813" s="7" t="s">
        <v>1473</v>
      </c>
      <c r="D813" s="1" t="s">
        <v>1474</v>
      </c>
      <c r="E813" s="16" t="s">
        <v>1056</v>
      </c>
      <c r="F813" s="19">
        <v>36.393000000000001</v>
      </c>
      <c r="G813" s="1" t="s">
        <v>1475</v>
      </c>
      <c r="H813" s="1" t="s">
        <v>1066</v>
      </c>
      <c r="I813" s="1" t="s">
        <v>184</v>
      </c>
    </row>
    <row r="814" spans="2:9" x14ac:dyDescent="0.25">
      <c r="B814" s="1">
        <v>36042</v>
      </c>
      <c r="C814" s="7" t="s">
        <v>1473</v>
      </c>
      <c r="D814" s="1" t="s">
        <v>1474</v>
      </c>
      <c r="E814" s="17" t="s">
        <v>1055</v>
      </c>
      <c r="F814" s="19">
        <v>33.259</v>
      </c>
      <c r="G814" s="1" t="s">
        <v>1475</v>
      </c>
      <c r="H814" s="1" t="s">
        <v>1066</v>
      </c>
      <c r="I814" s="1" t="s">
        <v>184</v>
      </c>
    </row>
    <row r="815" spans="2:9" x14ac:dyDescent="0.25">
      <c r="B815" s="1">
        <v>36042</v>
      </c>
      <c r="C815" s="7" t="s">
        <v>1473</v>
      </c>
      <c r="D815" s="1" t="s">
        <v>1474</v>
      </c>
      <c r="E815" s="17" t="s">
        <v>2929</v>
      </c>
      <c r="F815" s="19">
        <v>41.259</v>
      </c>
      <c r="G815" s="1" t="s">
        <v>1475</v>
      </c>
      <c r="H815" s="1" t="s">
        <v>1066</v>
      </c>
      <c r="I815" s="1" t="s">
        <v>184</v>
      </c>
    </row>
    <row r="816" spans="2:9" x14ac:dyDescent="0.25">
      <c r="B816" s="1">
        <v>36042</v>
      </c>
      <c r="C816" s="7" t="s">
        <v>1473</v>
      </c>
      <c r="D816" s="1" t="s">
        <v>1474</v>
      </c>
      <c r="E816" s="16" t="s">
        <v>41</v>
      </c>
      <c r="F816" s="19">
        <v>49.905000000000001</v>
      </c>
      <c r="G816" s="1" t="s">
        <v>1475</v>
      </c>
      <c r="H816" s="1" t="s">
        <v>1066</v>
      </c>
      <c r="I816" s="1" t="s">
        <v>184</v>
      </c>
    </row>
    <row r="817" spans="2:9" x14ac:dyDescent="0.25">
      <c r="B817" s="1">
        <v>36042</v>
      </c>
      <c r="C817" s="7" t="s">
        <v>1473</v>
      </c>
      <c r="D817" s="1" t="s">
        <v>1474</v>
      </c>
      <c r="E817" s="16" t="s">
        <v>195</v>
      </c>
      <c r="F817" s="19">
        <v>49.381</v>
      </c>
      <c r="G817" s="1" t="s">
        <v>1475</v>
      </c>
      <c r="H817" s="1" t="s">
        <v>1066</v>
      </c>
      <c r="I817" s="1" t="s">
        <v>184</v>
      </c>
    </row>
    <row r="818" spans="2:9" x14ac:dyDescent="0.25">
      <c r="B818" s="1">
        <v>36149</v>
      </c>
      <c r="C818" s="7" t="s">
        <v>1476</v>
      </c>
      <c r="D818" s="1" t="s">
        <v>1477</v>
      </c>
      <c r="E818" s="16" t="s">
        <v>2923</v>
      </c>
      <c r="F818" s="18">
        <v>24.111000000000001</v>
      </c>
      <c r="G818" s="1" t="s">
        <v>1380</v>
      </c>
      <c r="H818" s="1" t="s">
        <v>1065</v>
      </c>
      <c r="I818" s="1" t="s">
        <v>3</v>
      </c>
    </row>
    <row r="819" spans="2:9" x14ac:dyDescent="0.25">
      <c r="B819" s="1">
        <v>36149</v>
      </c>
      <c r="C819" s="7" t="s">
        <v>1476</v>
      </c>
      <c r="D819" s="1" t="s">
        <v>1477</v>
      </c>
      <c r="E819" s="16" t="s">
        <v>1056</v>
      </c>
      <c r="F819" s="18">
        <v>24.25</v>
      </c>
      <c r="G819" s="1" t="s">
        <v>1380</v>
      </c>
      <c r="H819" s="1" t="s">
        <v>1065</v>
      </c>
      <c r="I819" s="1" t="s">
        <v>3</v>
      </c>
    </row>
    <row r="820" spans="2:9" x14ac:dyDescent="0.25">
      <c r="B820" s="1">
        <v>36149</v>
      </c>
      <c r="C820" s="7" t="s">
        <v>1476</v>
      </c>
      <c r="D820" s="1" t="s">
        <v>1477</v>
      </c>
      <c r="E820" s="17" t="s">
        <v>1055</v>
      </c>
      <c r="F820" s="18">
        <v>24.271000000000001</v>
      </c>
      <c r="G820" s="1" t="s">
        <v>1380</v>
      </c>
      <c r="H820" s="1" t="s">
        <v>1065</v>
      </c>
      <c r="I820" s="1" t="s">
        <v>3</v>
      </c>
    </row>
    <row r="821" spans="2:9" x14ac:dyDescent="0.25">
      <c r="B821" s="1">
        <v>36149</v>
      </c>
      <c r="C821" s="7" t="s">
        <v>1476</v>
      </c>
      <c r="D821" s="1" t="s">
        <v>1477</v>
      </c>
      <c r="E821" s="17" t="s">
        <v>2929</v>
      </c>
      <c r="F821" s="18">
        <v>32.271000000000001</v>
      </c>
      <c r="G821" s="1" t="s">
        <v>1380</v>
      </c>
      <c r="H821" s="1" t="s">
        <v>1065</v>
      </c>
      <c r="I821" s="1" t="s">
        <v>3</v>
      </c>
    </row>
    <row r="822" spans="2:9" x14ac:dyDescent="0.25">
      <c r="B822" s="1">
        <v>36149</v>
      </c>
      <c r="C822" s="7" t="s">
        <v>1476</v>
      </c>
      <c r="D822" s="1" t="s">
        <v>1477</v>
      </c>
      <c r="E822" s="17" t="s">
        <v>2925</v>
      </c>
      <c r="F822" s="18">
        <v>18</v>
      </c>
      <c r="G822" s="1" t="s">
        <v>1380</v>
      </c>
      <c r="H822" s="1" t="s">
        <v>1065</v>
      </c>
      <c r="I822" s="1" t="s">
        <v>3</v>
      </c>
    </row>
    <row r="823" spans="2:9" x14ac:dyDescent="0.25">
      <c r="B823" s="1">
        <v>35534</v>
      </c>
      <c r="C823" s="7" t="s">
        <v>1461</v>
      </c>
      <c r="D823" s="1" t="s">
        <v>1462</v>
      </c>
      <c r="E823" s="16" t="s">
        <v>2923</v>
      </c>
      <c r="F823" s="18">
        <v>29</v>
      </c>
      <c r="G823" s="1" t="s">
        <v>2746</v>
      </c>
      <c r="H823" s="1" t="s">
        <v>1062</v>
      </c>
      <c r="I823" s="1" t="s">
        <v>88</v>
      </c>
    </row>
    <row r="824" spans="2:9" x14ac:dyDescent="0.25">
      <c r="B824" s="1">
        <v>35534</v>
      </c>
      <c r="C824" s="7" t="s">
        <v>1461</v>
      </c>
      <c r="D824" s="1" t="s">
        <v>1462</v>
      </c>
      <c r="E824" s="16" t="s">
        <v>1056</v>
      </c>
      <c r="F824" s="18">
        <v>28</v>
      </c>
      <c r="G824" s="1" t="s">
        <v>2746</v>
      </c>
      <c r="H824" s="1" t="s">
        <v>1062</v>
      </c>
      <c r="I824" s="1" t="s">
        <v>88</v>
      </c>
    </row>
    <row r="825" spans="2:9" x14ac:dyDescent="0.25">
      <c r="B825" s="1">
        <v>35534</v>
      </c>
      <c r="C825" s="7" t="s">
        <v>1461</v>
      </c>
      <c r="D825" s="1" t="s">
        <v>1462</v>
      </c>
      <c r="E825" s="17" t="s">
        <v>1055</v>
      </c>
      <c r="F825" s="18">
        <v>31.656999999999996</v>
      </c>
      <c r="G825" s="1" t="s">
        <v>2746</v>
      </c>
      <c r="H825" s="1" t="s">
        <v>1062</v>
      </c>
      <c r="I825" s="1" t="s">
        <v>88</v>
      </c>
    </row>
    <row r="826" spans="2:9" x14ac:dyDescent="0.25">
      <c r="B826" s="1">
        <v>35534</v>
      </c>
      <c r="C826" s="7" t="s">
        <v>1461</v>
      </c>
      <c r="D826" s="1" t="s">
        <v>1462</v>
      </c>
      <c r="E826" s="17" t="s">
        <v>2929</v>
      </c>
      <c r="F826" s="18">
        <v>39.656999999999996</v>
      </c>
      <c r="G826" s="1" t="s">
        <v>2746</v>
      </c>
      <c r="H826" s="1" t="s">
        <v>1062</v>
      </c>
      <c r="I826" s="1" t="s">
        <v>88</v>
      </c>
    </row>
    <row r="827" spans="2:9" x14ac:dyDescent="0.25">
      <c r="B827" s="1">
        <v>35534</v>
      </c>
      <c r="C827" s="7" t="s">
        <v>1461</v>
      </c>
      <c r="D827" s="1" t="s">
        <v>1462</v>
      </c>
      <c r="E827" s="16" t="s">
        <v>41</v>
      </c>
      <c r="F827" s="18">
        <v>52</v>
      </c>
      <c r="G827" s="1" t="s">
        <v>2746</v>
      </c>
      <c r="H827" s="1" t="s">
        <v>1062</v>
      </c>
      <c r="I827" s="1" t="s">
        <v>88</v>
      </c>
    </row>
    <row r="828" spans="2:9" x14ac:dyDescent="0.25">
      <c r="B828" s="1">
        <v>35534</v>
      </c>
      <c r="C828" s="7" t="s">
        <v>1461</v>
      </c>
      <c r="D828" s="1" t="s">
        <v>1462</v>
      </c>
      <c r="E828" s="16" t="s">
        <v>195</v>
      </c>
      <c r="F828" s="18">
        <v>51</v>
      </c>
      <c r="G828" s="1" t="s">
        <v>2746</v>
      </c>
      <c r="H828" s="1" t="s">
        <v>1062</v>
      </c>
      <c r="I828" s="1" t="s">
        <v>88</v>
      </c>
    </row>
    <row r="829" spans="2:9" x14ac:dyDescent="0.25">
      <c r="B829" s="1">
        <v>35534</v>
      </c>
      <c r="C829" s="7" t="s">
        <v>1461</v>
      </c>
      <c r="D829" s="1" t="s">
        <v>1462</v>
      </c>
      <c r="E829" s="17" t="s">
        <v>2926</v>
      </c>
      <c r="F829" s="18">
        <v>39</v>
      </c>
      <c r="G829" s="1" t="s">
        <v>2746</v>
      </c>
      <c r="H829" s="1" t="s">
        <v>1062</v>
      </c>
      <c r="I829" s="1" t="s">
        <v>88</v>
      </c>
    </row>
    <row r="830" spans="2:9" x14ac:dyDescent="0.25">
      <c r="B830" s="1">
        <v>35534</v>
      </c>
      <c r="C830" s="7" t="s">
        <v>1461</v>
      </c>
      <c r="D830" s="1" t="s">
        <v>1462</v>
      </c>
      <c r="E830" s="17" t="s">
        <v>2925</v>
      </c>
      <c r="F830" s="18">
        <v>21</v>
      </c>
      <c r="G830" s="1" t="s">
        <v>2746</v>
      </c>
      <c r="H830" s="1" t="s">
        <v>1062</v>
      </c>
      <c r="I830" s="1" t="s">
        <v>88</v>
      </c>
    </row>
    <row r="831" spans="2:9" x14ac:dyDescent="0.25">
      <c r="B831" s="1">
        <v>36196</v>
      </c>
      <c r="C831" s="7" t="s">
        <v>1478</v>
      </c>
      <c r="D831" s="1" t="s">
        <v>1479</v>
      </c>
      <c r="E831" s="16" t="s">
        <v>2923</v>
      </c>
      <c r="F831" s="18">
        <v>88.158000000000001</v>
      </c>
      <c r="G831" s="1" t="s">
        <v>2749</v>
      </c>
      <c r="H831" s="1" t="s">
        <v>1065</v>
      </c>
      <c r="I831" s="1" t="s">
        <v>59</v>
      </c>
    </row>
    <row r="832" spans="2:9" x14ac:dyDescent="0.25">
      <c r="B832" s="1">
        <v>36196</v>
      </c>
      <c r="C832" s="7" t="s">
        <v>1478</v>
      </c>
      <c r="D832" s="1" t="s">
        <v>1479</v>
      </c>
      <c r="E832" s="16" t="s">
        <v>1056</v>
      </c>
      <c r="F832" s="18">
        <v>88</v>
      </c>
      <c r="G832" s="1" t="s">
        <v>2749</v>
      </c>
      <c r="H832" s="1" t="s">
        <v>1065</v>
      </c>
      <c r="I832" s="1" t="s">
        <v>59</v>
      </c>
    </row>
    <row r="833" spans="2:9" x14ac:dyDescent="0.25">
      <c r="B833" s="1">
        <v>36196</v>
      </c>
      <c r="C833" s="7" t="s">
        <v>1478</v>
      </c>
      <c r="D833" s="1" t="s">
        <v>1479</v>
      </c>
      <c r="E833" s="17" t="s">
        <v>1055</v>
      </c>
      <c r="F833" s="18">
        <v>62.594999999999999</v>
      </c>
      <c r="G833" s="1" t="s">
        <v>2749</v>
      </c>
      <c r="H833" s="1" t="s">
        <v>1065</v>
      </c>
      <c r="I833" s="1" t="s">
        <v>59</v>
      </c>
    </row>
    <row r="834" spans="2:9" x14ac:dyDescent="0.25">
      <c r="B834" s="1">
        <v>36196</v>
      </c>
      <c r="C834" s="7" t="s">
        <v>1478</v>
      </c>
      <c r="D834" s="1" t="s">
        <v>1479</v>
      </c>
      <c r="E834" s="17" t="s">
        <v>2929</v>
      </c>
      <c r="F834" s="18">
        <v>70.594999999999999</v>
      </c>
      <c r="G834" s="1" t="s">
        <v>2749</v>
      </c>
      <c r="H834" s="1" t="s">
        <v>1065</v>
      </c>
      <c r="I834" s="1" t="s">
        <v>59</v>
      </c>
    </row>
    <row r="835" spans="2:9" x14ac:dyDescent="0.25">
      <c r="B835" s="1">
        <v>36196</v>
      </c>
      <c r="C835" s="7" t="s">
        <v>1478</v>
      </c>
      <c r="D835" s="1" t="s">
        <v>1479</v>
      </c>
      <c r="E835" s="16" t="s">
        <v>41</v>
      </c>
      <c r="F835" s="18">
        <v>71</v>
      </c>
      <c r="G835" s="1" t="s">
        <v>2749</v>
      </c>
      <c r="H835" s="1" t="s">
        <v>1065</v>
      </c>
      <c r="I835" s="1" t="s">
        <v>59</v>
      </c>
    </row>
    <row r="836" spans="2:9" x14ac:dyDescent="0.25">
      <c r="B836" s="1">
        <v>36196</v>
      </c>
      <c r="C836" s="7" t="s">
        <v>1478</v>
      </c>
      <c r="D836" s="1" t="s">
        <v>1479</v>
      </c>
      <c r="E836" s="16" t="s">
        <v>195</v>
      </c>
      <c r="F836" s="18">
        <v>71</v>
      </c>
      <c r="G836" s="1" t="s">
        <v>2749</v>
      </c>
      <c r="H836" s="1" t="s">
        <v>1065</v>
      </c>
      <c r="I836" s="1" t="s">
        <v>59</v>
      </c>
    </row>
    <row r="837" spans="2:9" x14ac:dyDescent="0.25">
      <c r="B837" s="1">
        <v>36196</v>
      </c>
      <c r="C837" s="7" t="s">
        <v>1478</v>
      </c>
      <c r="D837" s="1" t="s">
        <v>1479</v>
      </c>
      <c r="E837" s="16" t="s">
        <v>1057</v>
      </c>
      <c r="F837" s="18">
        <v>44.542000000000002</v>
      </c>
      <c r="G837" s="1" t="s">
        <v>2749</v>
      </c>
      <c r="H837" s="1" t="s">
        <v>1065</v>
      </c>
      <c r="I837" s="1" t="s">
        <v>59</v>
      </c>
    </row>
    <row r="838" spans="2:9" x14ac:dyDescent="0.25">
      <c r="B838" s="1">
        <v>36196</v>
      </c>
      <c r="C838" s="7" t="s">
        <v>1478</v>
      </c>
      <c r="D838" s="1" t="s">
        <v>1479</v>
      </c>
      <c r="E838" s="17" t="s">
        <v>1058</v>
      </c>
      <c r="F838" s="18">
        <v>87</v>
      </c>
      <c r="G838" s="1" t="s">
        <v>2749</v>
      </c>
      <c r="H838" s="1" t="s">
        <v>1065</v>
      </c>
      <c r="I838" s="1" t="s">
        <v>59</v>
      </c>
    </row>
    <row r="839" spans="2:9" x14ac:dyDescent="0.25">
      <c r="B839" s="1">
        <v>36531</v>
      </c>
      <c r="C839" s="7" t="s">
        <v>379</v>
      </c>
      <c r="D839" s="1" t="s">
        <v>380</v>
      </c>
      <c r="E839" s="16" t="s">
        <v>2923</v>
      </c>
      <c r="F839" s="19">
        <v>22.882000000000001</v>
      </c>
      <c r="G839" s="1" t="s">
        <v>1803</v>
      </c>
      <c r="H839" s="1" t="s">
        <v>1066</v>
      </c>
      <c r="I839" s="1" t="s">
        <v>38</v>
      </c>
    </row>
    <row r="840" spans="2:9" x14ac:dyDescent="0.25">
      <c r="B840" s="1">
        <v>36531</v>
      </c>
      <c r="C840" s="7" t="s">
        <v>379</v>
      </c>
      <c r="D840" s="1" t="s">
        <v>380</v>
      </c>
      <c r="E840" s="16" t="s">
        <v>1056</v>
      </c>
      <c r="F840" s="19">
        <v>23.021000000000001</v>
      </c>
      <c r="G840" s="1" t="s">
        <v>1803</v>
      </c>
      <c r="H840" s="1" t="s">
        <v>1066</v>
      </c>
      <c r="I840" s="1" t="s">
        <v>38</v>
      </c>
    </row>
    <row r="841" spans="2:9" x14ac:dyDescent="0.25">
      <c r="B841" s="1">
        <v>36531</v>
      </c>
      <c r="C841" s="7" t="s">
        <v>379</v>
      </c>
      <c r="D841" s="1" t="s">
        <v>380</v>
      </c>
      <c r="E841" s="17" t="s">
        <v>1058</v>
      </c>
      <c r="F841" s="19">
        <v>24</v>
      </c>
      <c r="G841" s="1" t="s">
        <v>1803</v>
      </c>
      <c r="H841" s="1" t="s">
        <v>1066</v>
      </c>
      <c r="I841" s="1" t="s">
        <v>38</v>
      </c>
    </row>
    <row r="842" spans="2:9" x14ac:dyDescent="0.25">
      <c r="B842" s="1">
        <v>36531</v>
      </c>
      <c r="C842" s="7" t="s">
        <v>379</v>
      </c>
      <c r="D842" s="1" t="s">
        <v>380</v>
      </c>
      <c r="E842" s="17" t="s">
        <v>2926</v>
      </c>
      <c r="F842" s="19">
        <v>27</v>
      </c>
      <c r="G842" s="1" t="s">
        <v>1803</v>
      </c>
      <c r="H842" s="1" t="s">
        <v>1066</v>
      </c>
      <c r="I842" s="1" t="s">
        <v>38</v>
      </c>
    </row>
    <row r="843" spans="2:9" x14ac:dyDescent="0.25">
      <c r="B843" s="1">
        <v>35622</v>
      </c>
      <c r="C843" s="7" t="s">
        <v>451</v>
      </c>
      <c r="D843" s="7" t="s">
        <v>452</v>
      </c>
      <c r="E843" s="16" t="s">
        <v>2923</v>
      </c>
      <c r="F843" s="19">
        <v>37.737000000000002</v>
      </c>
      <c r="G843" s="1" t="s">
        <v>1664</v>
      </c>
      <c r="H843" s="1" t="s">
        <v>1066</v>
      </c>
      <c r="I843" s="1" t="s">
        <v>19</v>
      </c>
    </row>
    <row r="844" spans="2:9" x14ac:dyDescent="0.25">
      <c r="B844" s="1">
        <v>35622</v>
      </c>
      <c r="C844" s="7" t="s">
        <v>451</v>
      </c>
      <c r="D844" s="7" t="s">
        <v>452</v>
      </c>
      <c r="E844" s="16" t="s">
        <v>1056</v>
      </c>
      <c r="F844" s="19">
        <v>37.875999999999998</v>
      </c>
      <c r="G844" s="1" t="s">
        <v>1664</v>
      </c>
      <c r="H844" s="1" t="s">
        <v>1066</v>
      </c>
      <c r="I844" s="1" t="s">
        <v>19</v>
      </c>
    </row>
    <row r="845" spans="2:9" x14ac:dyDescent="0.25">
      <c r="B845" s="1">
        <v>35622</v>
      </c>
      <c r="C845" s="7" t="s">
        <v>451</v>
      </c>
      <c r="D845" s="7" t="s">
        <v>452</v>
      </c>
      <c r="E845" s="17" t="s">
        <v>1055</v>
      </c>
      <c r="F845" s="19">
        <v>64</v>
      </c>
      <c r="G845" s="1" t="s">
        <v>1664</v>
      </c>
      <c r="H845" s="1" t="s">
        <v>1066</v>
      </c>
      <c r="I845" s="1" t="s">
        <v>19</v>
      </c>
    </row>
    <row r="846" spans="2:9" x14ac:dyDescent="0.25">
      <c r="B846" s="1">
        <v>35622</v>
      </c>
      <c r="C846" s="7" t="s">
        <v>451</v>
      </c>
      <c r="D846" s="7" t="s">
        <v>452</v>
      </c>
      <c r="E846" s="17" t="s">
        <v>2929</v>
      </c>
      <c r="F846" s="19">
        <v>70</v>
      </c>
      <c r="G846" s="1" t="s">
        <v>1664</v>
      </c>
      <c r="H846" s="1" t="s">
        <v>1066</v>
      </c>
      <c r="I846" s="1" t="s">
        <v>19</v>
      </c>
    </row>
    <row r="847" spans="2:9" x14ac:dyDescent="0.25">
      <c r="B847" s="1">
        <v>35622</v>
      </c>
      <c r="C847" s="7" t="s">
        <v>451</v>
      </c>
      <c r="D847" s="7" t="s">
        <v>452</v>
      </c>
      <c r="E847" s="16" t="s">
        <v>41</v>
      </c>
      <c r="F847" s="19">
        <v>17.065000000000001</v>
      </c>
      <c r="G847" s="1" t="s">
        <v>1664</v>
      </c>
      <c r="H847" s="1" t="s">
        <v>1066</v>
      </c>
      <c r="I847" s="1" t="s">
        <v>19</v>
      </c>
    </row>
    <row r="848" spans="2:9" x14ac:dyDescent="0.25">
      <c r="B848" s="1">
        <v>35622</v>
      </c>
      <c r="C848" s="7" t="s">
        <v>451</v>
      </c>
      <c r="D848" s="7" t="s">
        <v>452</v>
      </c>
      <c r="E848" s="16" t="s">
        <v>195</v>
      </c>
      <c r="F848" s="19">
        <v>16.512</v>
      </c>
      <c r="G848" s="1" t="s">
        <v>1664</v>
      </c>
      <c r="H848" s="1" t="s">
        <v>1066</v>
      </c>
      <c r="I848" s="1" t="s">
        <v>19</v>
      </c>
    </row>
    <row r="849" spans="2:9" x14ac:dyDescent="0.25">
      <c r="B849" s="1">
        <v>35622</v>
      </c>
      <c r="C849" s="7" t="s">
        <v>451</v>
      </c>
      <c r="D849" s="7" t="s">
        <v>452</v>
      </c>
      <c r="E849" s="16" t="s">
        <v>1057</v>
      </c>
      <c r="F849" s="19">
        <v>81</v>
      </c>
      <c r="G849" s="1" t="s">
        <v>1664</v>
      </c>
      <c r="H849" s="1" t="s">
        <v>1066</v>
      </c>
      <c r="I849" s="1" t="s">
        <v>19</v>
      </c>
    </row>
    <row r="850" spans="2:9" x14ac:dyDescent="0.25">
      <c r="B850" s="1">
        <v>35622</v>
      </c>
      <c r="C850" s="7" t="s">
        <v>451</v>
      </c>
      <c r="D850" s="7" t="s">
        <v>452</v>
      </c>
      <c r="E850" s="17" t="s">
        <v>1058</v>
      </c>
      <c r="F850" s="19">
        <v>37</v>
      </c>
      <c r="G850" s="1" t="s">
        <v>1664</v>
      </c>
      <c r="H850" s="1" t="s">
        <v>1066</v>
      </c>
      <c r="I850" s="1" t="s">
        <v>19</v>
      </c>
    </row>
    <row r="851" spans="2:9" x14ac:dyDescent="0.25">
      <c r="B851" s="1">
        <v>35622</v>
      </c>
      <c r="C851" s="7" t="s">
        <v>451</v>
      </c>
      <c r="D851" s="7" t="s">
        <v>452</v>
      </c>
      <c r="E851" s="17" t="s">
        <v>2926</v>
      </c>
      <c r="F851" s="19">
        <v>25</v>
      </c>
      <c r="G851" s="1" t="s">
        <v>1664</v>
      </c>
      <c r="H851" s="1" t="s">
        <v>1066</v>
      </c>
      <c r="I851" s="1" t="s">
        <v>19</v>
      </c>
    </row>
    <row r="852" spans="2:9" x14ac:dyDescent="0.25">
      <c r="B852" s="1">
        <v>35622</v>
      </c>
      <c r="C852" s="7" t="s">
        <v>451</v>
      </c>
      <c r="D852" s="7" t="s">
        <v>452</v>
      </c>
      <c r="E852" s="17" t="s">
        <v>2925</v>
      </c>
      <c r="F852" s="19">
        <v>52</v>
      </c>
      <c r="G852" s="1" t="s">
        <v>1664</v>
      </c>
      <c r="H852" s="1" t="s">
        <v>1066</v>
      </c>
      <c r="I852" s="1" t="s">
        <v>19</v>
      </c>
    </row>
    <row r="853" spans="2:9" x14ac:dyDescent="0.25">
      <c r="B853" s="1">
        <v>36548</v>
      </c>
      <c r="C853" s="7" t="s">
        <v>307</v>
      </c>
      <c r="D853" s="1" t="s">
        <v>308</v>
      </c>
      <c r="E853" s="16" t="s">
        <v>2923</v>
      </c>
      <c r="F853" s="18">
        <v>38.985999999999997</v>
      </c>
      <c r="G853" s="1" t="s">
        <v>1407</v>
      </c>
      <c r="H853" s="1" t="s">
        <v>1066</v>
      </c>
      <c r="I853" s="1" t="s">
        <v>12</v>
      </c>
    </row>
    <row r="854" spans="2:9" x14ac:dyDescent="0.25">
      <c r="B854" s="1">
        <v>36548</v>
      </c>
      <c r="C854" s="7" t="s">
        <v>307</v>
      </c>
      <c r="D854" s="1" t="s">
        <v>308</v>
      </c>
      <c r="E854" s="16" t="s">
        <v>1056</v>
      </c>
      <c r="F854" s="18">
        <v>39.125</v>
      </c>
      <c r="G854" s="1" t="s">
        <v>1407</v>
      </c>
      <c r="H854" s="1" t="s">
        <v>1066</v>
      </c>
      <c r="I854" s="1" t="s">
        <v>12</v>
      </c>
    </row>
    <row r="855" spans="2:9" x14ac:dyDescent="0.25">
      <c r="B855" s="1">
        <v>36548</v>
      </c>
      <c r="C855" s="7" t="s">
        <v>307</v>
      </c>
      <c r="D855" s="1" t="s">
        <v>308</v>
      </c>
      <c r="E855" s="17" t="s">
        <v>1055</v>
      </c>
      <c r="F855" s="18">
        <v>54.83</v>
      </c>
      <c r="G855" s="1" t="s">
        <v>1407</v>
      </c>
      <c r="H855" s="1" t="s">
        <v>1066</v>
      </c>
      <c r="I855" s="1" t="s">
        <v>12</v>
      </c>
    </row>
    <row r="856" spans="2:9" x14ac:dyDescent="0.25">
      <c r="B856" s="1">
        <v>36548</v>
      </c>
      <c r="C856" s="7" t="s">
        <v>307</v>
      </c>
      <c r="D856" s="1" t="s">
        <v>308</v>
      </c>
      <c r="E856" s="17" t="s">
        <v>2929</v>
      </c>
      <c r="F856" s="18">
        <v>62.83</v>
      </c>
      <c r="G856" s="1" t="s">
        <v>1407</v>
      </c>
      <c r="H856" s="1" t="s">
        <v>1066</v>
      </c>
      <c r="I856" s="1" t="s">
        <v>12</v>
      </c>
    </row>
    <row r="857" spans="2:9" x14ac:dyDescent="0.25">
      <c r="B857" s="1">
        <v>36548</v>
      </c>
      <c r="C857" s="7" t="s">
        <v>307</v>
      </c>
      <c r="D857" s="1" t="s">
        <v>308</v>
      </c>
      <c r="E857" s="16" t="s">
        <v>41</v>
      </c>
      <c r="F857" s="18">
        <v>27.17</v>
      </c>
      <c r="G857" s="1" t="s">
        <v>1407</v>
      </c>
      <c r="H857" s="1" t="s">
        <v>1066</v>
      </c>
      <c r="I857" s="1" t="s">
        <v>12</v>
      </c>
    </row>
    <row r="858" spans="2:9" x14ac:dyDescent="0.25">
      <c r="B858" s="1">
        <v>36548</v>
      </c>
      <c r="C858" s="7" t="s">
        <v>307</v>
      </c>
      <c r="D858" s="1" t="s">
        <v>308</v>
      </c>
      <c r="E858" s="16" t="s">
        <v>195</v>
      </c>
      <c r="F858" s="18">
        <v>26.811</v>
      </c>
      <c r="G858" s="1" t="s">
        <v>1407</v>
      </c>
      <c r="H858" s="1" t="s">
        <v>1066</v>
      </c>
      <c r="I858" s="1" t="s">
        <v>12</v>
      </c>
    </row>
    <row r="859" spans="2:9" x14ac:dyDescent="0.25">
      <c r="B859" s="1">
        <v>36548</v>
      </c>
      <c r="C859" s="7" t="s">
        <v>307</v>
      </c>
      <c r="D859" s="1" t="s">
        <v>308</v>
      </c>
      <c r="E859" s="17" t="s">
        <v>1058</v>
      </c>
      <c r="F859" s="18">
        <v>40</v>
      </c>
      <c r="G859" s="1" t="s">
        <v>1407</v>
      </c>
      <c r="H859" s="1" t="s">
        <v>1066</v>
      </c>
      <c r="I859" s="1" t="s">
        <v>12</v>
      </c>
    </row>
    <row r="860" spans="2:9" x14ac:dyDescent="0.25">
      <c r="B860" s="1">
        <v>36548</v>
      </c>
      <c r="C860" s="7" t="s">
        <v>307</v>
      </c>
      <c r="D860" s="1" t="s">
        <v>308</v>
      </c>
      <c r="E860" s="17" t="s">
        <v>2926</v>
      </c>
      <c r="F860" s="18">
        <v>25</v>
      </c>
      <c r="G860" s="1" t="s">
        <v>1407</v>
      </c>
      <c r="H860" s="1" t="s">
        <v>1066</v>
      </c>
      <c r="I860" s="1" t="s">
        <v>12</v>
      </c>
    </row>
    <row r="861" spans="2:9" x14ac:dyDescent="0.25">
      <c r="B861" s="1">
        <v>36548</v>
      </c>
      <c r="C861" s="7" t="s">
        <v>307</v>
      </c>
      <c r="D861" s="1" t="s">
        <v>308</v>
      </c>
      <c r="E861" s="17" t="s">
        <v>2925</v>
      </c>
      <c r="F861" s="18">
        <v>53</v>
      </c>
      <c r="G861" s="1" t="s">
        <v>1407</v>
      </c>
      <c r="H861" s="1" t="s">
        <v>1066</v>
      </c>
      <c r="I861" s="1" t="s">
        <v>12</v>
      </c>
    </row>
    <row r="862" spans="2:9" x14ac:dyDescent="0.25">
      <c r="B862" s="1">
        <v>36625</v>
      </c>
      <c r="C862" s="7" t="s">
        <v>589</v>
      </c>
      <c r="D862" s="8" t="s">
        <v>590</v>
      </c>
      <c r="E862" s="16" t="s">
        <v>2923</v>
      </c>
      <c r="F862" s="19">
        <v>45.061</v>
      </c>
      <c r="G862" s="1" t="s">
        <v>2750</v>
      </c>
      <c r="H862" s="1" t="s">
        <v>1066</v>
      </c>
      <c r="I862" s="1" t="s">
        <v>184</v>
      </c>
    </row>
    <row r="863" spans="2:9" x14ac:dyDescent="0.25">
      <c r="B863" s="1">
        <v>36625</v>
      </c>
      <c r="C863" s="7" t="s">
        <v>589</v>
      </c>
      <c r="D863" s="8" t="s">
        <v>590</v>
      </c>
      <c r="E863" s="16" t="s">
        <v>1056</v>
      </c>
      <c r="F863" s="19">
        <v>45.2</v>
      </c>
      <c r="G863" s="1" t="s">
        <v>2750</v>
      </c>
      <c r="H863" s="1" t="s">
        <v>1066</v>
      </c>
      <c r="I863" s="1" t="s">
        <v>184</v>
      </c>
    </row>
    <row r="864" spans="2:9" x14ac:dyDescent="0.25">
      <c r="B864" s="1">
        <v>36625</v>
      </c>
      <c r="C864" s="7" t="s">
        <v>589</v>
      </c>
      <c r="D864" s="8" t="s">
        <v>590</v>
      </c>
      <c r="E864" s="17" t="s">
        <v>1055</v>
      </c>
      <c r="F864" s="19">
        <v>49.243000000000002</v>
      </c>
      <c r="G864" s="1" t="s">
        <v>2750</v>
      </c>
      <c r="H864" s="1" t="s">
        <v>1066</v>
      </c>
      <c r="I864" s="1" t="s">
        <v>184</v>
      </c>
    </row>
    <row r="865" spans="2:9" x14ac:dyDescent="0.25">
      <c r="B865" s="1">
        <v>36625</v>
      </c>
      <c r="C865" s="7" t="s">
        <v>589</v>
      </c>
      <c r="D865" s="8" t="s">
        <v>590</v>
      </c>
      <c r="E865" s="17" t="s">
        <v>2929</v>
      </c>
      <c r="F865" s="19">
        <v>57.243000000000002</v>
      </c>
      <c r="G865" s="1" t="s">
        <v>2750</v>
      </c>
      <c r="H865" s="1" t="s">
        <v>1066</v>
      </c>
      <c r="I865" s="1" t="s">
        <v>184</v>
      </c>
    </row>
    <row r="866" spans="2:9" x14ac:dyDescent="0.25">
      <c r="B866" s="1">
        <v>36625</v>
      </c>
      <c r="C866" s="7" t="s">
        <v>589</v>
      </c>
      <c r="D866" s="8" t="s">
        <v>590</v>
      </c>
      <c r="E866" s="16" t="s">
        <v>41</v>
      </c>
      <c r="F866" s="19">
        <v>39</v>
      </c>
      <c r="G866" s="1" t="s">
        <v>2750</v>
      </c>
      <c r="H866" s="1" t="s">
        <v>1066</v>
      </c>
      <c r="I866" s="1" t="s">
        <v>184</v>
      </c>
    </row>
    <row r="867" spans="2:9" x14ac:dyDescent="0.25">
      <c r="B867" s="1">
        <v>36625</v>
      </c>
      <c r="C867" s="7" t="s">
        <v>589</v>
      </c>
      <c r="D867" s="8" t="s">
        <v>590</v>
      </c>
      <c r="E867" s="16" t="s">
        <v>195</v>
      </c>
      <c r="F867" s="19">
        <v>39</v>
      </c>
      <c r="G867" s="1" t="s">
        <v>2750</v>
      </c>
      <c r="H867" s="1" t="s">
        <v>1066</v>
      </c>
      <c r="I867" s="1" t="s">
        <v>184</v>
      </c>
    </row>
    <row r="868" spans="2:9" x14ac:dyDescent="0.25">
      <c r="B868" s="1">
        <v>36625</v>
      </c>
      <c r="C868" s="7" t="s">
        <v>589</v>
      </c>
      <c r="D868" s="8" t="s">
        <v>590</v>
      </c>
      <c r="E868" s="16" t="s">
        <v>1057</v>
      </c>
      <c r="F868" s="19">
        <v>46</v>
      </c>
      <c r="G868" s="1" t="s">
        <v>2750</v>
      </c>
      <c r="H868" s="1" t="s">
        <v>1066</v>
      </c>
      <c r="I868" s="1" t="s">
        <v>184</v>
      </c>
    </row>
    <row r="869" spans="2:9" x14ac:dyDescent="0.25">
      <c r="B869" s="1">
        <v>36625</v>
      </c>
      <c r="C869" s="7" t="s">
        <v>589</v>
      </c>
      <c r="D869" s="8" t="s">
        <v>590</v>
      </c>
      <c r="E869" s="17" t="s">
        <v>1058</v>
      </c>
      <c r="F869" s="19">
        <v>33</v>
      </c>
      <c r="G869" s="1" t="s">
        <v>2750</v>
      </c>
      <c r="H869" s="1" t="s">
        <v>1066</v>
      </c>
      <c r="I869" s="1" t="s">
        <v>184</v>
      </c>
    </row>
    <row r="870" spans="2:9" x14ac:dyDescent="0.25">
      <c r="B870" s="1">
        <v>36625</v>
      </c>
      <c r="C870" s="7" t="s">
        <v>589</v>
      </c>
      <c r="D870" s="8" t="s">
        <v>590</v>
      </c>
      <c r="E870" s="17" t="s">
        <v>2926</v>
      </c>
      <c r="F870" s="19">
        <v>46</v>
      </c>
      <c r="G870" s="1" t="s">
        <v>2750</v>
      </c>
      <c r="H870" s="1" t="s">
        <v>1066</v>
      </c>
      <c r="I870" s="1" t="s">
        <v>184</v>
      </c>
    </row>
    <row r="871" spans="2:9" x14ac:dyDescent="0.25">
      <c r="B871" s="1">
        <v>36625</v>
      </c>
      <c r="C871" s="7" t="s">
        <v>589</v>
      </c>
      <c r="D871" s="8" t="s">
        <v>590</v>
      </c>
      <c r="E871" s="17" t="s">
        <v>2925</v>
      </c>
      <c r="F871" s="19">
        <v>44</v>
      </c>
      <c r="G871" s="1" t="s">
        <v>2750</v>
      </c>
      <c r="H871" s="1" t="s">
        <v>1066</v>
      </c>
      <c r="I871" s="1" t="s">
        <v>184</v>
      </c>
    </row>
    <row r="872" spans="2:9" x14ac:dyDescent="0.25">
      <c r="B872" s="1">
        <v>36661</v>
      </c>
      <c r="C872" s="7" t="s">
        <v>1489</v>
      </c>
      <c r="D872" s="1" t="s">
        <v>1490</v>
      </c>
      <c r="E872" s="16" t="s">
        <v>2923</v>
      </c>
      <c r="F872" s="19">
        <v>22.675999999999998</v>
      </c>
      <c r="G872" s="1" t="s">
        <v>1803</v>
      </c>
      <c r="H872" s="1" t="s">
        <v>1065</v>
      </c>
      <c r="I872" s="1" t="s">
        <v>38</v>
      </c>
    </row>
    <row r="873" spans="2:9" x14ac:dyDescent="0.25">
      <c r="B873" s="1">
        <v>36661</v>
      </c>
      <c r="C873" s="7" t="s">
        <v>1489</v>
      </c>
      <c r="D873" s="1" t="s">
        <v>1490</v>
      </c>
      <c r="E873" s="16" t="s">
        <v>1056</v>
      </c>
      <c r="F873" s="19">
        <v>23.34</v>
      </c>
      <c r="G873" s="1" t="s">
        <v>1803</v>
      </c>
      <c r="H873" s="1" t="s">
        <v>1065</v>
      </c>
      <c r="I873" s="1" t="s">
        <v>38</v>
      </c>
    </row>
    <row r="874" spans="2:9" x14ac:dyDescent="0.25">
      <c r="B874" s="1">
        <v>36661</v>
      </c>
      <c r="C874" s="7" t="s">
        <v>1489</v>
      </c>
      <c r="D874" s="1" t="s">
        <v>1490</v>
      </c>
      <c r="E874" s="17" t="s">
        <v>2926</v>
      </c>
      <c r="F874" s="19">
        <v>27</v>
      </c>
      <c r="G874" s="1" t="s">
        <v>1803</v>
      </c>
      <c r="H874" s="1" t="s">
        <v>1065</v>
      </c>
      <c r="I874" s="1" t="s">
        <v>38</v>
      </c>
    </row>
    <row r="875" spans="2:9" x14ac:dyDescent="0.25">
      <c r="B875" s="1">
        <v>36662</v>
      </c>
      <c r="C875" s="7" t="s">
        <v>723</v>
      </c>
      <c r="D875" s="1" t="s">
        <v>724</v>
      </c>
      <c r="E875" s="16" t="s">
        <v>2923</v>
      </c>
      <c r="F875" s="18">
        <v>39.637999999999998</v>
      </c>
      <c r="G875" s="1" t="s">
        <v>1408</v>
      </c>
      <c r="H875" s="1" t="s">
        <v>1066</v>
      </c>
      <c r="I875" s="1" t="s">
        <v>59</v>
      </c>
    </row>
    <row r="876" spans="2:9" x14ac:dyDescent="0.25">
      <c r="B876" s="1">
        <v>36662</v>
      </c>
      <c r="C876" s="7" t="s">
        <v>723</v>
      </c>
      <c r="D876" s="1" t="s">
        <v>724</v>
      </c>
      <c r="E876" s="17" t="s">
        <v>1055</v>
      </c>
      <c r="F876" s="18">
        <v>30.423000000000002</v>
      </c>
      <c r="G876" s="1" t="s">
        <v>1408</v>
      </c>
      <c r="H876" s="1" t="s">
        <v>1066</v>
      </c>
      <c r="I876" s="1" t="s">
        <v>59</v>
      </c>
    </row>
    <row r="877" spans="2:9" x14ac:dyDescent="0.25">
      <c r="B877" s="1">
        <v>36662</v>
      </c>
      <c r="C877" s="7" t="s">
        <v>723</v>
      </c>
      <c r="D877" s="1" t="s">
        <v>724</v>
      </c>
      <c r="E877" s="17" t="s">
        <v>2929</v>
      </c>
      <c r="F877" s="18">
        <v>38.423000000000002</v>
      </c>
      <c r="G877" s="1" t="s">
        <v>1408</v>
      </c>
      <c r="H877" s="1" t="s">
        <v>1066</v>
      </c>
      <c r="I877" s="1" t="s">
        <v>59</v>
      </c>
    </row>
    <row r="878" spans="2:9" x14ac:dyDescent="0.25">
      <c r="B878" s="1">
        <v>36662</v>
      </c>
      <c r="C878" s="7" t="s">
        <v>723</v>
      </c>
      <c r="D878" s="1" t="s">
        <v>724</v>
      </c>
      <c r="E878" s="16" t="s">
        <v>1057</v>
      </c>
      <c r="F878" s="18">
        <v>23.571000000000002</v>
      </c>
      <c r="G878" s="1" t="s">
        <v>1408</v>
      </c>
      <c r="H878" s="1" t="s">
        <v>1066</v>
      </c>
      <c r="I878" s="1" t="s">
        <v>59</v>
      </c>
    </row>
    <row r="879" spans="2:9" x14ac:dyDescent="0.25">
      <c r="B879" s="1">
        <v>36662</v>
      </c>
      <c r="C879" s="7" t="s">
        <v>723</v>
      </c>
      <c r="D879" s="1" t="s">
        <v>724</v>
      </c>
      <c r="E879" s="17" t="s">
        <v>2925</v>
      </c>
      <c r="F879" s="18">
        <v>31</v>
      </c>
      <c r="G879" s="1" t="s">
        <v>1408</v>
      </c>
      <c r="H879" s="1" t="s">
        <v>1066</v>
      </c>
      <c r="I879" s="1" t="s">
        <v>59</v>
      </c>
    </row>
    <row r="880" spans="2:9" x14ac:dyDescent="0.25">
      <c r="B880" s="1">
        <v>36433</v>
      </c>
      <c r="C880" s="7" t="s">
        <v>1482</v>
      </c>
      <c r="D880" s="1" t="s">
        <v>1483</v>
      </c>
      <c r="E880" s="16" t="s">
        <v>2923</v>
      </c>
      <c r="F880" s="19">
        <v>42.524999999999999</v>
      </c>
      <c r="G880" s="1" t="s">
        <v>1313</v>
      </c>
      <c r="H880" s="1" t="s">
        <v>1065</v>
      </c>
      <c r="I880" s="1" t="s">
        <v>6</v>
      </c>
    </row>
    <row r="881" spans="2:9" x14ac:dyDescent="0.25">
      <c r="B881" s="1">
        <v>36433</v>
      </c>
      <c r="C881" s="7" t="s">
        <v>1482</v>
      </c>
      <c r="D881" s="1" t="s">
        <v>1483</v>
      </c>
      <c r="E881" s="16" t="s">
        <v>1056</v>
      </c>
      <c r="F881" s="19">
        <v>42.664000000000001</v>
      </c>
      <c r="G881" s="1" t="s">
        <v>1313</v>
      </c>
      <c r="H881" s="1" t="s">
        <v>1065</v>
      </c>
      <c r="I881" s="1" t="s">
        <v>6</v>
      </c>
    </row>
    <row r="882" spans="2:9" x14ac:dyDescent="0.25">
      <c r="B882" s="1">
        <v>36433</v>
      </c>
      <c r="C882" s="7" t="s">
        <v>1482</v>
      </c>
      <c r="D882" s="1" t="s">
        <v>1483</v>
      </c>
      <c r="E882" s="16" t="s">
        <v>41</v>
      </c>
      <c r="F882" s="19">
        <v>40.338000000000001</v>
      </c>
      <c r="G882" s="1" t="s">
        <v>1313</v>
      </c>
      <c r="H882" s="1" t="s">
        <v>1065</v>
      </c>
      <c r="I882" s="1" t="s">
        <v>6</v>
      </c>
    </row>
    <row r="883" spans="2:9" x14ac:dyDescent="0.25">
      <c r="B883" s="1">
        <v>36433</v>
      </c>
      <c r="C883" s="7" t="s">
        <v>1482</v>
      </c>
      <c r="D883" s="1" t="s">
        <v>1483</v>
      </c>
      <c r="E883" s="16" t="s">
        <v>195</v>
      </c>
      <c r="F883" s="19">
        <v>41.968000000000004</v>
      </c>
      <c r="G883" s="1" t="s">
        <v>1313</v>
      </c>
      <c r="H883" s="1" t="s">
        <v>1065</v>
      </c>
      <c r="I883" s="1" t="s">
        <v>6</v>
      </c>
    </row>
    <row r="884" spans="2:9" x14ac:dyDescent="0.25">
      <c r="B884" s="1">
        <v>36621</v>
      </c>
      <c r="C884" s="7" t="s">
        <v>1485</v>
      </c>
      <c r="D884" s="1" t="s">
        <v>1486</v>
      </c>
      <c r="E884" s="16" t="s">
        <v>2923</v>
      </c>
      <c r="F884" s="19">
        <v>35.726999999999997</v>
      </c>
      <c r="G884" s="1" t="s">
        <v>1334</v>
      </c>
      <c r="H884" s="1" t="s">
        <v>1066</v>
      </c>
      <c r="I884" s="1" t="s">
        <v>6</v>
      </c>
    </row>
    <row r="885" spans="2:9" x14ac:dyDescent="0.25">
      <c r="B885" s="1">
        <v>36621</v>
      </c>
      <c r="C885" s="7" t="s">
        <v>1485</v>
      </c>
      <c r="D885" s="1" t="s">
        <v>1486</v>
      </c>
      <c r="E885" s="16" t="s">
        <v>1056</v>
      </c>
      <c r="F885" s="19">
        <v>35.866</v>
      </c>
      <c r="G885" s="1" t="s">
        <v>1334</v>
      </c>
      <c r="H885" s="1" t="s">
        <v>1066</v>
      </c>
      <c r="I885" s="1" t="s">
        <v>6</v>
      </c>
    </row>
    <row r="886" spans="2:9" x14ac:dyDescent="0.25">
      <c r="B886" s="1">
        <v>36621</v>
      </c>
      <c r="C886" s="7" t="s">
        <v>1485</v>
      </c>
      <c r="D886" s="1" t="s">
        <v>1486</v>
      </c>
      <c r="E886" s="17" t="s">
        <v>1058</v>
      </c>
      <c r="F886" s="19">
        <v>37.5</v>
      </c>
      <c r="G886" s="1" t="s">
        <v>1334</v>
      </c>
      <c r="H886" s="1" t="s">
        <v>1066</v>
      </c>
      <c r="I886" s="1" t="s">
        <v>6</v>
      </c>
    </row>
    <row r="887" spans="2:9" x14ac:dyDescent="0.25">
      <c r="B887" s="1">
        <v>36763</v>
      </c>
      <c r="C887" s="7" t="s">
        <v>667</v>
      </c>
      <c r="D887" s="1" t="s">
        <v>668</v>
      </c>
      <c r="E887" s="16" t="s">
        <v>2923</v>
      </c>
      <c r="F887" s="18">
        <v>14.836</v>
      </c>
      <c r="G887" s="1" t="s">
        <v>1165</v>
      </c>
      <c r="H887" s="1" t="s">
        <v>1062</v>
      </c>
      <c r="I887" s="1" t="s">
        <v>88</v>
      </c>
    </row>
    <row r="888" spans="2:9" x14ac:dyDescent="0.25">
      <c r="B888" s="1">
        <v>36763</v>
      </c>
      <c r="C888" s="7" t="s">
        <v>667</v>
      </c>
      <c r="D888" s="1" t="s">
        <v>668</v>
      </c>
      <c r="E888" s="16" t="s">
        <v>1056</v>
      </c>
      <c r="F888" s="18">
        <v>14.975</v>
      </c>
      <c r="G888" s="1" t="s">
        <v>1165</v>
      </c>
      <c r="H888" s="1" t="s">
        <v>1062</v>
      </c>
      <c r="I888" s="1" t="s">
        <v>88</v>
      </c>
    </row>
    <row r="889" spans="2:9" x14ac:dyDescent="0.25">
      <c r="B889" s="1">
        <v>36763</v>
      </c>
      <c r="C889" s="7" t="s">
        <v>667</v>
      </c>
      <c r="D889" s="1" t="s">
        <v>668</v>
      </c>
      <c r="E889" s="17" t="s">
        <v>1055</v>
      </c>
      <c r="F889" s="18">
        <v>32.511000000000003</v>
      </c>
      <c r="G889" s="1" t="s">
        <v>1165</v>
      </c>
      <c r="H889" s="1" t="s">
        <v>1062</v>
      </c>
      <c r="I889" s="1" t="s">
        <v>88</v>
      </c>
    </row>
    <row r="890" spans="2:9" x14ac:dyDescent="0.25">
      <c r="B890" s="1">
        <v>36763</v>
      </c>
      <c r="C890" s="7" t="s">
        <v>667</v>
      </c>
      <c r="D890" s="1" t="s">
        <v>668</v>
      </c>
      <c r="E890" s="17" t="s">
        <v>2929</v>
      </c>
      <c r="F890" s="18">
        <v>40.511000000000003</v>
      </c>
      <c r="G890" s="1" t="s">
        <v>1165</v>
      </c>
      <c r="H890" s="1" t="s">
        <v>1062</v>
      </c>
      <c r="I890" s="1" t="s">
        <v>88</v>
      </c>
    </row>
    <row r="891" spans="2:9" x14ac:dyDescent="0.25">
      <c r="B891" s="1">
        <v>36763</v>
      </c>
      <c r="C891" s="7" t="s">
        <v>667</v>
      </c>
      <c r="D891" s="1" t="s">
        <v>668</v>
      </c>
      <c r="E891" s="16" t="s">
        <v>41</v>
      </c>
      <c r="F891" s="18">
        <v>43</v>
      </c>
      <c r="G891" s="1" t="s">
        <v>1165</v>
      </c>
      <c r="H891" s="1" t="s">
        <v>1062</v>
      </c>
      <c r="I891" s="1" t="s">
        <v>88</v>
      </c>
    </row>
    <row r="892" spans="2:9" x14ac:dyDescent="0.25">
      <c r="B892" s="1">
        <v>36763</v>
      </c>
      <c r="C892" s="7" t="s">
        <v>667</v>
      </c>
      <c r="D892" s="1" t="s">
        <v>668</v>
      </c>
      <c r="E892" s="16" t="s">
        <v>195</v>
      </c>
      <c r="F892" s="18">
        <v>42</v>
      </c>
      <c r="G892" s="1" t="s">
        <v>1165</v>
      </c>
      <c r="H892" s="1" t="s">
        <v>1062</v>
      </c>
      <c r="I892" s="1" t="s">
        <v>88</v>
      </c>
    </row>
    <row r="893" spans="2:9" x14ac:dyDescent="0.25">
      <c r="B893" s="1">
        <v>36763</v>
      </c>
      <c r="C893" s="7" t="s">
        <v>667</v>
      </c>
      <c r="D893" s="1" t="s">
        <v>668</v>
      </c>
      <c r="E893" s="17" t="s">
        <v>1058</v>
      </c>
      <c r="F893" s="18">
        <v>15.5</v>
      </c>
      <c r="G893" s="1" t="s">
        <v>1165</v>
      </c>
      <c r="H893" s="1" t="s">
        <v>1062</v>
      </c>
      <c r="I893" s="1" t="s">
        <v>88</v>
      </c>
    </row>
    <row r="894" spans="2:9" x14ac:dyDescent="0.25">
      <c r="B894" s="1">
        <v>36763</v>
      </c>
      <c r="C894" s="7" t="s">
        <v>667</v>
      </c>
      <c r="D894" s="1" t="s">
        <v>668</v>
      </c>
      <c r="E894" s="17" t="s">
        <v>2926</v>
      </c>
      <c r="F894" s="18">
        <v>26.4</v>
      </c>
      <c r="G894" s="1" t="s">
        <v>1165</v>
      </c>
      <c r="H894" s="1" t="s">
        <v>1062</v>
      </c>
      <c r="I894" s="1" t="s">
        <v>88</v>
      </c>
    </row>
    <row r="895" spans="2:9" x14ac:dyDescent="0.25">
      <c r="B895" s="1">
        <v>36763</v>
      </c>
      <c r="C895" s="7" t="s">
        <v>667</v>
      </c>
      <c r="D895" s="1" t="s">
        <v>668</v>
      </c>
      <c r="E895" s="17" t="s">
        <v>2925</v>
      </c>
      <c r="F895" s="18">
        <v>18</v>
      </c>
      <c r="G895" s="1" t="s">
        <v>1165</v>
      </c>
      <c r="H895" s="1" t="s">
        <v>1062</v>
      </c>
      <c r="I895" s="1" t="s">
        <v>88</v>
      </c>
    </row>
    <row r="896" spans="2:9" x14ac:dyDescent="0.25">
      <c r="B896" s="1">
        <v>36648</v>
      </c>
      <c r="C896" s="7" t="s">
        <v>1487</v>
      </c>
      <c r="D896" s="1" t="s">
        <v>1488</v>
      </c>
      <c r="E896" s="16" t="s">
        <v>2923</v>
      </c>
      <c r="F896" s="18">
        <v>24.154</v>
      </c>
      <c r="G896" s="1" t="s">
        <v>1338</v>
      </c>
      <c r="H896" s="1" t="s">
        <v>1066</v>
      </c>
      <c r="I896" s="1" t="s">
        <v>9</v>
      </c>
    </row>
    <row r="897" spans="2:9" x14ac:dyDescent="0.25">
      <c r="B897" s="1">
        <v>36648</v>
      </c>
      <c r="C897" s="7" t="s">
        <v>1487</v>
      </c>
      <c r="D897" s="1" t="s">
        <v>1488</v>
      </c>
      <c r="E897" s="16" t="s">
        <v>1056</v>
      </c>
      <c r="F897" s="18">
        <v>24.292999999999999</v>
      </c>
      <c r="G897" s="1" t="s">
        <v>1338</v>
      </c>
      <c r="H897" s="1" t="s">
        <v>1066</v>
      </c>
      <c r="I897" s="1" t="s">
        <v>9</v>
      </c>
    </row>
    <row r="898" spans="2:9" x14ac:dyDescent="0.25">
      <c r="B898" s="1">
        <v>36648</v>
      </c>
      <c r="C898" s="7" t="s">
        <v>1487</v>
      </c>
      <c r="D898" s="1" t="s">
        <v>1488</v>
      </c>
      <c r="E898" s="17" t="s">
        <v>2926</v>
      </c>
      <c r="F898" s="18">
        <v>33.75</v>
      </c>
      <c r="G898" s="1" t="s">
        <v>1338</v>
      </c>
      <c r="H898" s="1" t="s">
        <v>1066</v>
      </c>
      <c r="I898" s="1" t="s">
        <v>9</v>
      </c>
    </row>
    <row r="899" spans="2:9" x14ac:dyDescent="0.25">
      <c r="B899" s="1">
        <v>36648</v>
      </c>
      <c r="C899" s="7" t="s">
        <v>1487</v>
      </c>
      <c r="D899" s="1" t="s">
        <v>1488</v>
      </c>
      <c r="E899" s="17" t="s">
        <v>2925</v>
      </c>
      <c r="F899" s="18">
        <v>30.5</v>
      </c>
      <c r="G899" s="1" t="s">
        <v>1338</v>
      </c>
      <c r="H899" s="1" t="s">
        <v>1066</v>
      </c>
      <c r="I899" s="1" t="s">
        <v>9</v>
      </c>
    </row>
    <row r="900" spans="2:9" x14ac:dyDescent="0.25">
      <c r="B900" s="1">
        <v>36801</v>
      </c>
      <c r="C900" s="7" t="s">
        <v>1492</v>
      </c>
      <c r="D900" s="1" t="s">
        <v>1493</v>
      </c>
      <c r="E900" s="16" t="s">
        <v>2923</v>
      </c>
      <c r="F900" s="19">
        <v>39.643000000000001</v>
      </c>
      <c r="G900" s="1" t="s">
        <v>1317</v>
      </c>
      <c r="H900" s="1" t="s">
        <v>1066</v>
      </c>
      <c r="I900" s="1" t="s">
        <v>24</v>
      </c>
    </row>
    <row r="901" spans="2:9" x14ac:dyDescent="0.25">
      <c r="B901" s="1">
        <v>36801</v>
      </c>
      <c r="C901" s="7" t="s">
        <v>1492</v>
      </c>
      <c r="D901" s="1" t="s">
        <v>1493</v>
      </c>
      <c r="E901" s="16" t="s">
        <v>1056</v>
      </c>
      <c r="F901" s="19">
        <v>41.442</v>
      </c>
      <c r="G901" s="1" t="s">
        <v>1317</v>
      </c>
      <c r="H901" s="1" t="s">
        <v>1066</v>
      </c>
      <c r="I901" s="1" t="s">
        <v>24</v>
      </c>
    </row>
    <row r="902" spans="2:9" x14ac:dyDescent="0.25">
      <c r="B902" s="1">
        <v>36801</v>
      </c>
      <c r="C902" s="7" t="s">
        <v>1492</v>
      </c>
      <c r="D902" s="1" t="s">
        <v>1493</v>
      </c>
      <c r="E902" s="17" t="s">
        <v>1055</v>
      </c>
      <c r="F902" s="19">
        <v>19.114999999999998</v>
      </c>
      <c r="G902" s="1" t="s">
        <v>1317</v>
      </c>
      <c r="H902" s="1" t="s">
        <v>1066</v>
      </c>
      <c r="I902" s="1" t="s">
        <v>24</v>
      </c>
    </row>
    <row r="903" spans="2:9" x14ac:dyDescent="0.25">
      <c r="B903" s="1">
        <v>36801</v>
      </c>
      <c r="C903" s="7" t="s">
        <v>1492</v>
      </c>
      <c r="D903" s="1" t="s">
        <v>1493</v>
      </c>
      <c r="E903" s="17" t="s">
        <v>2929</v>
      </c>
      <c r="F903" s="19">
        <v>27.114999999999998</v>
      </c>
      <c r="G903" s="1" t="s">
        <v>1317</v>
      </c>
      <c r="H903" s="1" t="s">
        <v>1066</v>
      </c>
      <c r="I903" s="1" t="s">
        <v>24</v>
      </c>
    </row>
    <row r="904" spans="2:9" x14ac:dyDescent="0.25">
      <c r="B904" s="1">
        <v>36801</v>
      </c>
      <c r="C904" s="7" t="s">
        <v>1492</v>
      </c>
      <c r="D904" s="1" t="s">
        <v>1493</v>
      </c>
      <c r="E904" s="16" t="s">
        <v>41</v>
      </c>
      <c r="F904" s="19">
        <v>77.906000000000006</v>
      </c>
      <c r="G904" s="1" t="s">
        <v>1317</v>
      </c>
      <c r="H904" s="1" t="s">
        <v>1066</v>
      </c>
      <c r="I904" s="1" t="s">
        <v>24</v>
      </c>
    </row>
    <row r="905" spans="2:9" x14ac:dyDescent="0.25">
      <c r="B905" s="1">
        <v>36801</v>
      </c>
      <c r="C905" s="7" t="s">
        <v>1492</v>
      </c>
      <c r="D905" s="1" t="s">
        <v>1493</v>
      </c>
      <c r="E905" s="16" t="s">
        <v>195</v>
      </c>
      <c r="F905" s="19">
        <v>77.906000000000006</v>
      </c>
      <c r="G905" s="1" t="s">
        <v>1317</v>
      </c>
      <c r="H905" s="1" t="s">
        <v>1066</v>
      </c>
      <c r="I905" s="1" t="s">
        <v>24</v>
      </c>
    </row>
    <row r="906" spans="2:9" x14ac:dyDescent="0.25">
      <c r="B906" s="1">
        <v>36801</v>
      </c>
      <c r="C906" s="7" t="s">
        <v>1492</v>
      </c>
      <c r="D906" s="1" t="s">
        <v>1493</v>
      </c>
      <c r="E906" s="17" t="s">
        <v>2926</v>
      </c>
      <c r="F906" s="19">
        <v>20</v>
      </c>
      <c r="G906" s="1" t="s">
        <v>1317</v>
      </c>
      <c r="H906" s="1" t="s">
        <v>1066</v>
      </c>
      <c r="I906" s="1" t="s">
        <v>24</v>
      </c>
    </row>
    <row r="907" spans="2:9" x14ac:dyDescent="0.25">
      <c r="B907" s="1">
        <v>36766</v>
      </c>
      <c r="C907" s="7" t="s">
        <v>55</v>
      </c>
      <c r="D907" s="1" t="s">
        <v>56</v>
      </c>
      <c r="E907" s="16" t="s">
        <v>2923</v>
      </c>
      <c r="F907" s="19">
        <v>17.183</v>
      </c>
      <c r="G907" s="1" t="s">
        <v>2712</v>
      </c>
      <c r="H907" s="1" t="s">
        <v>1065</v>
      </c>
      <c r="I907" s="1" t="s">
        <v>24</v>
      </c>
    </row>
    <row r="908" spans="2:9" x14ac:dyDescent="0.25">
      <c r="B908" s="1">
        <v>36766</v>
      </c>
      <c r="C908" s="7" t="s">
        <v>55</v>
      </c>
      <c r="D908" s="1" t="s">
        <v>56</v>
      </c>
      <c r="E908" s="16" t="s">
        <v>1056</v>
      </c>
      <c r="F908" s="19">
        <v>17.321999999999999</v>
      </c>
      <c r="G908" s="1" t="s">
        <v>2712</v>
      </c>
      <c r="H908" s="1" t="s">
        <v>1065</v>
      </c>
      <c r="I908" s="1" t="s">
        <v>24</v>
      </c>
    </row>
    <row r="909" spans="2:9" x14ac:dyDescent="0.25">
      <c r="B909" s="1">
        <v>36766</v>
      </c>
      <c r="C909" s="7" t="s">
        <v>55</v>
      </c>
      <c r="D909" s="1" t="s">
        <v>56</v>
      </c>
      <c r="E909" s="17" t="s">
        <v>2929</v>
      </c>
      <c r="F909" s="19">
        <v>51.69</v>
      </c>
      <c r="G909" s="1" t="s">
        <v>2712</v>
      </c>
      <c r="H909" s="1" t="s">
        <v>1065</v>
      </c>
      <c r="I909" s="1" t="s">
        <v>24</v>
      </c>
    </row>
    <row r="910" spans="2:9" x14ac:dyDescent="0.25">
      <c r="B910" s="1">
        <v>36766</v>
      </c>
      <c r="C910" s="7" t="s">
        <v>55</v>
      </c>
      <c r="D910" s="1" t="s">
        <v>56</v>
      </c>
      <c r="E910" s="16" t="s">
        <v>41</v>
      </c>
      <c r="F910" s="19">
        <v>39.11</v>
      </c>
      <c r="G910" s="1" t="s">
        <v>2712</v>
      </c>
      <c r="H910" s="1" t="s">
        <v>1065</v>
      </c>
      <c r="I910" s="1" t="s">
        <v>24</v>
      </c>
    </row>
    <row r="911" spans="2:9" x14ac:dyDescent="0.25">
      <c r="B911" s="1">
        <v>36766</v>
      </c>
      <c r="C911" s="7" t="s">
        <v>55</v>
      </c>
      <c r="D911" s="1" t="s">
        <v>56</v>
      </c>
      <c r="E911" s="16" t="s">
        <v>195</v>
      </c>
      <c r="F911" s="19">
        <v>38.585999999999999</v>
      </c>
      <c r="G911" s="1" t="s">
        <v>2712</v>
      </c>
      <c r="H911" s="1" t="s">
        <v>1065</v>
      </c>
      <c r="I911" s="1" t="s">
        <v>24</v>
      </c>
    </row>
    <row r="912" spans="2:9" x14ac:dyDescent="0.25">
      <c r="B912" s="1">
        <v>36766</v>
      </c>
      <c r="C912" s="7" t="s">
        <v>55</v>
      </c>
      <c r="D912" s="1" t="s">
        <v>56</v>
      </c>
      <c r="E912" s="17" t="s">
        <v>2926</v>
      </c>
      <c r="F912" s="19">
        <v>31.666666666666668</v>
      </c>
      <c r="G912" s="1" t="s">
        <v>2712</v>
      </c>
      <c r="H912" s="1" t="s">
        <v>1065</v>
      </c>
      <c r="I912" s="1" t="s">
        <v>24</v>
      </c>
    </row>
    <row r="913" spans="2:9" x14ac:dyDescent="0.25">
      <c r="B913" s="1">
        <v>36766</v>
      </c>
      <c r="C913" s="7" t="s">
        <v>55</v>
      </c>
      <c r="D913" s="1" t="s">
        <v>56</v>
      </c>
      <c r="E913" s="17" t="s">
        <v>2925</v>
      </c>
      <c r="F913" s="19">
        <v>27</v>
      </c>
      <c r="G913" s="1" t="s">
        <v>2712</v>
      </c>
      <c r="H913" s="1" t="s">
        <v>1065</v>
      </c>
      <c r="I913" s="1" t="s">
        <v>24</v>
      </c>
    </row>
    <row r="914" spans="2:9" x14ac:dyDescent="0.25">
      <c r="B914" s="1">
        <v>36857</v>
      </c>
      <c r="C914" s="7" t="s">
        <v>587</v>
      </c>
      <c r="D914" s="1" t="s">
        <v>588</v>
      </c>
      <c r="E914" s="16" t="s">
        <v>2923</v>
      </c>
      <c r="F914" s="18">
        <v>49.790999999999997</v>
      </c>
      <c r="G914" s="1" t="s">
        <v>1375</v>
      </c>
      <c r="H914" s="1" t="s">
        <v>1060</v>
      </c>
      <c r="I914" s="1" t="s">
        <v>3</v>
      </c>
    </row>
    <row r="915" spans="2:9" x14ac:dyDescent="0.25">
      <c r="B915" s="1">
        <v>36857</v>
      </c>
      <c r="C915" s="7" t="s">
        <v>587</v>
      </c>
      <c r="D915" s="1" t="s">
        <v>588</v>
      </c>
      <c r="E915" s="16" t="s">
        <v>1056</v>
      </c>
      <c r="F915" s="18">
        <v>49.93</v>
      </c>
      <c r="G915" s="1" t="s">
        <v>1375</v>
      </c>
      <c r="H915" s="1" t="s">
        <v>1060</v>
      </c>
      <c r="I915" s="1" t="s">
        <v>3</v>
      </c>
    </row>
    <row r="916" spans="2:9" x14ac:dyDescent="0.25">
      <c r="B916" s="1">
        <v>36857</v>
      </c>
      <c r="C916" s="7" t="s">
        <v>587</v>
      </c>
      <c r="D916" s="1" t="s">
        <v>588</v>
      </c>
      <c r="E916" s="17" t="s">
        <v>1055</v>
      </c>
      <c r="F916" s="18">
        <v>54.790999999999997</v>
      </c>
      <c r="G916" s="1" t="s">
        <v>1375</v>
      </c>
      <c r="H916" s="1" t="s">
        <v>1060</v>
      </c>
      <c r="I916" s="1" t="s">
        <v>3</v>
      </c>
    </row>
    <row r="917" spans="2:9" x14ac:dyDescent="0.25">
      <c r="B917" s="1">
        <v>36857</v>
      </c>
      <c r="C917" s="7" t="s">
        <v>587</v>
      </c>
      <c r="D917" s="1" t="s">
        <v>588</v>
      </c>
      <c r="E917" s="17" t="s">
        <v>2929</v>
      </c>
      <c r="F917" s="18">
        <v>62.790999999999997</v>
      </c>
      <c r="G917" s="1" t="s">
        <v>1375</v>
      </c>
      <c r="H917" s="1" t="s">
        <v>1060</v>
      </c>
      <c r="I917" s="1" t="s">
        <v>3</v>
      </c>
    </row>
    <row r="918" spans="2:9" x14ac:dyDescent="0.25">
      <c r="B918" s="1">
        <v>36857</v>
      </c>
      <c r="C918" s="7" t="s">
        <v>587</v>
      </c>
      <c r="D918" s="1" t="s">
        <v>588</v>
      </c>
      <c r="E918" s="16" t="s">
        <v>41</v>
      </c>
      <c r="F918" s="18">
        <v>43</v>
      </c>
      <c r="G918" s="1" t="s">
        <v>1375</v>
      </c>
      <c r="H918" s="1" t="s">
        <v>1060</v>
      </c>
      <c r="I918" s="1" t="s">
        <v>3</v>
      </c>
    </row>
    <row r="919" spans="2:9" x14ac:dyDescent="0.25">
      <c r="B919" s="1">
        <v>36857</v>
      </c>
      <c r="C919" s="7" t="s">
        <v>587</v>
      </c>
      <c r="D919" s="1" t="s">
        <v>588</v>
      </c>
      <c r="E919" s="16" t="s">
        <v>195</v>
      </c>
      <c r="F919" s="18">
        <v>43.874000000000002</v>
      </c>
      <c r="G919" s="1" t="s">
        <v>1375</v>
      </c>
      <c r="H919" s="1" t="s">
        <v>1060</v>
      </c>
      <c r="I919" s="1" t="s">
        <v>3</v>
      </c>
    </row>
    <row r="920" spans="2:9" x14ac:dyDescent="0.25">
      <c r="B920" s="1">
        <v>36857</v>
      </c>
      <c r="C920" s="7" t="s">
        <v>587</v>
      </c>
      <c r="D920" s="1" t="s">
        <v>588</v>
      </c>
      <c r="E920" s="16" t="s">
        <v>1057</v>
      </c>
      <c r="F920" s="18">
        <v>50</v>
      </c>
      <c r="G920" s="1" t="s">
        <v>1375</v>
      </c>
      <c r="H920" s="1" t="s">
        <v>1060</v>
      </c>
      <c r="I920" s="1" t="s">
        <v>3</v>
      </c>
    </row>
    <row r="921" spans="2:9" x14ac:dyDescent="0.25">
      <c r="B921" s="1">
        <v>36857</v>
      </c>
      <c r="C921" s="7" t="s">
        <v>587</v>
      </c>
      <c r="D921" s="1" t="s">
        <v>588</v>
      </c>
      <c r="E921" s="17" t="s">
        <v>1058</v>
      </c>
      <c r="F921" s="18">
        <v>50</v>
      </c>
      <c r="G921" s="1" t="s">
        <v>1375</v>
      </c>
      <c r="H921" s="1" t="s">
        <v>1060</v>
      </c>
      <c r="I921" s="1" t="s">
        <v>3</v>
      </c>
    </row>
    <row r="922" spans="2:9" x14ac:dyDescent="0.25">
      <c r="B922" s="1">
        <v>36857</v>
      </c>
      <c r="C922" s="7" t="s">
        <v>587</v>
      </c>
      <c r="D922" s="1" t="s">
        <v>588</v>
      </c>
      <c r="E922" s="17" t="s">
        <v>2926</v>
      </c>
      <c r="F922" s="18">
        <v>47</v>
      </c>
      <c r="G922" s="1" t="s">
        <v>1375</v>
      </c>
      <c r="H922" s="1" t="s">
        <v>1060</v>
      </c>
      <c r="I922" s="1" t="s">
        <v>3</v>
      </c>
    </row>
    <row r="923" spans="2:9" x14ac:dyDescent="0.25">
      <c r="B923" s="1">
        <v>36857</v>
      </c>
      <c r="C923" s="7" t="s">
        <v>587</v>
      </c>
      <c r="D923" s="1" t="s">
        <v>588</v>
      </c>
      <c r="E923" s="17" t="s">
        <v>2925</v>
      </c>
      <c r="F923" s="18">
        <v>47</v>
      </c>
      <c r="G923" s="1" t="s">
        <v>1375</v>
      </c>
      <c r="H923" s="1" t="s">
        <v>1060</v>
      </c>
      <c r="I923" s="1" t="s">
        <v>3</v>
      </c>
    </row>
    <row r="924" spans="2:9" x14ac:dyDescent="0.25">
      <c r="B924" s="1">
        <v>35842</v>
      </c>
      <c r="C924" s="7" t="s">
        <v>229</v>
      </c>
      <c r="D924" s="1" t="s">
        <v>230</v>
      </c>
      <c r="E924" s="16" t="s">
        <v>2923</v>
      </c>
      <c r="F924" s="18">
        <v>54.012999999999998</v>
      </c>
      <c r="G924" s="1" t="s">
        <v>2715</v>
      </c>
      <c r="H924" s="1" t="s">
        <v>1066</v>
      </c>
      <c r="I924" s="1" t="s">
        <v>12</v>
      </c>
    </row>
    <row r="925" spans="2:9" x14ac:dyDescent="0.25">
      <c r="B925" s="1">
        <v>35842</v>
      </c>
      <c r="C925" s="7" t="s">
        <v>229</v>
      </c>
      <c r="D925" s="1" t="s">
        <v>230</v>
      </c>
      <c r="E925" s="16" t="s">
        <v>1056</v>
      </c>
      <c r="F925" s="18">
        <v>54.152000000000001</v>
      </c>
      <c r="G925" s="1" t="s">
        <v>2715</v>
      </c>
      <c r="H925" s="1" t="s">
        <v>1066</v>
      </c>
      <c r="I925" s="1" t="s">
        <v>12</v>
      </c>
    </row>
    <row r="926" spans="2:9" x14ac:dyDescent="0.25">
      <c r="B926" s="1">
        <v>35842</v>
      </c>
      <c r="C926" s="7" t="s">
        <v>229</v>
      </c>
      <c r="D926" s="1" t="s">
        <v>230</v>
      </c>
      <c r="E926" s="17" t="s">
        <v>1055</v>
      </c>
      <c r="F926" s="18">
        <v>77</v>
      </c>
      <c r="G926" s="1" t="s">
        <v>2715</v>
      </c>
      <c r="H926" s="1" t="s">
        <v>1066</v>
      </c>
      <c r="I926" s="1" t="s">
        <v>12</v>
      </c>
    </row>
    <row r="927" spans="2:9" x14ac:dyDescent="0.25">
      <c r="B927" s="1">
        <v>35842</v>
      </c>
      <c r="C927" s="7" t="s">
        <v>229</v>
      </c>
      <c r="D927" s="1" t="s">
        <v>230</v>
      </c>
      <c r="E927" s="17" t="s">
        <v>2929</v>
      </c>
      <c r="F927" s="18">
        <v>82</v>
      </c>
      <c r="G927" s="1" t="s">
        <v>2715</v>
      </c>
      <c r="H927" s="1" t="s">
        <v>1066</v>
      </c>
      <c r="I927" s="1" t="s">
        <v>12</v>
      </c>
    </row>
    <row r="928" spans="2:9" x14ac:dyDescent="0.25">
      <c r="B928" s="1">
        <v>35842</v>
      </c>
      <c r="C928" s="7" t="s">
        <v>229</v>
      </c>
      <c r="D928" s="1" t="s">
        <v>230</v>
      </c>
      <c r="E928" s="16" t="s">
        <v>41</v>
      </c>
      <c r="F928" s="18">
        <v>34.78</v>
      </c>
      <c r="G928" s="1" t="s">
        <v>2715</v>
      </c>
      <c r="H928" s="1" t="s">
        <v>1066</v>
      </c>
      <c r="I928" s="1" t="s">
        <v>12</v>
      </c>
    </row>
    <row r="929" spans="2:9" x14ac:dyDescent="0.25">
      <c r="B929" s="1">
        <v>35842</v>
      </c>
      <c r="C929" s="7" t="s">
        <v>229</v>
      </c>
      <c r="D929" s="1" t="s">
        <v>230</v>
      </c>
      <c r="E929" s="16" t="s">
        <v>195</v>
      </c>
      <c r="F929" s="18">
        <v>34.256</v>
      </c>
      <c r="G929" s="1" t="s">
        <v>2715</v>
      </c>
      <c r="H929" s="1" t="s">
        <v>1066</v>
      </c>
      <c r="I929" s="1" t="s">
        <v>12</v>
      </c>
    </row>
    <row r="930" spans="2:9" x14ac:dyDescent="0.25">
      <c r="B930" s="1">
        <v>35842</v>
      </c>
      <c r="C930" s="7" t="s">
        <v>229</v>
      </c>
      <c r="D930" s="1" t="s">
        <v>230</v>
      </c>
      <c r="E930" s="17" t="s">
        <v>1058</v>
      </c>
      <c r="F930" s="18">
        <v>35</v>
      </c>
      <c r="G930" s="1" t="s">
        <v>2715</v>
      </c>
      <c r="H930" s="1" t="s">
        <v>1066</v>
      </c>
      <c r="I930" s="1" t="s">
        <v>12</v>
      </c>
    </row>
    <row r="931" spans="2:9" x14ac:dyDescent="0.25">
      <c r="B931" s="1">
        <v>35842</v>
      </c>
      <c r="C931" s="7" t="s">
        <v>229</v>
      </c>
      <c r="D931" s="1" t="s">
        <v>230</v>
      </c>
      <c r="E931" s="17" t="s">
        <v>2926</v>
      </c>
      <c r="F931" s="18">
        <v>34</v>
      </c>
      <c r="G931" s="1" t="s">
        <v>2715</v>
      </c>
      <c r="H931" s="1" t="s">
        <v>1066</v>
      </c>
      <c r="I931" s="1" t="s">
        <v>12</v>
      </c>
    </row>
    <row r="932" spans="2:9" x14ac:dyDescent="0.25">
      <c r="B932" s="1">
        <v>35842</v>
      </c>
      <c r="C932" s="7" t="s">
        <v>229</v>
      </c>
      <c r="D932" s="1" t="s">
        <v>230</v>
      </c>
      <c r="E932" s="17" t="s">
        <v>2925</v>
      </c>
      <c r="F932" s="18">
        <v>63</v>
      </c>
      <c r="G932" s="1" t="s">
        <v>2715</v>
      </c>
      <c r="H932" s="1" t="s">
        <v>1066</v>
      </c>
      <c r="I932" s="1" t="s">
        <v>12</v>
      </c>
    </row>
    <row r="933" spans="2:9" x14ac:dyDescent="0.25">
      <c r="B933" s="1">
        <v>36892</v>
      </c>
      <c r="C933" s="7" t="s">
        <v>323</v>
      </c>
      <c r="D933" s="1" t="s">
        <v>324</v>
      </c>
      <c r="E933" s="16" t="s">
        <v>2923</v>
      </c>
      <c r="F933" s="19">
        <v>54.994999999999997</v>
      </c>
      <c r="G933" s="1" t="s">
        <v>1337</v>
      </c>
      <c r="H933" s="1" t="s">
        <v>1062</v>
      </c>
      <c r="I933" s="1" t="s">
        <v>38</v>
      </c>
    </row>
    <row r="934" spans="2:9" x14ac:dyDescent="0.25">
      <c r="B934" s="1">
        <v>36892</v>
      </c>
      <c r="C934" s="7" t="s">
        <v>323</v>
      </c>
      <c r="D934" s="1" t="s">
        <v>324</v>
      </c>
      <c r="E934" s="16" t="s">
        <v>1056</v>
      </c>
      <c r="F934" s="19">
        <v>55.134</v>
      </c>
      <c r="G934" s="1" t="s">
        <v>1337</v>
      </c>
      <c r="H934" s="1" t="s">
        <v>1062</v>
      </c>
      <c r="I934" s="1" t="s">
        <v>38</v>
      </c>
    </row>
    <row r="935" spans="2:9" x14ac:dyDescent="0.25">
      <c r="B935" s="1">
        <v>36892</v>
      </c>
      <c r="C935" s="7" t="s">
        <v>323</v>
      </c>
      <c r="D935" s="1" t="s">
        <v>324</v>
      </c>
      <c r="E935" s="16" t="s">
        <v>41</v>
      </c>
      <c r="F935" s="19">
        <v>38.161999999999999</v>
      </c>
      <c r="G935" s="1" t="s">
        <v>1337</v>
      </c>
      <c r="H935" s="1" t="s">
        <v>1062</v>
      </c>
      <c r="I935" s="1" t="s">
        <v>38</v>
      </c>
    </row>
    <row r="936" spans="2:9" x14ac:dyDescent="0.25">
      <c r="B936" s="1">
        <v>36892</v>
      </c>
      <c r="C936" s="7" t="s">
        <v>323</v>
      </c>
      <c r="D936" s="1" t="s">
        <v>324</v>
      </c>
      <c r="E936" s="16" t="s">
        <v>195</v>
      </c>
      <c r="F936" s="19">
        <v>37.625999999999998</v>
      </c>
      <c r="G936" s="1" t="s">
        <v>1337</v>
      </c>
      <c r="H936" s="1" t="s">
        <v>1062</v>
      </c>
      <c r="I936" s="1" t="s">
        <v>38</v>
      </c>
    </row>
    <row r="937" spans="2:9" x14ac:dyDescent="0.25">
      <c r="B937" s="1">
        <v>36980</v>
      </c>
      <c r="C937" s="7" t="s">
        <v>1496</v>
      </c>
      <c r="D937" s="1" t="s">
        <v>1497</v>
      </c>
      <c r="E937" s="16" t="s">
        <v>2923</v>
      </c>
      <c r="F937" s="18">
        <v>14.869</v>
      </c>
      <c r="G937" s="1" t="s">
        <v>1165</v>
      </c>
      <c r="H937" s="1" t="s">
        <v>1062</v>
      </c>
      <c r="I937" s="1" t="s">
        <v>88</v>
      </c>
    </row>
    <row r="938" spans="2:9" x14ac:dyDescent="0.25">
      <c r="B938" s="1">
        <v>36980</v>
      </c>
      <c r="C938" s="7" t="s">
        <v>1496</v>
      </c>
      <c r="D938" s="1" t="s">
        <v>1497</v>
      </c>
      <c r="E938" s="16" t="s">
        <v>1056</v>
      </c>
      <c r="F938" s="18">
        <v>15.007999999999999</v>
      </c>
      <c r="G938" s="1" t="s">
        <v>1165</v>
      </c>
      <c r="H938" s="1" t="s">
        <v>1062</v>
      </c>
      <c r="I938" s="1" t="s">
        <v>88</v>
      </c>
    </row>
    <row r="939" spans="2:9" x14ac:dyDescent="0.25">
      <c r="B939" s="1">
        <v>36980</v>
      </c>
      <c r="C939" s="7" t="s">
        <v>1496</v>
      </c>
      <c r="D939" s="1" t="s">
        <v>1497</v>
      </c>
      <c r="E939" s="17" t="s">
        <v>1055</v>
      </c>
      <c r="F939" s="18">
        <v>33.753999999999998</v>
      </c>
      <c r="G939" s="1" t="s">
        <v>1165</v>
      </c>
      <c r="H939" s="1" t="s">
        <v>1062</v>
      </c>
      <c r="I939" s="1" t="s">
        <v>88</v>
      </c>
    </row>
    <row r="940" spans="2:9" x14ac:dyDescent="0.25">
      <c r="B940" s="1">
        <v>36980</v>
      </c>
      <c r="C940" s="7" t="s">
        <v>1496</v>
      </c>
      <c r="D940" s="1" t="s">
        <v>1497</v>
      </c>
      <c r="E940" s="17" t="s">
        <v>2929</v>
      </c>
      <c r="F940" s="18">
        <v>41.753999999999998</v>
      </c>
      <c r="G940" s="1" t="s">
        <v>1165</v>
      </c>
      <c r="H940" s="1" t="s">
        <v>1062</v>
      </c>
      <c r="I940" s="1" t="s">
        <v>88</v>
      </c>
    </row>
    <row r="941" spans="2:9" x14ac:dyDescent="0.25">
      <c r="B941" s="1">
        <v>36980</v>
      </c>
      <c r="C941" s="7" t="s">
        <v>1496</v>
      </c>
      <c r="D941" s="1" t="s">
        <v>1497</v>
      </c>
      <c r="E941" s="16" t="s">
        <v>41</v>
      </c>
      <c r="F941" s="18">
        <v>49</v>
      </c>
      <c r="G941" s="1" t="s">
        <v>1165</v>
      </c>
      <c r="H941" s="1" t="s">
        <v>1062</v>
      </c>
      <c r="I941" s="1" t="s">
        <v>88</v>
      </c>
    </row>
    <row r="942" spans="2:9" x14ac:dyDescent="0.25">
      <c r="B942" s="1">
        <v>36980</v>
      </c>
      <c r="C942" s="7" t="s">
        <v>1496</v>
      </c>
      <c r="D942" s="1" t="s">
        <v>1497</v>
      </c>
      <c r="E942" s="16" t="s">
        <v>195</v>
      </c>
      <c r="F942" s="18">
        <v>48</v>
      </c>
      <c r="G942" s="1" t="s">
        <v>1165</v>
      </c>
      <c r="H942" s="1" t="s">
        <v>1062</v>
      </c>
      <c r="I942" s="1" t="s">
        <v>88</v>
      </c>
    </row>
    <row r="943" spans="2:9" x14ac:dyDescent="0.25">
      <c r="B943" s="1">
        <v>36980</v>
      </c>
      <c r="C943" s="7" t="s">
        <v>1496</v>
      </c>
      <c r="D943" s="1" t="s">
        <v>1497</v>
      </c>
      <c r="E943" s="16" t="s">
        <v>1057</v>
      </c>
      <c r="F943" s="18">
        <v>49</v>
      </c>
      <c r="G943" s="1" t="s">
        <v>1165</v>
      </c>
      <c r="H943" s="1" t="s">
        <v>1062</v>
      </c>
      <c r="I943" s="1" t="s">
        <v>88</v>
      </c>
    </row>
    <row r="944" spans="2:9" x14ac:dyDescent="0.25">
      <c r="B944" s="1">
        <v>36980</v>
      </c>
      <c r="C944" s="7" t="s">
        <v>1496</v>
      </c>
      <c r="D944" s="1" t="s">
        <v>1497</v>
      </c>
      <c r="E944" s="17" t="s">
        <v>1058</v>
      </c>
      <c r="F944" s="18">
        <v>15.5</v>
      </c>
      <c r="G944" s="1" t="s">
        <v>1165</v>
      </c>
      <c r="H944" s="1" t="s">
        <v>1062</v>
      </c>
      <c r="I944" s="1" t="s">
        <v>88</v>
      </c>
    </row>
    <row r="945" spans="2:9" x14ac:dyDescent="0.25">
      <c r="B945" s="1">
        <v>36980</v>
      </c>
      <c r="C945" s="7" t="s">
        <v>1496</v>
      </c>
      <c r="D945" s="1" t="s">
        <v>1497</v>
      </c>
      <c r="E945" s="17" t="s">
        <v>2926</v>
      </c>
      <c r="F945" s="18">
        <v>26.4</v>
      </c>
      <c r="G945" s="1" t="s">
        <v>1165</v>
      </c>
      <c r="H945" s="1" t="s">
        <v>1062</v>
      </c>
      <c r="I945" s="1" t="s">
        <v>88</v>
      </c>
    </row>
    <row r="946" spans="2:9" x14ac:dyDescent="0.25">
      <c r="B946" s="1">
        <v>36980</v>
      </c>
      <c r="C946" s="7" t="s">
        <v>1496</v>
      </c>
      <c r="D946" s="1" t="s">
        <v>1497</v>
      </c>
      <c r="E946" s="17" t="s">
        <v>2925</v>
      </c>
      <c r="F946" s="18">
        <v>18</v>
      </c>
      <c r="G946" s="1" t="s">
        <v>1165</v>
      </c>
      <c r="H946" s="1" t="s">
        <v>1062</v>
      </c>
      <c r="I946" s="1" t="s">
        <v>88</v>
      </c>
    </row>
    <row r="947" spans="2:9" x14ac:dyDescent="0.25">
      <c r="B947" s="1">
        <v>36967</v>
      </c>
      <c r="C947" s="7" t="s">
        <v>493</v>
      </c>
      <c r="D947" s="1" t="s">
        <v>494</v>
      </c>
      <c r="E947" s="16" t="s">
        <v>2923</v>
      </c>
      <c r="F947" s="18">
        <v>39.82</v>
      </c>
      <c r="G947" s="1" t="s">
        <v>1407</v>
      </c>
      <c r="H947" s="1" t="s">
        <v>1066</v>
      </c>
      <c r="I947" s="1" t="s">
        <v>12</v>
      </c>
    </row>
    <row r="948" spans="2:9" x14ac:dyDescent="0.25">
      <c r="B948" s="1">
        <v>36967</v>
      </c>
      <c r="C948" s="7" t="s">
        <v>493</v>
      </c>
      <c r="D948" s="1" t="s">
        <v>494</v>
      </c>
      <c r="E948" s="16" t="s">
        <v>1056</v>
      </c>
      <c r="F948" s="18">
        <v>39.959000000000003</v>
      </c>
      <c r="G948" s="1" t="s">
        <v>1407</v>
      </c>
      <c r="H948" s="1" t="s">
        <v>1066</v>
      </c>
      <c r="I948" s="1" t="s">
        <v>12</v>
      </c>
    </row>
    <row r="949" spans="2:9" x14ac:dyDescent="0.25">
      <c r="B949" s="1">
        <v>36967</v>
      </c>
      <c r="C949" s="7" t="s">
        <v>493</v>
      </c>
      <c r="D949" s="1" t="s">
        <v>494</v>
      </c>
      <c r="E949" s="17" t="s">
        <v>1055</v>
      </c>
      <c r="F949" s="18">
        <v>54.83</v>
      </c>
      <c r="G949" s="1" t="s">
        <v>1407</v>
      </c>
      <c r="H949" s="1" t="s">
        <v>1066</v>
      </c>
      <c r="I949" s="1" t="s">
        <v>12</v>
      </c>
    </row>
    <row r="950" spans="2:9" x14ac:dyDescent="0.25">
      <c r="B950" s="1">
        <v>36967</v>
      </c>
      <c r="C950" s="7" t="s">
        <v>493</v>
      </c>
      <c r="D950" s="1" t="s">
        <v>494</v>
      </c>
      <c r="E950" s="17" t="s">
        <v>2929</v>
      </c>
      <c r="F950" s="18">
        <v>62.83</v>
      </c>
      <c r="G950" s="1" t="s">
        <v>1407</v>
      </c>
      <c r="H950" s="1" t="s">
        <v>1066</v>
      </c>
      <c r="I950" s="1" t="s">
        <v>12</v>
      </c>
    </row>
    <row r="951" spans="2:9" x14ac:dyDescent="0.25">
      <c r="B951" s="1">
        <v>36967</v>
      </c>
      <c r="C951" s="7" t="s">
        <v>493</v>
      </c>
      <c r="D951" s="1" t="s">
        <v>494</v>
      </c>
      <c r="E951" s="16" t="s">
        <v>41</v>
      </c>
      <c r="F951" s="18">
        <v>27.873000000000001</v>
      </c>
      <c r="G951" s="1" t="s">
        <v>1407</v>
      </c>
      <c r="H951" s="1" t="s">
        <v>1066</v>
      </c>
      <c r="I951" s="1" t="s">
        <v>12</v>
      </c>
    </row>
    <row r="952" spans="2:9" x14ac:dyDescent="0.25">
      <c r="B952" s="1">
        <v>36967</v>
      </c>
      <c r="C952" s="7" t="s">
        <v>493</v>
      </c>
      <c r="D952" s="1" t="s">
        <v>494</v>
      </c>
      <c r="E952" s="16" t="s">
        <v>195</v>
      </c>
      <c r="F952" s="18">
        <v>27.475999999999999</v>
      </c>
      <c r="G952" s="1" t="s">
        <v>1407</v>
      </c>
      <c r="H952" s="1" t="s">
        <v>1066</v>
      </c>
      <c r="I952" s="1" t="s">
        <v>12</v>
      </c>
    </row>
    <row r="953" spans="2:9" x14ac:dyDescent="0.25">
      <c r="B953" s="1">
        <v>36967</v>
      </c>
      <c r="C953" s="7" t="s">
        <v>493</v>
      </c>
      <c r="D953" s="1" t="s">
        <v>494</v>
      </c>
      <c r="E953" s="17" t="s">
        <v>1058</v>
      </c>
      <c r="F953" s="18">
        <v>40.5</v>
      </c>
      <c r="G953" s="1" t="s">
        <v>1407</v>
      </c>
      <c r="H953" s="1" t="s">
        <v>1066</v>
      </c>
      <c r="I953" s="1" t="s">
        <v>12</v>
      </c>
    </row>
    <row r="954" spans="2:9" x14ac:dyDescent="0.25">
      <c r="B954" s="1">
        <v>36967</v>
      </c>
      <c r="C954" s="7" t="s">
        <v>493</v>
      </c>
      <c r="D954" s="1" t="s">
        <v>494</v>
      </c>
      <c r="E954" s="17" t="s">
        <v>2926</v>
      </c>
      <c r="F954" s="18">
        <v>30</v>
      </c>
      <c r="G954" s="1" t="s">
        <v>1407</v>
      </c>
      <c r="H954" s="1" t="s">
        <v>1066</v>
      </c>
      <c r="I954" s="1" t="s">
        <v>12</v>
      </c>
    </row>
    <row r="955" spans="2:9" x14ac:dyDescent="0.25">
      <c r="B955" s="1">
        <v>36967</v>
      </c>
      <c r="C955" s="7" t="s">
        <v>493</v>
      </c>
      <c r="D955" s="1" t="s">
        <v>494</v>
      </c>
      <c r="E955" s="17" t="s">
        <v>2925</v>
      </c>
      <c r="F955" s="18">
        <v>53</v>
      </c>
      <c r="G955" s="1" t="s">
        <v>1407</v>
      </c>
      <c r="H955" s="1" t="s">
        <v>1066</v>
      </c>
      <c r="I955" s="1" t="s">
        <v>12</v>
      </c>
    </row>
    <row r="956" spans="2:9" x14ac:dyDescent="0.25">
      <c r="B956" s="1">
        <v>37013</v>
      </c>
      <c r="C956" s="7" t="s">
        <v>1498</v>
      </c>
      <c r="D956" s="1" t="s">
        <v>1499</v>
      </c>
      <c r="E956" s="16" t="s">
        <v>2923</v>
      </c>
      <c r="F956" s="19">
        <v>49.174999999999997</v>
      </c>
      <c r="G956" s="1" t="s">
        <v>1437</v>
      </c>
      <c r="H956" s="1" t="s">
        <v>1066</v>
      </c>
      <c r="I956" s="1" t="s">
        <v>6</v>
      </c>
    </row>
    <row r="957" spans="2:9" x14ac:dyDescent="0.25">
      <c r="B957" s="1">
        <v>37013</v>
      </c>
      <c r="C957" s="7" t="s">
        <v>1498</v>
      </c>
      <c r="D957" s="1" t="s">
        <v>1499</v>
      </c>
      <c r="E957" s="16" t="s">
        <v>1056</v>
      </c>
      <c r="F957" s="19">
        <v>55.000999999999998</v>
      </c>
      <c r="G957" s="1" t="s">
        <v>1437</v>
      </c>
      <c r="H957" s="1" t="s">
        <v>1066</v>
      </c>
      <c r="I957" s="1" t="s">
        <v>6</v>
      </c>
    </row>
    <row r="958" spans="2:9" x14ac:dyDescent="0.25">
      <c r="B958" s="1">
        <v>37013</v>
      </c>
      <c r="C958" s="7" t="s">
        <v>1498</v>
      </c>
      <c r="D958" s="1" t="s">
        <v>1499</v>
      </c>
      <c r="E958" s="17" t="s">
        <v>1055</v>
      </c>
      <c r="F958" s="19">
        <v>93.492999999999995</v>
      </c>
      <c r="G958" s="1" t="s">
        <v>1437</v>
      </c>
      <c r="H958" s="1" t="s">
        <v>1066</v>
      </c>
      <c r="I958" s="1" t="s">
        <v>6</v>
      </c>
    </row>
    <row r="959" spans="2:9" x14ac:dyDescent="0.25">
      <c r="B959" s="1">
        <v>37013</v>
      </c>
      <c r="C959" s="7" t="s">
        <v>1498</v>
      </c>
      <c r="D959" s="1" t="s">
        <v>1499</v>
      </c>
      <c r="E959" s="17" t="s">
        <v>2929</v>
      </c>
      <c r="F959" s="19">
        <v>101.49299999999999</v>
      </c>
      <c r="G959" s="1" t="s">
        <v>1437</v>
      </c>
      <c r="H959" s="1" t="s">
        <v>1066</v>
      </c>
      <c r="I959" s="1" t="s">
        <v>6</v>
      </c>
    </row>
    <row r="960" spans="2:9" x14ac:dyDescent="0.25">
      <c r="B960" s="1">
        <v>37013</v>
      </c>
      <c r="C960" s="7" t="s">
        <v>1498</v>
      </c>
      <c r="D960" s="1" t="s">
        <v>1499</v>
      </c>
      <c r="E960" s="16" t="s">
        <v>195</v>
      </c>
      <c r="F960" s="19">
        <v>48.188000000000002</v>
      </c>
      <c r="G960" s="1" t="s">
        <v>1437</v>
      </c>
      <c r="H960" s="1" t="s">
        <v>1066</v>
      </c>
      <c r="I960" s="1" t="s">
        <v>6</v>
      </c>
    </row>
    <row r="961" spans="2:9" x14ac:dyDescent="0.25">
      <c r="B961" s="1">
        <v>37013</v>
      </c>
      <c r="C961" s="7" t="s">
        <v>1498</v>
      </c>
      <c r="D961" s="1" t="s">
        <v>1499</v>
      </c>
      <c r="E961" s="17" t="s">
        <v>1058</v>
      </c>
      <c r="F961" s="19">
        <v>49</v>
      </c>
      <c r="G961" s="1" t="s">
        <v>1437</v>
      </c>
      <c r="H961" s="1" t="s">
        <v>1066</v>
      </c>
      <c r="I961" s="1" t="s">
        <v>6</v>
      </c>
    </row>
    <row r="962" spans="2:9" x14ac:dyDescent="0.25">
      <c r="B962" s="1">
        <v>38150</v>
      </c>
      <c r="C962" s="7" t="s">
        <v>1501</v>
      </c>
      <c r="D962" s="1" t="s">
        <v>1502</v>
      </c>
      <c r="E962" s="16" t="s">
        <v>2923</v>
      </c>
      <c r="F962" s="18">
        <v>33.945</v>
      </c>
      <c r="G962" s="1" t="s">
        <v>1335</v>
      </c>
      <c r="H962" s="1" t="s">
        <v>1066</v>
      </c>
      <c r="I962" s="1" t="s">
        <v>9</v>
      </c>
    </row>
    <row r="963" spans="2:9" x14ac:dyDescent="0.25">
      <c r="B963" s="1">
        <v>38150</v>
      </c>
      <c r="C963" s="7" t="s">
        <v>1501</v>
      </c>
      <c r="D963" s="1" t="s">
        <v>1502</v>
      </c>
      <c r="E963" s="16" t="s">
        <v>1056</v>
      </c>
      <c r="F963" s="18">
        <v>34.084000000000003</v>
      </c>
      <c r="G963" s="1" t="s">
        <v>1335</v>
      </c>
      <c r="H963" s="1" t="s">
        <v>1066</v>
      </c>
      <c r="I963" s="1" t="s">
        <v>9</v>
      </c>
    </row>
    <row r="964" spans="2:9" x14ac:dyDescent="0.25">
      <c r="B964" s="1">
        <v>38150</v>
      </c>
      <c r="C964" s="7" t="s">
        <v>1501</v>
      </c>
      <c r="D964" s="1" t="s">
        <v>1502</v>
      </c>
      <c r="E964" s="17" t="s">
        <v>2926</v>
      </c>
      <c r="F964" s="18">
        <v>45</v>
      </c>
      <c r="G964" s="1" t="s">
        <v>1335</v>
      </c>
      <c r="H964" s="1" t="s">
        <v>1066</v>
      </c>
      <c r="I964" s="1" t="s">
        <v>9</v>
      </c>
    </row>
    <row r="965" spans="2:9" x14ac:dyDescent="0.25">
      <c r="B965" s="1">
        <v>38150</v>
      </c>
      <c r="C965" s="7" t="s">
        <v>1501</v>
      </c>
      <c r="D965" s="1" t="s">
        <v>1502</v>
      </c>
      <c r="E965" s="17" t="s">
        <v>2925</v>
      </c>
      <c r="F965" s="18">
        <v>32</v>
      </c>
      <c r="G965" s="1" t="s">
        <v>1335</v>
      </c>
      <c r="H965" s="1" t="s">
        <v>1066</v>
      </c>
      <c r="I965" s="1" t="s">
        <v>9</v>
      </c>
    </row>
    <row r="966" spans="2:9" x14ac:dyDescent="0.25">
      <c r="B966" s="1">
        <v>36877</v>
      </c>
      <c r="C966" s="7" t="s">
        <v>97</v>
      </c>
      <c r="D966" s="1" t="s">
        <v>98</v>
      </c>
      <c r="E966" s="16" t="s">
        <v>2923</v>
      </c>
      <c r="F966" s="19">
        <v>20.66</v>
      </c>
      <c r="G966" s="1" t="s">
        <v>1681</v>
      </c>
      <c r="H966" s="1" t="s">
        <v>1065</v>
      </c>
      <c r="I966" s="1" t="s">
        <v>24</v>
      </c>
    </row>
    <row r="967" spans="2:9" x14ac:dyDescent="0.25">
      <c r="B967" s="1">
        <v>36877</v>
      </c>
      <c r="C967" s="7" t="s">
        <v>97</v>
      </c>
      <c r="D967" s="1" t="s">
        <v>98</v>
      </c>
      <c r="E967" s="16" t="s">
        <v>1056</v>
      </c>
      <c r="F967" s="19">
        <v>20.798999999999999</v>
      </c>
      <c r="G967" s="1" t="s">
        <v>1681</v>
      </c>
      <c r="H967" s="1" t="s">
        <v>1065</v>
      </c>
      <c r="I967" s="1" t="s">
        <v>24</v>
      </c>
    </row>
    <row r="968" spans="2:9" x14ac:dyDescent="0.25">
      <c r="B968" s="1">
        <v>36877</v>
      </c>
      <c r="C968" s="7" t="s">
        <v>97</v>
      </c>
      <c r="D968" s="1" t="s">
        <v>98</v>
      </c>
      <c r="E968" s="17" t="s">
        <v>1055</v>
      </c>
      <c r="F968" s="19">
        <v>35.762</v>
      </c>
      <c r="G968" s="1" t="s">
        <v>1681</v>
      </c>
      <c r="H968" s="1" t="s">
        <v>1065</v>
      </c>
      <c r="I968" s="1" t="s">
        <v>24</v>
      </c>
    </row>
    <row r="969" spans="2:9" x14ac:dyDescent="0.25">
      <c r="B969" s="1">
        <v>36877</v>
      </c>
      <c r="C969" s="7" t="s">
        <v>97</v>
      </c>
      <c r="D969" s="1" t="s">
        <v>98</v>
      </c>
      <c r="E969" s="17" t="s">
        <v>2929</v>
      </c>
      <c r="F969" s="19">
        <v>43.762</v>
      </c>
      <c r="G969" s="1" t="s">
        <v>1681</v>
      </c>
      <c r="H969" s="1" t="s">
        <v>1065</v>
      </c>
      <c r="I969" s="1" t="s">
        <v>24</v>
      </c>
    </row>
    <row r="970" spans="2:9" x14ac:dyDescent="0.25">
      <c r="B970" s="1">
        <v>36877</v>
      </c>
      <c r="C970" s="7" t="s">
        <v>97</v>
      </c>
      <c r="D970" s="1" t="s">
        <v>98</v>
      </c>
      <c r="E970" s="16" t="s">
        <v>41</v>
      </c>
      <c r="F970" s="19">
        <v>48</v>
      </c>
      <c r="G970" s="1" t="s">
        <v>1681</v>
      </c>
      <c r="H970" s="1" t="s">
        <v>1065</v>
      </c>
      <c r="I970" s="1" t="s">
        <v>24</v>
      </c>
    </row>
    <row r="971" spans="2:9" x14ac:dyDescent="0.25">
      <c r="B971" s="1">
        <v>36877</v>
      </c>
      <c r="C971" s="7" t="s">
        <v>97</v>
      </c>
      <c r="D971" s="1" t="s">
        <v>98</v>
      </c>
      <c r="E971" s="16" t="s">
        <v>195</v>
      </c>
      <c r="F971" s="19">
        <v>50</v>
      </c>
      <c r="G971" s="1" t="s">
        <v>1681</v>
      </c>
      <c r="H971" s="1" t="s">
        <v>1065</v>
      </c>
      <c r="I971" s="1" t="s">
        <v>24</v>
      </c>
    </row>
    <row r="972" spans="2:9" x14ac:dyDescent="0.25">
      <c r="B972" s="1">
        <v>36877</v>
      </c>
      <c r="C972" s="7" t="s">
        <v>97</v>
      </c>
      <c r="D972" s="1" t="s">
        <v>98</v>
      </c>
      <c r="E972" s="17" t="s">
        <v>1058</v>
      </c>
      <c r="F972" s="19">
        <v>21.5</v>
      </c>
      <c r="G972" s="1" t="s">
        <v>1681</v>
      </c>
      <c r="H972" s="1" t="s">
        <v>1065</v>
      </c>
      <c r="I972" s="1" t="s">
        <v>24</v>
      </c>
    </row>
    <row r="973" spans="2:9" x14ac:dyDescent="0.25">
      <c r="B973" s="1">
        <v>36877</v>
      </c>
      <c r="C973" s="7" t="s">
        <v>97</v>
      </c>
      <c r="D973" s="1" t="s">
        <v>98</v>
      </c>
      <c r="E973" s="17" t="s">
        <v>2926</v>
      </c>
      <c r="F973" s="19">
        <v>25</v>
      </c>
      <c r="G973" s="1" t="s">
        <v>1681</v>
      </c>
      <c r="H973" s="1" t="s">
        <v>1065</v>
      </c>
      <c r="I973" s="1" t="s">
        <v>24</v>
      </c>
    </row>
    <row r="974" spans="2:9" x14ac:dyDescent="0.25">
      <c r="B974" s="1">
        <v>36853</v>
      </c>
      <c r="C974" s="7" t="s">
        <v>655</v>
      </c>
      <c r="D974" s="8" t="s">
        <v>656</v>
      </c>
      <c r="E974" s="16" t="s">
        <v>2923</v>
      </c>
      <c r="F974" s="19">
        <v>35.159999999999997</v>
      </c>
      <c r="G974" s="1" t="s">
        <v>1494</v>
      </c>
      <c r="H974" s="1" t="s">
        <v>1066</v>
      </c>
      <c r="I974" s="1" t="s">
        <v>184</v>
      </c>
    </row>
    <row r="975" spans="2:9" x14ac:dyDescent="0.25">
      <c r="B975" s="1">
        <v>36853</v>
      </c>
      <c r="C975" s="7" t="s">
        <v>655</v>
      </c>
      <c r="D975" s="8" t="s">
        <v>656</v>
      </c>
      <c r="E975" s="16" t="s">
        <v>1056</v>
      </c>
      <c r="F975" s="19">
        <v>35.298999999999999</v>
      </c>
      <c r="G975" s="1" t="s">
        <v>1494</v>
      </c>
      <c r="H975" s="1" t="s">
        <v>1066</v>
      </c>
      <c r="I975" s="1" t="s">
        <v>184</v>
      </c>
    </row>
    <row r="976" spans="2:9" x14ac:dyDescent="0.25">
      <c r="B976" s="1">
        <v>36853</v>
      </c>
      <c r="C976" s="7" t="s">
        <v>655</v>
      </c>
      <c r="D976" s="8" t="s">
        <v>656</v>
      </c>
      <c r="E976" s="17" t="s">
        <v>1055</v>
      </c>
      <c r="F976" s="19">
        <v>42.606000000000002</v>
      </c>
      <c r="G976" s="1" t="s">
        <v>1494</v>
      </c>
      <c r="H976" s="1" t="s">
        <v>1066</v>
      </c>
      <c r="I976" s="1" t="s">
        <v>184</v>
      </c>
    </row>
    <row r="977" spans="2:9" x14ac:dyDescent="0.25">
      <c r="B977" s="1">
        <v>36853</v>
      </c>
      <c r="C977" s="7" t="s">
        <v>655</v>
      </c>
      <c r="D977" s="8" t="s">
        <v>656</v>
      </c>
      <c r="E977" s="17" t="s">
        <v>2929</v>
      </c>
      <c r="F977" s="19">
        <v>50.606000000000002</v>
      </c>
      <c r="G977" s="1" t="s">
        <v>1494</v>
      </c>
      <c r="H977" s="1" t="s">
        <v>1066</v>
      </c>
      <c r="I977" s="1" t="s">
        <v>184</v>
      </c>
    </row>
    <row r="978" spans="2:9" x14ac:dyDescent="0.25">
      <c r="B978" s="1">
        <v>36853</v>
      </c>
      <c r="C978" s="7" t="s">
        <v>655</v>
      </c>
      <c r="D978" s="8" t="s">
        <v>656</v>
      </c>
      <c r="E978" s="16" t="s">
        <v>41</v>
      </c>
      <c r="F978" s="19">
        <v>35.838000000000001</v>
      </c>
      <c r="G978" s="1" t="s">
        <v>1494</v>
      </c>
      <c r="H978" s="1" t="s">
        <v>1066</v>
      </c>
      <c r="I978" s="1" t="s">
        <v>184</v>
      </c>
    </row>
    <row r="979" spans="2:9" x14ac:dyDescent="0.25">
      <c r="B979" s="1">
        <v>36853</v>
      </c>
      <c r="C979" s="7" t="s">
        <v>655</v>
      </c>
      <c r="D979" s="8" t="s">
        <v>656</v>
      </c>
      <c r="E979" s="16" t="s">
        <v>195</v>
      </c>
      <c r="F979" s="19">
        <v>36</v>
      </c>
      <c r="G979" s="1" t="s">
        <v>1494</v>
      </c>
      <c r="H979" s="1" t="s">
        <v>1066</v>
      </c>
      <c r="I979" s="1" t="s">
        <v>184</v>
      </c>
    </row>
    <row r="980" spans="2:9" x14ac:dyDescent="0.25">
      <c r="B980" s="1">
        <v>36853</v>
      </c>
      <c r="C980" s="7" t="s">
        <v>655</v>
      </c>
      <c r="D980" s="8" t="s">
        <v>656</v>
      </c>
      <c r="E980" s="16" t="s">
        <v>1057</v>
      </c>
      <c r="F980" s="19">
        <v>39</v>
      </c>
      <c r="G980" s="1" t="s">
        <v>1494</v>
      </c>
      <c r="H980" s="1" t="s">
        <v>1066</v>
      </c>
      <c r="I980" s="1" t="s">
        <v>184</v>
      </c>
    </row>
    <row r="981" spans="2:9" x14ac:dyDescent="0.25">
      <c r="B981" s="1">
        <v>36853</v>
      </c>
      <c r="C981" s="7" t="s">
        <v>655</v>
      </c>
      <c r="D981" s="8" t="s">
        <v>656</v>
      </c>
      <c r="E981" s="17" t="s">
        <v>1058</v>
      </c>
      <c r="F981" s="19">
        <v>29</v>
      </c>
      <c r="G981" s="1" t="s">
        <v>1494</v>
      </c>
      <c r="H981" s="1" t="s">
        <v>1066</v>
      </c>
      <c r="I981" s="1" t="s">
        <v>184</v>
      </c>
    </row>
    <row r="982" spans="2:9" x14ac:dyDescent="0.25">
      <c r="B982" s="1">
        <v>36853</v>
      </c>
      <c r="C982" s="7" t="s">
        <v>655</v>
      </c>
      <c r="D982" s="8" t="s">
        <v>656</v>
      </c>
      <c r="E982" s="17" t="s">
        <v>2926</v>
      </c>
      <c r="F982" s="19">
        <v>36</v>
      </c>
      <c r="G982" s="1" t="s">
        <v>1494</v>
      </c>
      <c r="H982" s="1" t="s">
        <v>1066</v>
      </c>
      <c r="I982" s="1" t="s">
        <v>184</v>
      </c>
    </row>
    <row r="983" spans="2:9" x14ac:dyDescent="0.25">
      <c r="B983" s="1">
        <v>36853</v>
      </c>
      <c r="C983" s="7" t="s">
        <v>655</v>
      </c>
      <c r="D983" s="8" t="s">
        <v>656</v>
      </c>
      <c r="E983" s="17" t="s">
        <v>2925</v>
      </c>
      <c r="F983" s="19">
        <v>38</v>
      </c>
      <c r="G983" s="1" t="s">
        <v>1494</v>
      </c>
      <c r="H983" s="1" t="s">
        <v>1066</v>
      </c>
      <c r="I983" s="1" t="s">
        <v>184</v>
      </c>
    </row>
    <row r="984" spans="2:9" x14ac:dyDescent="0.25">
      <c r="B984" s="1">
        <v>38223</v>
      </c>
      <c r="C984" s="7" t="s">
        <v>1503</v>
      </c>
      <c r="D984" s="1" t="s">
        <v>1504</v>
      </c>
      <c r="E984" s="16" t="s">
        <v>2923</v>
      </c>
      <c r="F984" s="19">
        <v>36.537999999999997</v>
      </c>
      <c r="G984" s="1" t="s">
        <v>2733</v>
      </c>
      <c r="H984" s="1" t="s">
        <v>1066</v>
      </c>
      <c r="I984" s="1" t="s">
        <v>6</v>
      </c>
    </row>
    <row r="985" spans="2:9" x14ac:dyDescent="0.25">
      <c r="B985" s="1">
        <v>38223</v>
      </c>
      <c r="C985" s="7" t="s">
        <v>1503</v>
      </c>
      <c r="D985" s="1" t="s">
        <v>1504</v>
      </c>
      <c r="E985" s="16" t="s">
        <v>1056</v>
      </c>
      <c r="F985" s="19">
        <v>36.677</v>
      </c>
      <c r="G985" s="1" t="s">
        <v>2733</v>
      </c>
      <c r="H985" s="1" t="s">
        <v>1066</v>
      </c>
      <c r="I985" s="1" t="s">
        <v>6</v>
      </c>
    </row>
    <row r="986" spans="2:9" x14ac:dyDescent="0.25">
      <c r="B986" s="1">
        <v>38223</v>
      </c>
      <c r="C986" s="7" t="s">
        <v>1503</v>
      </c>
      <c r="D986" s="1" t="s">
        <v>1504</v>
      </c>
      <c r="E986" s="17" t="s">
        <v>1055</v>
      </c>
      <c r="F986" s="19">
        <v>52.372</v>
      </c>
      <c r="G986" s="1" t="s">
        <v>2733</v>
      </c>
      <c r="H986" s="1" t="s">
        <v>1066</v>
      </c>
      <c r="I986" s="1" t="s">
        <v>6</v>
      </c>
    </row>
    <row r="987" spans="2:9" x14ac:dyDescent="0.25">
      <c r="B987" s="1">
        <v>38223</v>
      </c>
      <c r="C987" s="7" t="s">
        <v>1503</v>
      </c>
      <c r="D987" s="1" t="s">
        <v>1504</v>
      </c>
      <c r="E987" s="17" t="s">
        <v>2929</v>
      </c>
      <c r="F987" s="19">
        <v>60.372</v>
      </c>
      <c r="G987" s="1" t="s">
        <v>2733</v>
      </c>
      <c r="H987" s="1" t="s">
        <v>1066</v>
      </c>
      <c r="I987" s="1" t="s">
        <v>6</v>
      </c>
    </row>
    <row r="988" spans="2:9" x14ac:dyDescent="0.25">
      <c r="B988" s="1">
        <v>38223</v>
      </c>
      <c r="C988" s="7" t="s">
        <v>1503</v>
      </c>
      <c r="D988" s="1" t="s">
        <v>1504</v>
      </c>
      <c r="E988" s="17" t="s">
        <v>1058</v>
      </c>
      <c r="F988" s="19">
        <v>39</v>
      </c>
      <c r="G988" s="1" t="s">
        <v>2733</v>
      </c>
      <c r="H988" s="1" t="s">
        <v>1066</v>
      </c>
      <c r="I988" s="1" t="s">
        <v>6</v>
      </c>
    </row>
    <row r="989" spans="2:9" x14ac:dyDescent="0.25">
      <c r="B989" s="1">
        <v>38301</v>
      </c>
      <c r="C989" s="7" t="s">
        <v>311</v>
      </c>
      <c r="D989" s="1" t="s">
        <v>312</v>
      </c>
      <c r="E989" s="16" t="s">
        <v>2923</v>
      </c>
      <c r="F989" s="18">
        <v>21</v>
      </c>
      <c r="G989" s="1" t="s">
        <v>2751</v>
      </c>
      <c r="H989" s="1" t="s">
        <v>1060</v>
      </c>
      <c r="I989" s="1" t="s">
        <v>3</v>
      </c>
    </row>
    <row r="990" spans="2:9" x14ac:dyDescent="0.25">
      <c r="B990" s="1">
        <v>38301</v>
      </c>
      <c r="C990" s="7" t="s">
        <v>311</v>
      </c>
      <c r="D990" s="1" t="s">
        <v>312</v>
      </c>
      <c r="E990" s="16" t="s">
        <v>1056</v>
      </c>
      <c r="F990" s="18">
        <v>22</v>
      </c>
      <c r="G990" s="1" t="s">
        <v>2751</v>
      </c>
      <c r="H990" s="1" t="s">
        <v>1060</v>
      </c>
      <c r="I990" s="1" t="s">
        <v>3</v>
      </c>
    </row>
    <row r="991" spans="2:9" x14ac:dyDescent="0.25">
      <c r="B991" s="1">
        <v>38301</v>
      </c>
      <c r="C991" s="7" t="s">
        <v>311</v>
      </c>
      <c r="D991" s="1" t="s">
        <v>312</v>
      </c>
      <c r="E991" s="17" t="s">
        <v>1055</v>
      </c>
      <c r="F991" s="18">
        <v>23.835999999999999</v>
      </c>
      <c r="G991" s="1" t="s">
        <v>2751</v>
      </c>
      <c r="H991" s="1" t="s">
        <v>1060</v>
      </c>
      <c r="I991" s="1" t="s">
        <v>3</v>
      </c>
    </row>
    <row r="992" spans="2:9" x14ac:dyDescent="0.25">
      <c r="B992" s="1">
        <v>38301</v>
      </c>
      <c r="C992" s="7" t="s">
        <v>311</v>
      </c>
      <c r="D992" s="1" t="s">
        <v>312</v>
      </c>
      <c r="E992" s="17" t="s">
        <v>2929</v>
      </c>
      <c r="F992" s="18">
        <v>31.835999999999999</v>
      </c>
      <c r="G992" s="1" t="s">
        <v>2751</v>
      </c>
      <c r="H992" s="1" t="s">
        <v>1060</v>
      </c>
      <c r="I992" s="1" t="s">
        <v>3</v>
      </c>
    </row>
    <row r="993" spans="2:9" x14ac:dyDescent="0.25">
      <c r="B993" s="1">
        <v>38301</v>
      </c>
      <c r="C993" s="7" t="s">
        <v>311</v>
      </c>
      <c r="D993" s="1" t="s">
        <v>312</v>
      </c>
      <c r="E993" s="16" t="s">
        <v>41</v>
      </c>
      <c r="F993" s="18">
        <v>49</v>
      </c>
      <c r="G993" s="1" t="s">
        <v>2751</v>
      </c>
      <c r="H993" s="1" t="s">
        <v>1060</v>
      </c>
      <c r="I993" s="1" t="s">
        <v>3</v>
      </c>
    </row>
    <row r="994" spans="2:9" x14ac:dyDescent="0.25">
      <c r="B994" s="1">
        <v>38301</v>
      </c>
      <c r="C994" s="7" t="s">
        <v>311</v>
      </c>
      <c r="D994" s="1" t="s">
        <v>312</v>
      </c>
      <c r="E994" s="16" t="s">
        <v>195</v>
      </c>
      <c r="F994" s="18">
        <v>49</v>
      </c>
      <c r="G994" s="1" t="s">
        <v>2751</v>
      </c>
      <c r="H994" s="1" t="s">
        <v>1060</v>
      </c>
      <c r="I994" s="1" t="s">
        <v>3</v>
      </c>
    </row>
    <row r="995" spans="2:9" x14ac:dyDescent="0.25">
      <c r="B995" s="1">
        <v>38301</v>
      </c>
      <c r="C995" s="7" t="s">
        <v>311</v>
      </c>
      <c r="D995" s="1" t="s">
        <v>312</v>
      </c>
      <c r="E995" s="16" t="s">
        <v>1057</v>
      </c>
      <c r="F995" s="18">
        <v>33</v>
      </c>
      <c r="G995" s="1" t="s">
        <v>2751</v>
      </c>
      <c r="H995" s="1" t="s">
        <v>1060</v>
      </c>
      <c r="I995" s="1" t="s">
        <v>3</v>
      </c>
    </row>
    <row r="996" spans="2:9" x14ac:dyDescent="0.25">
      <c r="B996" s="1">
        <v>38301</v>
      </c>
      <c r="C996" s="7" t="s">
        <v>311</v>
      </c>
      <c r="D996" s="1" t="s">
        <v>312</v>
      </c>
      <c r="E996" s="17" t="s">
        <v>1058</v>
      </c>
      <c r="F996" s="18">
        <v>24</v>
      </c>
      <c r="G996" s="1" t="s">
        <v>2751</v>
      </c>
      <c r="H996" s="1" t="s">
        <v>1060</v>
      </c>
      <c r="I996" s="1" t="s">
        <v>3</v>
      </c>
    </row>
    <row r="997" spans="2:9" x14ac:dyDescent="0.25">
      <c r="B997" s="1">
        <v>38301</v>
      </c>
      <c r="C997" s="7" t="s">
        <v>311</v>
      </c>
      <c r="D997" s="1" t="s">
        <v>312</v>
      </c>
      <c r="E997" s="17" t="s">
        <v>2926</v>
      </c>
      <c r="F997" s="18">
        <v>38</v>
      </c>
      <c r="G997" s="1" t="s">
        <v>2751</v>
      </c>
      <c r="H997" s="1" t="s">
        <v>1060</v>
      </c>
      <c r="I997" s="1" t="s">
        <v>3</v>
      </c>
    </row>
    <row r="998" spans="2:9" x14ac:dyDescent="0.25">
      <c r="B998" s="1">
        <v>38301</v>
      </c>
      <c r="C998" s="7" t="s">
        <v>311</v>
      </c>
      <c r="D998" s="1" t="s">
        <v>312</v>
      </c>
      <c r="E998" s="17" t="s">
        <v>2925</v>
      </c>
      <c r="F998" s="18">
        <v>17</v>
      </c>
      <c r="G998" s="1" t="s">
        <v>2751</v>
      </c>
      <c r="H998" s="1" t="s">
        <v>1060</v>
      </c>
      <c r="I998" s="1" t="s">
        <v>3</v>
      </c>
    </row>
    <row r="999" spans="2:9" x14ac:dyDescent="0.25">
      <c r="B999" s="1">
        <v>38416</v>
      </c>
      <c r="C999" s="7" t="s">
        <v>1512</v>
      </c>
      <c r="D999" s="1" t="s">
        <v>1513</v>
      </c>
      <c r="E999" s="16" t="s">
        <v>2923</v>
      </c>
      <c r="F999" s="19">
        <v>48.822000000000003</v>
      </c>
      <c r="G999" s="1" t="s">
        <v>1414</v>
      </c>
      <c r="H999" s="1" t="s">
        <v>1066</v>
      </c>
      <c r="I999" s="1" t="s">
        <v>184</v>
      </c>
    </row>
    <row r="1000" spans="2:9" x14ac:dyDescent="0.25">
      <c r="B1000" s="1">
        <v>38416</v>
      </c>
      <c r="C1000" s="7" t="s">
        <v>1512</v>
      </c>
      <c r="D1000" s="1" t="s">
        <v>1513</v>
      </c>
      <c r="E1000" s="16" t="s">
        <v>1056</v>
      </c>
      <c r="F1000" s="19">
        <v>48.960999999999999</v>
      </c>
      <c r="G1000" s="1" t="s">
        <v>1414</v>
      </c>
      <c r="H1000" s="1" t="s">
        <v>1066</v>
      </c>
      <c r="I1000" s="1" t="s">
        <v>184</v>
      </c>
    </row>
    <row r="1001" spans="2:9" x14ac:dyDescent="0.25">
      <c r="B1001" s="1">
        <v>38416</v>
      </c>
      <c r="C1001" s="7" t="s">
        <v>1512</v>
      </c>
      <c r="D1001" s="1" t="s">
        <v>1513</v>
      </c>
      <c r="E1001" s="17" t="s">
        <v>1055</v>
      </c>
      <c r="F1001" s="19">
        <v>59.58</v>
      </c>
      <c r="G1001" s="1" t="s">
        <v>1414</v>
      </c>
      <c r="H1001" s="1" t="s">
        <v>1066</v>
      </c>
      <c r="I1001" s="1" t="s">
        <v>184</v>
      </c>
    </row>
    <row r="1002" spans="2:9" x14ac:dyDescent="0.25">
      <c r="B1002" s="1">
        <v>38416</v>
      </c>
      <c r="C1002" s="7" t="s">
        <v>1512</v>
      </c>
      <c r="D1002" s="1" t="s">
        <v>1513</v>
      </c>
      <c r="E1002" s="17" t="s">
        <v>2929</v>
      </c>
      <c r="F1002" s="19">
        <v>67.58</v>
      </c>
      <c r="G1002" s="1" t="s">
        <v>1414</v>
      </c>
      <c r="H1002" s="1" t="s">
        <v>1066</v>
      </c>
      <c r="I1002" s="1" t="s">
        <v>184</v>
      </c>
    </row>
    <row r="1003" spans="2:9" x14ac:dyDescent="0.25">
      <c r="B1003" s="1">
        <v>38416</v>
      </c>
      <c r="C1003" s="7" t="s">
        <v>1512</v>
      </c>
      <c r="D1003" s="1" t="s">
        <v>1513</v>
      </c>
      <c r="E1003" s="16" t="s">
        <v>41</v>
      </c>
      <c r="F1003" s="19">
        <v>34.798000000000002</v>
      </c>
      <c r="G1003" s="1" t="s">
        <v>1414</v>
      </c>
      <c r="H1003" s="1" t="s">
        <v>1066</v>
      </c>
      <c r="I1003" s="1" t="s">
        <v>184</v>
      </c>
    </row>
    <row r="1004" spans="2:9" x14ac:dyDescent="0.25">
      <c r="B1004" s="1">
        <v>38416</v>
      </c>
      <c r="C1004" s="7" t="s">
        <v>1512</v>
      </c>
      <c r="D1004" s="1" t="s">
        <v>1513</v>
      </c>
      <c r="E1004" s="16" t="s">
        <v>195</v>
      </c>
      <c r="F1004" s="19">
        <v>34.274000000000001</v>
      </c>
      <c r="G1004" s="1" t="s">
        <v>1414</v>
      </c>
      <c r="H1004" s="1" t="s">
        <v>1066</v>
      </c>
      <c r="I1004" s="1" t="s">
        <v>184</v>
      </c>
    </row>
    <row r="1005" spans="2:9" x14ac:dyDescent="0.25">
      <c r="B1005" s="1">
        <v>38547</v>
      </c>
      <c r="C1005" s="7" t="s">
        <v>1514</v>
      </c>
      <c r="D1005" s="7" t="s">
        <v>1515</v>
      </c>
      <c r="E1005" s="16" t="s">
        <v>2923</v>
      </c>
      <c r="F1005" s="19">
        <v>26.975999999999999</v>
      </c>
      <c r="G1005" s="1" t="s">
        <v>1309</v>
      </c>
      <c r="H1005" s="1" t="s">
        <v>1060</v>
      </c>
      <c r="I1005" s="1" t="s">
        <v>19</v>
      </c>
    </row>
    <row r="1006" spans="2:9" x14ac:dyDescent="0.25">
      <c r="B1006" s="1">
        <v>38547</v>
      </c>
      <c r="C1006" s="7" t="s">
        <v>1514</v>
      </c>
      <c r="D1006" s="7" t="s">
        <v>1515</v>
      </c>
      <c r="E1006" s="16" t="s">
        <v>1056</v>
      </c>
      <c r="F1006" s="19">
        <v>27.114999999999998</v>
      </c>
      <c r="G1006" s="1" t="s">
        <v>1309</v>
      </c>
      <c r="H1006" s="1" t="s">
        <v>1060</v>
      </c>
      <c r="I1006" s="1" t="s">
        <v>19</v>
      </c>
    </row>
    <row r="1007" spans="2:9" x14ac:dyDescent="0.25">
      <c r="B1007" s="1">
        <v>38547</v>
      </c>
      <c r="C1007" s="7" t="s">
        <v>1514</v>
      </c>
      <c r="D1007" s="7" t="s">
        <v>1515</v>
      </c>
      <c r="E1007" s="17" t="s">
        <v>2926</v>
      </c>
      <c r="F1007" s="19">
        <v>25</v>
      </c>
      <c r="G1007" s="1" t="s">
        <v>1309</v>
      </c>
      <c r="H1007" s="1" t="s">
        <v>1060</v>
      </c>
      <c r="I1007" s="1" t="s">
        <v>19</v>
      </c>
    </row>
    <row r="1008" spans="2:9" x14ac:dyDescent="0.25">
      <c r="B1008" s="1">
        <v>38547</v>
      </c>
      <c r="C1008" s="7" t="s">
        <v>1514</v>
      </c>
      <c r="D1008" s="7" t="s">
        <v>1515</v>
      </c>
      <c r="E1008" s="17" t="s">
        <v>2925</v>
      </c>
      <c r="F1008" s="19">
        <v>30</v>
      </c>
      <c r="G1008" s="1" t="s">
        <v>1309</v>
      </c>
      <c r="H1008" s="1" t="s">
        <v>1060</v>
      </c>
      <c r="I1008" s="1" t="s">
        <v>19</v>
      </c>
    </row>
    <row r="1009" spans="2:9" x14ac:dyDescent="0.25">
      <c r="B1009" s="1">
        <v>36369</v>
      </c>
      <c r="C1009" s="7" t="s">
        <v>1480</v>
      </c>
      <c r="D1009" s="1" t="s">
        <v>1481</v>
      </c>
      <c r="E1009" s="16" t="s">
        <v>2923</v>
      </c>
      <c r="F1009" s="19">
        <v>43.003</v>
      </c>
      <c r="G1009" s="1" t="s">
        <v>1472</v>
      </c>
      <c r="H1009" s="1" t="s">
        <v>1060</v>
      </c>
      <c r="I1009" s="1" t="s">
        <v>31</v>
      </c>
    </row>
    <row r="1010" spans="2:9" x14ac:dyDescent="0.25">
      <c r="B1010" s="1">
        <v>36369</v>
      </c>
      <c r="C1010" s="7" t="s">
        <v>1480</v>
      </c>
      <c r="D1010" s="1" t="s">
        <v>1481</v>
      </c>
      <c r="E1010" s="16" t="s">
        <v>1056</v>
      </c>
      <c r="F1010" s="19">
        <v>43.142000000000003</v>
      </c>
      <c r="G1010" s="1" t="s">
        <v>1472</v>
      </c>
      <c r="H1010" s="1" t="s">
        <v>1060</v>
      </c>
      <c r="I1010" s="1" t="s">
        <v>31</v>
      </c>
    </row>
    <row r="1011" spans="2:9" x14ac:dyDescent="0.25">
      <c r="B1011" s="1">
        <v>36369</v>
      </c>
      <c r="C1011" s="7" t="s">
        <v>1480</v>
      </c>
      <c r="D1011" s="1" t="s">
        <v>1481</v>
      </c>
      <c r="E1011" s="17" t="s">
        <v>1055</v>
      </c>
      <c r="F1011" s="19">
        <v>45.557000000000002</v>
      </c>
      <c r="G1011" s="1" t="s">
        <v>1472</v>
      </c>
      <c r="H1011" s="1" t="s">
        <v>1060</v>
      </c>
      <c r="I1011" s="1" t="s">
        <v>31</v>
      </c>
    </row>
    <row r="1012" spans="2:9" x14ac:dyDescent="0.25">
      <c r="B1012" s="1">
        <v>36369</v>
      </c>
      <c r="C1012" s="7" t="s">
        <v>1480</v>
      </c>
      <c r="D1012" s="1" t="s">
        <v>1481</v>
      </c>
      <c r="E1012" s="17" t="s">
        <v>2929</v>
      </c>
      <c r="F1012" s="19">
        <v>53.557000000000002</v>
      </c>
      <c r="G1012" s="1" t="s">
        <v>1472</v>
      </c>
      <c r="H1012" s="1" t="s">
        <v>1060</v>
      </c>
      <c r="I1012" s="1" t="s">
        <v>31</v>
      </c>
    </row>
    <row r="1013" spans="2:9" x14ac:dyDescent="0.25">
      <c r="B1013" s="1">
        <v>36369</v>
      </c>
      <c r="C1013" s="7" t="s">
        <v>1480</v>
      </c>
      <c r="D1013" s="1" t="s">
        <v>1481</v>
      </c>
      <c r="E1013" s="17" t="s">
        <v>1058</v>
      </c>
      <c r="F1013" s="19">
        <v>44.5</v>
      </c>
      <c r="G1013" s="1" t="s">
        <v>1472</v>
      </c>
      <c r="H1013" s="1" t="s">
        <v>1060</v>
      </c>
      <c r="I1013" s="1" t="s">
        <v>31</v>
      </c>
    </row>
    <row r="1014" spans="2:9" x14ac:dyDescent="0.25">
      <c r="B1014" s="1">
        <v>36369</v>
      </c>
      <c r="C1014" s="7" t="s">
        <v>1480</v>
      </c>
      <c r="D1014" s="1" t="s">
        <v>1481</v>
      </c>
      <c r="E1014" s="17" t="s">
        <v>2926</v>
      </c>
      <c r="F1014" s="19">
        <v>44</v>
      </c>
      <c r="G1014" s="1" t="s">
        <v>1472</v>
      </c>
      <c r="H1014" s="1" t="s">
        <v>1060</v>
      </c>
      <c r="I1014" s="1" t="s">
        <v>31</v>
      </c>
    </row>
    <row r="1015" spans="2:9" x14ac:dyDescent="0.25">
      <c r="B1015" s="1">
        <v>38669</v>
      </c>
      <c r="C1015" s="7" t="s">
        <v>1519</v>
      </c>
      <c r="D1015" s="1" t="s">
        <v>1520</v>
      </c>
      <c r="E1015" s="17" t="s">
        <v>1055</v>
      </c>
      <c r="F1015" s="18">
        <v>28.177999999999997</v>
      </c>
      <c r="G1015" s="1" t="s">
        <v>1331</v>
      </c>
      <c r="H1015" s="1" t="s">
        <v>1066</v>
      </c>
      <c r="I1015" s="1" t="s">
        <v>3</v>
      </c>
    </row>
    <row r="1016" spans="2:9" x14ac:dyDescent="0.25">
      <c r="B1016" s="1">
        <v>38669</v>
      </c>
      <c r="C1016" s="7" t="s">
        <v>1519</v>
      </c>
      <c r="D1016" s="1" t="s">
        <v>1520</v>
      </c>
      <c r="E1016" s="17" t="s">
        <v>2929</v>
      </c>
      <c r="F1016" s="18">
        <v>36.177999999999997</v>
      </c>
      <c r="G1016" s="1" t="s">
        <v>1331</v>
      </c>
      <c r="H1016" s="1" t="s">
        <v>1066</v>
      </c>
      <c r="I1016" s="1" t="s">
        <v>3</v>
      </c>
    </row>
    <row r="1017" spans="2:9" x14ac:dyDescent="0.25">
      <c r="B1017" s="1">
        <v>38669</v>
      </c>
      <c r="C1017" s="7" t="s">
        <v>1519</v>
      </c>
      <c r="D1017" s="1" t="s">
        <v>1520</v>
      </c>
      <c r="E1017" s="16" t="s">
        <v>1057</v>
      </c>
      <c r="F1017" s="18">
        <v>28.515999999999998</v>
      </c>
      <c r="G1017" s="1" t="s">
        <v>1331</v>
      </c>
      <c r="H1017" s="1" t="s">
        <v>1066</v>
      </c>
      <c r="I1017" s="1" t="s">
        <v>3</v>
      </c>
    </row>
    <row r="1018" spans="2:9" x14ac:dyDescent="0.25">
      <c r="B1018" s="1">
        <v>38669</v>
      </c>
      <c r="C1018" s="7" t="s">
        <v>1519</v>
      </c>
      <c r="D1018" s="1" t="s">
        <v>1520</v>
      </c>
      <c r="E1018" s="17" t="s">
        <v>2925</v>
      </c>
      <c r="F1018" s="18">
        <v>27</v>
      </c>
      <c r="G1018" s="1" t="s">
        <v>1331</v>
      </c>
      <c r="H1018" s="1" t="s">
        <v>1066</v>
      </c>
      <c r="I1018" s="1" t="s">
        <v>3</v>
      </c>
    </row>
    <row r="1019" spans="2:9" x14ac:dyDescent="0.25">
      <c r="B1019" s="1">
        <v>38706</v>
      </c>
      <c r="C1019" s="7" t="s">
        <v>1521</v>
      </c>
      <c r="D1019" s="1" t="s">
        <v>1522</v>
      </c>
      <c r="E1019" s="16" t="s">
        <v>2923</v>
      </c>
      <c r="F1019" s="19">
        <v>22.635999999999999</v>
      </c>
      <c r="G1019" s="1" t="s">
        <v>2753</v>
      </c>
      <c r="H1019" s="1" t="s">
        <v>1066</v>
      </c>
      <c r="I1019" s="1" t="s">
        <v>24</v>
      </c>
    </row>
    <row r="1020" spans="2:9" x14ac:dyDescent="0.25">
      <c r="B1020" s="1">
        <v>38706</v>
      </c>
      <c r="C1020" s="7" t="s">
        <v>1521</v>
      </c>
      <c r="D1020" s="1" t="s">
        <v>1522</v>
      </c>
      <c r="E1020" s="16" t="s">
        <v>1056</v>
      </c>
      <c r="F1020" s="19">
        <v>22.771999999999998</v>
      </c>
      <c r="G1020" s="1" t="s">
        <v>2753</v>
      </c>
      <c r="H1020" s="1" t="s">
        <v>1066</v>
      </c>
      <c r="I1020" s="1" t="s">
        <v>24</v>
      </c>
    </row>
    <row r="1021" spans="2:9" x14ac:dyDescent="0.25">
      <c r="B1021" s="1">
        <v>38706</v>
      </c>
      <c r="C1021" s="7" t="s">
        <v>1521</v>
      </c>
      <c r="D1021" s="1" t="s">
        <v>1522</v>
      </c>
      <c r="E1021" s="17" t="s">
        <v>2926</v>
      </c>
      <c r="F1021" s="19">
        <v>28</v>
      </c>
      <c r="G1021" s="1" t="s">
        <v>2753</v>
      </c>
      <c r="H1021" s="1" t="s">
        <v>1066</v>
      </c>
      <c r="I1021" s="1" t="s">
        <v>24</v>
      </c>
    </row>
    <row r="1022" spans="2:9" x14ac:dyDescent="0.25">
      <c r="B1022" s="1">
        <v>38747</v>
      </c>
      <c r="C1022" s="7" t="s">
        <v>1523</v>
      </c>
      <c r="D1022" s="1" t="s">
        <v>1524</v>
      </c>
      <c r="E1022" s="16" t="s">
        <v>2923</v>
      </c>
      <c r="F1022" s="18">
        <v>19.673999999999999</v>
      </c>
      <c r="G1022" s="1" t="s">
        <v>1418</v>
      </c>
      <c r="H1022" s="1" t="s">
        <v>1066</v>
      </c>
      <c r="I1022" s="1" t="s">
        <v>12</v>
      </c>
    </row>
    <row r="1023" spans="2:9" x14ac:dyDescent="0.25">
      <c r="B1023" s="1">
        <v>38747</v>
      </c>
      <c r="C1023" s="7" t="s">
        <v>1523</v>
      </c>
      <c r="D1023" s="1" t="s">
        <v>1524</v>
      </c>
      <c r="E1023" s="16" t="s">
        <v>1056</v>
      </c>
      <c r="F1023" s="18">
        <v>19.812999999999999</v>
      </c>
      <c r="G1023" s="1" t="s">
        <v>1418</v>
      </c>
      <c r="H1023" s="1" t="s">
        <v>1066</v>
      </c>
      <c r="I1023" s="1" t="s">
        <v>12</v>
      </c>
    </row>
    <row r="1024" spans="2:9" x14ac:dyDescent="0.25">
      <c r="B1024" s="1">
        <v>38747</v>
      </c>
      <c r="C1024" s="7" t="s">
        <v>1523</v>
      </c>
      <c r="D1024" s="1" t="s">
        <v>1524</v>
      </c>
      <c r="E1024" s="17" t="s">
        <v>1055</v>
      </c>
      <c r="F1024" s="18">
        <v>48</v>
      </c>
      <c r="G1024" s="1" t="s">
        <v>1418</v>
      </c>
      <c r="H1024" s="1" t="s">
        <v>1066</v>
      </c>
      <c r="I1024" s="1" t="s">
        <v>12</v>
      </c>
    </row>
    <row r="1025" spans="2:9" x14ac:dyDescent="0.25">
      <c r="B1025" s="1">
        <v>38747</v>
      </c>
      <c r="C1025" s="7" t="s">
        <v>1523</v>
      </c>
      <c r="D1025" s="1" t="s">
        <v>1524</v>
      </c>
      <c r="E1025" s="17" t="s">
        <v>2929</v>
      </c>
      <c r="F1025" s="18">
        <v>53</v>
      </c>
      <c r="G1025" s="1" t="s">
        <v>1418</v>
      </c>
      <c r="H1025" s="1" t="s">
        <v>1066</v>
      </c>
      <c r="I1025" s="1" t="s">
        <v>12</v>
      </c>
    </row>
    <row r="1026" spans="2:9" x14ac:dyDescent="0.25">
      <c r="B1026" s="1">
        <v>38747</v>
      </c>
      <c r="C1026" s="7" t="s">
        <v>1523</v>
      </c>
      <c r="D1026" s="1" t="s">
        <v>1524</v>
      </c>
      <c r="E1026" s="16" t="s">
        <v>41</v>
      </c>
      <c r="F1026" s="18">
        <v>27.763000000000002</v>
      </c>
      <c r="G1026" s="1" t="s">
        <v>1418</v>
      </c>
      <c r="H1026" s="1" t="s">
        <v>1066</v>
      </c>
      <c r="I1026" s="1" t="s">
        <v>12</v>
      </c>
    </row>
    <row r="1027" spans="2:9" x14ac:dyDescent="0.25">
      <c r="B1027" s="1">
        <v>38747</v>
      </c>
      <c r="C1027" s="7" t="s">
        <v>1523</v>
      </c>
      <c r="D1027" s="1" t="s">
        <v>1524</v>
      </c>
      <c r="E1027" s="16" t="s">
        <v>195</v>
      </c>
      <c r="F1027" s="18">
        <v>30</v>
      </c>
      <c r="G1027" s="1" t="s">
        <v>1418</v>
      </c>
      <c r="H1027" s="1" t="s">
        <v>1066</v>
      </c>
      <c r="I1027" s="1" t="s">
        <v>12</v>
      </c>
    </row>
    <row r="1028" spans="2:9" x14ac:dyDescent="0.25">
      <c r="B1028" s="1">
        <v>38747</v>
      </c>
      <c r="C1028" s="7" t="s">
        <v>1523</v>
      </c>
      <c r="D1028" s="1" t="s">
        <v>1524</v>
      </c>
      <c r="E1028" s="17" t="s">
        <v>1058</v>
      </c>
      <c r="F1028" s="18">
        <v>20</v>
      </c>
      <c r="G1028" s="1" t="s">
        <v>1418</v>
      </c>
      <c r="H1028" s="1" t="s">
        <v>1066</v>
      </c>
      <c r="I1028" s="1" t="s">
        <v>12</v>
      </c>
    </row>
    <row r="1029" spans="2:9" x14ac:dyDescent="0.25">
      <c r="B1029" s="1">
        <v>38747</v>
      </c>
      <c r="C1029" s="7" t="s">
        <v>1523</v>
      </c>
      <c r="D1029" s="1" t="s">
        <v>1524</v>
      </c>
      <c r="E1029" s="17" t="s">
        <v>2926</v>
      </c>
      <c r="F1029" s="18">
        <v>25</v>
      </c>
      <c r="G1029" s="1" t="s">
        <v>1418</v>
      </c>
      <c r="H1029" s="1" t="s">
        <v>1066</v>
      </c>
      <c r="I1029" s="1" t="s">
        <v>12</v>
      </c>
    </row>
    <row r="1030" spans="2:9" x14ac:dyDescent="0.25">
      <c r="B1030" s="1">
        <v>38747</v>
      </c>
      <c r="C1030" s="7" t="s">
        <v>1523</v>
      </c>
      <c r="D1030" s="1" t="s">
        <v>1524</v>
      </c>
      <c r="E1030" s="17" t="s">
        <v>2925</v>
      </c>
      <c r="F1030" s="18">
        <v>36</v>
      </c>
      <c r="G1030" s="1" t="s">
        <v>1418</v>
      </c>
      <c r="H1030" s="1" t="s">
        <v>1066</v>
      </c>
      <c r="I1030" s="1" t="s">
        <v>12</v>
      </c>
    </row>
    <row r="1031" spans="2:9" x14ac:dyDescent="0.25">
      <c r="B1031" s="1">
        <v>38640</v>
      </c>
      <c r="C1031" s="7" t="s">
        <v>1516</v>
      </c>
      <c r="D1031" s="1" t="s">
        <v>1517</v>
      </c>
      <c r="E1031" s="16" t="s">
        <v>2923</v>
      </c>
      <c r="F1031" s="19">
        <v>11.731</v>
      </c>
      <c r="G1031" s="1" t="s">
        <v>2752</v>
      </c>
      <c r="H1031" s="1" t="s">
        <v>1060</v>
      </c>
      <c r="I1031" s="1" t="s">
        <v>24</v>
      </c>
    </row>
    <row r="1032" spans="2:9" x14ac:dyDescent="0.25">
      <c r="B1032" s="1">
        <v>38640</v>
      </c>
      <c r="C1032" s="7" t="s">
        <v>1516</v>
      </c>
      <c r="D1032" s="1" t="s">
        <v>1517</v>
      </c>
      <c r="E1032" s="16" t="s">
        <v>1056</v>
      </c>
      <c r="F1032" s="19">
        <v>11.87</v>
      </c>
      <c r="G1032" s="1" t="s">
        <v>2752</v>
      </c>
      <c r="H1032" s="1" t="s">
        <v>1060</v>
      </c>
      <c r="I1032" s="1" t="s">
        <v>24</v>
      </c>
    </row>
    <row r="1033" spans="2:9" x14ac:dyDescent="0.25">
      <c r="B1033" s="1">
        <v>38640</v>
      </c>
      <c r="C1033" s="7" t="s">
        <v>1516</v>
      </c>
      <c r="D1033" s="1" t="s">
        <v>1517</v>
      </c>
      <c r="E1033" s="17" t="s">
        <v>1055</v>
      </c>
      <c r="F1033" s="19">
        <v>35.287999999999997</v>
      </c>
      <c r="G1033" s="1" t="s">
        <v>2752</v>
      </c>
      <c r="H1033" s="1" t="s">
        <v>1060</v>
      </c>
      <c r="I1033" s="1" t="s">
        <v>24</v>
      </c>
    </row>
    <row r="1034" spans="2:9" x14ac:dyDescent="0.25">
      <c r="B1034" s="1">
        <v>38640</v>
      </c>
      <c r="C1034" s="7" t="s">
        <v>1516</v>
      </c>
      <c r="D1034" s="1" t="s">
        <v>1517</v>
      </c>
      <c r="E1034" s="17" t="s">
        <v>2929</v>
      </c>
      <c r="F1034" s="19">
        <v>43.287999999999997</v>
      </c>
      <c r="G1034" s="1" t="s">
        <v>2752</v>
      </c>
      <c r="H1034" s="1" t="s">
        <v>1060</v>
      </c>
      <c r="I1034" s="1" t="s">
        <v>24</v>
      </c>
    </row>
    <row r="1035" spans="2:9" x14ac:dyDescent="0.25">
      <c r="B1035" s="1">
        <v>38640</v>
      </c>
      <c r="C1035" s="7" t="s">
        <v>1516</v>
      </c>
      <c r="D1035" s="1" t="s">
        <v>1517</v>
      </c>
      <c r="E1035" s="17" t="s">
        <v>2926</v>
      </c>
      <c r="F1035" s="19">
        <v>26</v>
      </c>
      <c r="G1035" s="1" t="s">
        <v>2752</v>
      </c>
      <c r="H1035" s="1" t="s">
        <v>1060</v>
      </c>
      <c r="I1035" s="1" t="s">
        <v>24</v>
      </c>
    </row>
    <row r="1036" spans="2:9" x14ac:dyDescent="0.25">
      <c r="B1036" s="1">
        <v>38775</v>
      </c>
      <c r="C1036" s="7" t="s">
        <v>20</v>
      </c>
      <c r="D1036" s="7" t="s">
        <v>21</v>
      </c>
      <c r="E1036" s="16" t="s">
        <v>2923</v>
      </c>
      <c r="F1036" s="19">
        <v>31.974</v>
      </c>
      <c r="G1036" s="1" t="s">
        <v>1436</v>
      </c>
      <c r="H1036" s="1" t="s">
        <v>1060</v>
      </c>
      <c r="I1036" s="1" t="s">
        <v>19</v>
      </c>
    </row>
    <row r="1037" spans="2:9" x14ac:dyDescent="0.25">
      <c r="B1037" s="1">
        <v>38775</v>
      </c>
      <c r="C1037" s="7" t="s">
        <v>20</v>
      </c>
      <c r="D1037" s="7" t="s">
        <v>21</v>
      </c>
      <c r="E1037" s="16" t="s">
        <v>1056</v>
      </c>
      <c r="F1037" s="19">
        <v>32.113</v>
      </c>
      <c r="G1037" s="1" t="s">
        <v>1436</v>
      </c>
      <c r="H1037" s="1" t="s">
        <v>1060</v>
      </c>
      <c r="I1037" s="1" t="s">
        <v>19</v>
      </c>
    </row>
    <row r="1038" spans="2:9" x14ac:dyDescent="0.25">
      <c r="B1038" s="1">
        <v>38775</v>
      </c>
      <c r="C1038" s="7" t="s">
        <v>20</v>
      </c>
      <c r="D1038" s="7" t="s">
        <v>21</v>
      </c>
      <c r="E1038" s="16" t="s">
        <v>41</v>
      </c>
      <c r="F1038" s="19">
        <v>26.132999999999999</v>
      </c>
      <c r="G1038" s="1" t="s">
        <v>1436</v>
      </c>
      <c r="H1038" s="1" t="s">
        <v>1060</v>
      </c>
      <c r="I1038" s="1" t="s">
        <v>19</v>
      </c>
    </row>
    <row r="1039" spans="2:9" x14ac:dyDescent="0.25">
      <c r="B1039" s="1">
        <v>38775</v>
      </c>
      <c r="C1039" s="7" t="s">
        <v>20</v>
      </c>
      <c r="D1039" s="7" t="s">
        <v>21</v>
      </c>
      <c r="E1039" s="17" t="s">
        <v>1058</v>
      </c>
      <c r="F1039" s="19">
        <v>33</v>
      </c>
      <c r="G1039" s="1" t="s">
        <v>1436</v>
      </c>
      <c r="H1039" s="1" t="s">
        <v>1060</v>
      </c>
      <c r="I1039" s="1" t="s">
        <v>19</v>
      </c>
    </row>
    <row r="1040" spans="2:9" x14ac:dyDescent="0.25">
      <c r="B1040" s="1">
        <v>25258</v>
      </c>
      <c r="C1040" s="7" t="s">
        <v>1370</v>
      </c>
      <c r="D1040" s="1" t="s">
        <v>1371</v>
      </c>
      <c r="E1040" s="16" t="s">
        <v>2923</v>
      </c>
      <c r="F1040" s="19">
        <v>35.308</v>
      </c>
      <c r="G1040" s="1" t="s">
        <v>1944</v>
      </c>
      <c r="H1040" s="1" t="s">
        <v>1066</v>
      </c>
      <c r="I1040" s="1" t="s">
        <v>6</v>
      </c>
    </row>
    <row r="1041" spans="2:9" x14ac:dyDescent="0.25">
      <c r="B1041" s="1">
        <v>25258</v>
      </c>
      <c r="C1041" s="7" t="s">
        <v>1370</v>
      </c>
      <c r="D1041" s="1" t="s">
        <v>1371</v>
      </c>
      <c r="E1041" s="16" t="s">
        <v>1056</v>
      </c>
      <c r="F1041" s="19">
        <v>35.447000000000003</v>
      </c>
      <c r="G1041" s="1" t="s">
        <v>1944</v>
      </c>
      <c r="H1041" s="1" t="s">
        <v>1066</v>
      </c>
      <c r="I1041" s="1" t="s">
        <v>6</v>
      </c>
    </row>
    <row r="1042" spans="2:9" x14ac:dyDescent="0.25">
      <c r="B1042" s="1">
        <v>25258</v>
      </c>
      <c r="C1042" s="7" t="s">
        <v>1370</v>
      </c>
      <c r="D1042" s="1" t="s">
        <v>1371</v>
      </c>
      <c r="E1042" s="17" t="s">
        <v>1055</v>
      </c>
      <c r="F1042" s="19">
        <v>39.511000000000003</v>
      </c>
      <c r="G1042" s="1" t="s">
        <v>1944</v>
      </c>
      <c r="H1042" s="1" t="s">
        <v>1066</v>
      </c>
      <c r="I1042" s="1" t="s">
        <v>6</v>
      </c>
    </row>
    <row r="1043" spans="2:9" x14ac:dyDescent="0.25">
      <c r="B1043" s="1">
        <v>25258</v>
      </c>
      <c r="C1043" s="7" t="s">
        <v>1370</v>
      </c>
      <c r="D1043" s="1" t="s">
        <v>1371</v>
      </c>
      <c r="E1043" s="17" t="s">
        <v>2929</v>
      </c>
      <c r="F1043" s="19">
        <v>47.511000000000003</v>
      </c>
      <c r="G1043" s="1" t="s">
        <v>1944</v>
      </c>
      <c r="H1043" s="1" t="s">
        <v>1066</v>
      </c>
      <c r="I1043" s="1" t="s">
        <v>6</v>
      </c>
    </row>
    <row r="1044" spans="2:9" x14ac:dyDescent="0.25">
      <c r="B1044" s="1">
        <v>38819</v>
      </c>
      <c r="C1044" s="7" t="s">
        <v>1525</v>
      </c>
      <c r="D1044" s="1" t="s">
        <v>1526</v>
      </c>
      <c r="E1044" s="16" t="s">
        <v>2923</v>
      </c>
      <c r="F1044" s="18">
        <v>42.442</v>
      </c>
      <c r="G1044" s="1" t="s">
        <v>1527</v>
      </c>
      <c r="H1044" s="1" t="s">
        <v>1060</v>
      </c>
      <c r="I1044" s="1" t="s">
        <v>3</v>
      </c>
    </row>
    <row r="1045" spans="2:9" x14ac:dyDescent="0.25">
      <c r="B1045" s="1">
        <v>38819</v>
      </c>
      <c r="C1045" s="7" t="s">
        <v>1525</v>
      </c>
      <c r="D1045" s="1" t="s">
        <v>1526</v>
      </c>
      <c r="E1045" s="16" t="s">
        <v>1056</v>
      </c>
      <c r="F1045" s="18">
        <v>42.935000000000002</v>
      </c>
      <c r="G1045" s="1" t="s">
        <v>1527</v>
      </c>
      <c r="H1045" s="1" t="s">
        <v>1060</v>
      </c>
      <c r="I1045" s="1" t="s">
        <v>3</v>
      </c>
    </row>
    <row r="1046" spans="2:9" x14ac:dyDescent="0.25">
      <c r="B1046" s="1">
        <v>38819</v>
      </c>
      <c r="C1046" s="7" t="s">
        <v>1525</v>
      </c>
      <c r="D1046" s="1" t="s">
        <v>1526</v>
      </c>
      <c r="E1046" s="17" t="s">
        <v>1055</v>
      </c>
      <c r="F1046" s="18">
        <v>41.406999999999996</v>
      </c>
      <c r="G1046" s="1" t="s">
        <v>1527</v>
      </c>
      <c r="H1046" s="1" t="s">
        <v>1060</v>
      </c>
      <c r="I1046" s="1" t="s">
        <v>3</v>
      </c>
    </row>
    <row r="1047" spans="2:9" x14ac:dyDescent="0.25">
      <c r="B1047" s="1">
        <v>38819</v>
      </c>
      <c r="C1047" s="7" t="s">
        <v>1525</v>
      </c>
      <c r="D1047" s="1" t="s">
        <v>1526</v>
      </c>
      <c r="E1047" s="17" t="s">
        <v>2929</v>
      </c>
      <c r="F1047" s="18">
        <v>49.406999999999996</v>
      </c>
      <c r="G1047" s="1" t="s">
        <v>1527</v>
      </c>
      <c r="H1047" s="1" t="s">
        <v>1060</v>
      </c>
      <c r="I1047" s="1" t="s">
        <v>3</v>
      </c>
    </row>
    <row r="1048" spans="2:9" x14ac:dyDescent="0.25">
      <c r="B1048" s="1">
        <v>39079</v>
      </c>
      <c r="C1048" s="7" t="s">
        <v>151</v>
      </c>
      <c r="D1048" s="1" t="s">
        <v>152</v>
      </c>
      <c r="E1048" s="16" t="s">
        <v>2923</v>
      </c>
      <c r="F1048" s="19">
        <v>18.684000000000001</v>
      </c>
      <c r="G1048" s="1" t="s">
        <v>1336</v>
      </c>
      <c r="H1048" s="1" t="s">
        <v>1060</v>
      </c>
      <c r="I1048" s="1" t="s">
        <v>24</v>
      </c>
    </row>
    <row r="1049" spans="2:9" x14ac:dyDescent="0.25">
      <c r="B1049" s="1">
        <v>39079</v>
      </c>
      <c r="C1049" s="7" t="s">
        <v>151</v>
      </c>
      <c r="D1049" s="1" t="s">
        <v>152</v>
      </c>
      <c r="E1049" s="16" t="s">
        <v>1056</v>
      </c>
      <c r="F1049" s="19">
        <v>18.823</v>
      </c>
      <c r="G1049" s="1" t="s">
        <v>1336</v>
      </c>
      <c r="H1049" s="1" t="s">
        <v>1060</v>
      </c>
      <c r="I1049" s="1" t="s">
        <v>24</v>
      </c>
    </row>
    <row r="1050" spans="2:9" x14ac:dyDescent="0.25">
      <c r="B1050" s="1">
        <v>39079</v>
      </c>
      <c r="C1050" s="7" t="s">
        <v>151</v>
      </c>
      <c r="D1050" s="1" t="s">
        <v>152</v>
      </c>
      <c r="E1050" s="17" t="s">
        <v>1055</v>
      </c>
      <c r="F1050" s="19">
        <v>37.624000000000002</v>
      </c>
      <c r="G1050" s="1" t="s">
        <v>1336</v>
      </c>
      <c r="H1050" s="1" t="s">
        <v>1060</v>
      </c>
      <c r="I1050" s="1" t="s">
        <v>24</v>
      </c>
    </row>
    <row r="1051" spans="2:9" x14ac:dyDescent="0.25">
      <c r="B1051" s="1">
        <v>39079</v>
      </c>
      <c r="C1051" s="7" t="s">
        <v>151</v>
      </c>
      <c r="D1051" s="1" t="s">
        <v>152</v>
      </c>
      <c r="E1051" s="17" t="s">
        <v>2929</v>
      </c>
      <c r="F1051" s="19">
        <v>45.624000000000002</v>
      </c>
      <c r="G1051" s="1" t="s">
        <v>1336</v>
      </c>
      <c r="H1051" s="1" t="s">
        <v>1060</v>
      </c>
      <c r="I1051" s="1" t="s">
        <v>24</v>
      </c>
    </row>
    <row r="1052" spans="2:9" x14ac:dyDescent="0.25">
      <c r="B1052" s="1">
        <v>39079</v>
      </c>
      <c r="C1052" s="7" t="s">
        <v>151</v>
      </c>
      <c r="D1052" s="1" t="s">
        <v>152</v>
      </c>
      <c r="E1052" s="17" t="s">
        <v>1058</v>
      </c>
      <c r="F1052" s="19">
        <v>19.5</v>
      </c>
      <c r="G1052" s="1" t="s">
        <v>1336</v>
      </c>
      <c r="H1052" s="1" t="s">
        <v>1060</v>
      </c>
      <c r="I1052" s="1" t="s">
        <v>24</v>
      </c>
    </row>
    <row r="1053" spans="2:9" x14ac:dyDescent="0.25">
      <c r="B1053" s="1">
        <v>39079</v>
      </c>
      <c r="C1053" s="7" t="s">
        <v>151</v>
      </c>
      <c r="D1053" s="1" t="s">
        <v>152</v>
      </c>
      <c r="E1053" s="17" t="s">
        <v>2926</v>
      </c>
      <c r="F1053" s="19">
        <v>28</v>
      </c>
      <c r="G1053" s="1" t="s">
        <v>1336</v>
      </c>
      <c r="H1053" s="1" t="s">
        <v>1060</v>
      </c>
      <c r="I1053" s="1" t="s">
        <v>24</v>
      </c>
    </row>
    <row r="1054" spans="2:9" x14ac:dyDescent="0.25">
      <c r="B1054" s="1">
        <v>38956</v>
      </c>
      <c r="C1054" s="7" t="s">
        <v>1537</v>
      </c>
      <c r="D1054" s="1" t="s">
        <v>1538</v>
      </c>
      <c r="E1054" s="16" t="s">
        <v>2923</v>
      </c>
      <c r="F1054" s="19">
        <v>15.833</v>
      </c>
      <c r="G1054" s="1" t="s">
        <v>2755</v>
      </c>
      <c r="H1054" s="1" t="s">
        <v>1066</v>
      </c>
      <c r="I1054" s="1" t="s">
        <v>24</v>
      </c>
    </row>
    <row r="1055" spans="2:9" x14ac:dyDescent="0.25">
      <c r="B1055" s="1">
        <v>38956</v>
      </c>
      <c r="C1055" s="7" t="s">
        <v>1537</v>
      </c>
      <c r="D1055" s="1" t="s">
        <v>1538</v>
      </c>
      <c r="E1055" s="16" t="s">
        <v>1056</v>
      </c>
      <c r="F1055" s="19">
        <v>10.773999999999999</v>
      </c>
      <c r="G1055" s="1" t="s">
        <v>2755</v>
      </c>
      <c r="H1055" s="1" t="s">
        <v>1066</v>
      </c>
      <c r="I1055" s="1" t="s">
        <v>24</v>
      </c>
    </row>
    <row r="1056" spans="2:9" x14ac:dyDescent="0.25">
      <c r="B1056" s="1">
        <v>38956</v>
      </c>
      <c r="C1056" s="7" t="s">
        <v>1537</v>
      </c>
      <c r="D1056" s="1" t="s">
        <v>1538</v>
      </c>
      <c r="E1056" s="17" t="s">
        <v>2929</v>
      </c>
      <c r="F1056" s="19">
        <v>60.673999999999999</v>
      </c>
      <c r="G1056" s="1" t="s">
        <v>2755</v>
      </c>
      <c r="H1056" s="1" t="s">
        <v>1066</v>
      </c>
      <c r="I1056" s="1" t="s">
        <v>24</v>
      </c>
    </row>
    <row r="1057" spans="2:9" x14ac:dyDescent="0.25">
      <c r="B1057" s="1">
        <v>38956</v>
      </c>
      <c r="C1057" s="7" t="s">
        <v>1537</v>
      </c>
      <c r="D1057" s="1" t="s">
        <v>1538</v>
      </c>
      <c r="E1057" s="16" t="s">
        <v>41</v>
      </c>
      <c r="F1057" s="19">
        <v>40.442</v>
      </c>
      <c r="G1057" s="1" t="s">
        <v>2755</v>
      </c>
      <c r="H1057" s="1" t="s">
        <v>1066</v>
      </c>
      <c r="I1057" s="1" t="s">
        <v>24</v>
      </c>
    </row>
    <row r="1058" spans="2:9" x14ac:dyDescent="0.25">
      <c r="B1058" s="1">
        <v>38956</v>
      </c>
      <c r="C1058" s="7" t="s">
        <v>1537</v>
      </c>
      <c r="D1058" s="1" t="s">
        <v>1538</v>
      </c>
      <c r="E1058" s="16" t="s">
        <v>195</v>
      </c>
      <c r="F1058" s="19">
        <v>40</v>
      </c>
      <c r="G1058" s="1" t="s">
        <v>2755</v>
      </c>
      <c r="H1058" s="1" t="s">
        <v>1066</v>
      </c>
      <c r="I1058" s="1" t="s">
        <v>24</v>
      </c>
    </row>
    <row r="1059" spans="2:9" x14ac:dyDescent="0.25">
      <c r="B1059" s="1">
        <v>38956</v>
      </c>
      <c r="C1059" s="7" t="s">
        <v>1537</v>
      </c>
      <c r="D1059" s="1" t="s">
        <v>1538</v>
      </c>
      <c r="E1059" s="17" t="s">
        <v>1058</v>
      </c>
      <c r="F1059" s="19">
        <v>11.5</v>
      </c>
      <c r="G1059" s="1" t="s">
        <v>2755</v>
      </c>
      <c r="H1059" s="1" t="s">
        <v>1066</v>
      </c>
      <c r="I1059" s="1" t="s">
        <v>24</v>
      </c>
    </row>
    <row r="1060" spans="2:9" x14ac:dyDescent="0.25">
      <c r="B1060" s="1">
        <v>38956</v>
      </c>
      <c r="C1060" s="7" t="s">
        <v>1537</v>
      </c>
      <c r="D1060" s="1" t="s">
        <v>1538</v>
      </c>
      <c r="E1060" s="17" t="s">
        <v>2926</v>
      </c>
      <c r="F1060" s="19">
        <v>35</v>
      </c>
      <c r="G1060" s="1" t="s">
        <v>2755</v>
      </c>
      <c r="H1060" s="1" t="s">
        <v>1066</v>
      </c>
      <c r="I1060" s="1" t="s">
        <v>24</v>
      </c>
    </row>
    <row r="1061" spans="2:9" x14ac:dyDescent="0.25">
      <c r="B1061" s="1">
        <v>39086</v>
      </c>
      <c r="C1061" s="7" t="s">
        <v>1541</v>
      </c>
      <c r="D1061" s="1" t="s">
        <v>1542</v>
      </c>
      <c r="E1061" s="16" t="s">
        <v>2923</v>
      </c>
      <c r="F1061" s="19">
        <v>20.856000000000002</v>
      </c>
      <c r="G1061" s="1" t="s">
        <v>2706</v>
      </c>
      <c r="H1061" s="1" t="s">
        <v>1066</v>
      </c>
      <c r="I1061" s="1" t="s">
        <v>24</v>
      </c>
    </row>
    <row r="1062" spans="2:9" x14ac:dyDescent="0.25">
      <c r="B1062" s="1">
        <v>39086</v>
      </c>
      <c r="C1062" s="7" t="s">
        <v>1541</v>
      </c>
      <c r="D1062" s="1" t="s">
        <v>1542</v>
      </c>
      <c r="E1062" s="16" t="s">
        <v>1056</v>
      </c>
      <c r="F1062" s="19">
        <v>20.995000000000001</v>
      </c>
      <c r="G1062" s="1" t="s">
        <v>2706</v>
      </c>
      <c r="H1062" s="1" t="s">
        <v>1066</v>
      </c>
      <c r="I1062" s="1" t="s">
        <v>24</v>
      </c>
    </row>
    <row r="1063" spans="2:9" x14ac:dyDescent="0.25">
      <c r="B1063" s="1">
        <v>39086</v>
      </c>
      <c r="C1063" s="7" t="s">
        <v>1541</v>
      </c>
      <c r="D1063" s="1" t="s">
        <v>1542</v>
      </c>
      <c r="E1063" s="17" t="s">
        <v>2926</v>
      </c>
      <c r="F1063" s="19">
        <v>25</v>
      </c>
      <c r="G1063" s="1" t="s">
        <v>2706</v>
      </c>
      <c r="H1063" s="1" t="s">
        <v>1066</v>
      </c>
      <c r="I1063" s="1" t="s">
        <v>24</v>
      </c>
    </row>
    <row r="1064" spans="2:9" x14ac:dyDescent="0.25">
      <c r="B1064" s="1">
        <v>39084</v>
      </c>
      <c r="C1064" s="7" t="s">
        <v>1539</v>
      </c>
      <c r="D1064" s="1" t="s">
        <v>1540</v>
      </c>
      <c r="E1064" s="16" t="s">
        <v>2923</v>
      </c>
      <c r="F1064" s="18">
        <v>42.073999999999998</v>
      </c>
      <c r="G1064" s="1" t="s">
        <v>1166</v>
      </c>
      <c r="H1064" s="1" t="s">
        <v>1060</v>
      </c>
      <c r="I1064" s="1" t="s">
        <v>59</v>
      </c>
    </row>
    <row r="1065" spans="2:9" x14ac:dyDescent="0.25">
      <c r="B1065" s="1">
        <v>39084</v>
      </c>
      <c r="C1065" s="7" t="s">
        <v>1539</v>
      </c>
      <c r="D1065" s="1" t="s">
        <v>1540</v>
      </c>
      <c r="E1065" s="16" t="s">
        <v>1056</v>
      </c>
      <c r="F1065" s="18">
        <v>40.802</v>
      </c>
      <c r="G1065" s="1" t="s">
        <v>1166</v>
      </c>
      <c r="H1065" s="1" t="s">
        <v>1060</v>
      </c>
      <c r="I1065" s="1" t="s">
        <v>59</v>
      </c>
    </row>
    <row r="1066" spans="2:9" x14ac:dyDescent="0.25">
      <c r="B1066" s="1">
        <v>39084</v>
      </c>
      <c r="C1066" s="7" t="s">
        <v>1539</v>
      </c>
      <c r="D1066" s="1" t="s">
        <v>1540</v>
      </c>
      <c r="E1066" s="17" t="s">
        <v>1055</v>
      </c>
      <c r="F1066" s="18">
        <v>34.042000000000002</v>
      </c>
      <c r="G1066" s="1" t="s">
        <v>1166</v>
      </c>
      <c r="H1066" s="1" t="s">
        <v>1060</v>
      </c>
      <c r="I1066" s="1" t="s">
        <v>59</v>
      </c>
    </row>
    <row r="1067" spans="2:9" x14ac:dyDescent="0.25">
      <c r="B1067" s="1">
        <v>39084</v>
      </c>
      <c r="C1067" s="7" t="s">
        <v>1539</v>
      </c>
      <c r="D1067" s="1" t="s">
        <v>1540</v>
      </c>
      <c r="E1067" s="17" t="s">
        <v>2929</v>
      </c>
      <c r="F1067" s="18">
        <v>42.042000000000002</v>
      </c>
      <c r="G1067" s="1" t="s">
        <v>1166</v>
      </c>
      <c r="H1067" s="1" t="s">
        <v>1060</v>
      </c>
      <c r="I1067" s="1" t="s">
        <v>59</v>
      </c>
    </row>
    <row r="1068" spans="2:9" x14ac:dyDescent="0.25">
      <c r="B1068" s="1">
        <v>39084</v>
      </c>
      <c r="C1068" s="7" t="s">
        <v>1539</v>
      </c>
      <c r="D1068" s="1" t="s">
        <v>1540</v>
      </c>
      <c r="E1068" s="16" t="s">
        <v>1057</v>
      </c>
      <c r="F1068" s="18">
        <v>23.710999999999999</v>
      </c>
      <c r="G1068" s="1" t="s">
        <v>1166</v>
      </c>
      <c r="H1068" s="1" t="s">
        <v>1060</v>
      </c>
      <c r="I1068" s="1" t="s">
        <v>59</v>
      </c>
    </row>
    <row r="1069" spans="2:9" x14ac:dyDescent="0.25">
      <c r="B1069" s="1">
        <v>39084</v>
      </c>
      <c r="C1069" s="7" t="s">
        <v>1539</v>
      </c>
      <c r="D1069" s="1" t="s">
        <v>1540</v>
      </c>
      <c r="E1069" s="17" t="s">
        <v>2925</v>
      </c>
      <c r="F1069" s="18">
        <v>35</v>
      </c>
      <c r="G1069" s="1" t="s">
        <v>1166</v>
      </c>
      <c r="H1069" s="1" t="s">
        <v>1060</v>
      </c>
      <c r="I1069" s="1" t="s">
        <v>59</v>
      </c>
    </row>
    <row r="1070" spans="2:9" x14ac:dyDescent="0.25">
      <c r="B1070" s="1">
        <v>39087</v>
      </c>
      <c r="C1070" s="7" t="s">
        <v>1543</v>
      </c>
      <c r="D1070" s="1" t="s">
        <v>1544</v>
      </c>
      <c r="E1070" s="16" t="s">
        <v>2923</v>
      </c>
      <c r="F1070" s="19">
        <v>20.893000000000001</v>
      </c>
      <c r="G1070" s="1" t="s">
        <v>2706</v>
      </c>
      <c r="H1070" s="1" t="s">
        <v>1060</v>
      </c>
      <c r="I1070" s="1" t="s">
        <v>24</v>
      </c>
    </row>
    <row r="1071" spans="2:9" x14ac:dyDescent="0.25">
      <c r="B1071" s="1">
        <v>39087</v>
      </c>
      <c r="C1071" s="7" t="s">
        <v>1543</v>
      </c>
      <c r="D1071" s="1" t="s">
        <v>1544</v>
      </c>
      <c r="E1071" s="16" t="s">
        <v>1056</v>
      </c>
      <c r="F1071" s="19">
        <v>21.032</v>
      </c>
      <c r="G1071" s="1" t="s">
        <v>2706</v>
      </c>
      <c r="H1071" s="1" t="s">
        <v>1060</v>
      </c>
      <c r="I1071" s="1" t="s">
        <v>24</v>
      </c>
    </row>
    <row r="1072" spans="2:9" x14ac:dyDescent="0.25">
      <c r="B1072" s="1">
        <v>39087</v>
      </c>
      <c r="C1072" s="7" t="s">
        <v>1543</v>
      </c>
      <c r="D1072" s="1" t="s">
        <v>1544</v>
      </c>
      <c r="E1072" s="17" t="s">
        <v>1055</v>
      </c>
      <c r="F1072" s="19">
        <v>34.652999999999999</v>
      </c>
      <c r="G1072" s="1" t="s">
        <v>2706</v>
      </c>
      <c r="H1072" s="1" t="s">
        <v>1060</v>
      </c>
      <c r="I1072" s="1" t="s">
        <v>24</v>
      </c>
    </row>
    <row r="1073" spans="2:9" x14ac:dyDescent="0.25">
      <c r="B1073" s="1">
        <v>39087</v>
      </c>
      <c r="C1073" s="7" t="s">
        <v>1543</v>
      </c>
      <c r="D1073" s="1" t="s">
        <v>1544</v>
      </c>
      <c r="E1073" s="17" t="s">
        <v>2929</v>
      </c>
      <c r="F1073" s="19">
        <v>42.652999999999999</v>
      </c>
      <c r="G1073" s="1" t="s">
        <v>2706</v>
      </c>
      <c r="H1073" s="1" t="s">
        <v>1060</v>
      </c>
      <c r="I1073" s="1" t="s">
        <v>24</v>
      </c>
    </row>
    <row r="1074" spans="2:9" x14ac:dyDescent="0.25">
      <c r="B1074" s="1">
        <v>39087</v>
      </c>
      <c r="C1074" s="7" t="s">
        <v>1543</v>
      </c>
      <c r="D1074" s="1" t="s">
        <v>1544</v>
      </c>
      <c r="E1074" s="16" t="s">
        <v>41</v>
      </c>
      <c r="F1074" s="19">
        <v>55.822000000000003</v>
      </c>
      <c r="G1074" s="1" t="s">
        <v>2706</v>
      </c>
      <c r="H1074" s="1" t="s">
        <v>1060</v>
      </c>
      <c r="I1074" s="1" t="s">
        <v>24</v>
      </c>
    </row>
    <row r="1075" spans="2:9" x14ac:dyDescent="0.25">
      <c r="B1075" s="1">
        <v>39087</v>
      </c>
      <c r="C1075" s="7" t="s">
        <v>1543</v>
      </c>
      <c r="D1075" s="1" t="s">
        <v>1544</v>
      </c>
      <c r="E1075" s="16" t="s">
        <v>195</v>
      </c>
      <c r="F1075" s="19">
        <v>57</v>
      </c>
      <c r="G1075" s="1" t="s">
        <v>2706</v>
      </c>
      <c r="H1075" s="1" t="s">
        <v>1060</v>
      </c>
      <c r="I1075" s="1" t="s">
        <v>24</v>
      </c>
    </row>
    <row r="1076" spans="2:9" x14ac:dyDescent="0.25">
      <c r="B1076" s="1">
        <v>39087</v>
      </c>
      <c r="C1076" s="7" t="s">
        <v>1543</v>
      </c>
      <c r="D1076" s="1" t="s">
        <v>1544</v>
      </c>
      <c r="E1076" s="17" t="s">
        <v>1058</v>
      </c>
      <c r="F1076" s="19">
        <v>21.5</v>
      </c>
      <c r="G1076" s="1" t="s">
        <v>2706</v>
      </c>
      <c r="H1076" s="1" t="s">
        <v>1060</v>
      </c>
      <c r="I1076" s="1" t="s">
        <v>24</v>
      </c>
    </row>
    <row r="1077" spans="2:9" x14ac:dyDescent="0.25">
      <c r="B1077" s="1">
        <v>39087</v>
      </c>
      <c r="C1077" s="7" t="s">
        <v>1543</v>
      </c>
      <c r="D1077" s="1" t="s">
        <v>1544</v>
      </c>
      <c r="E1077" s="17" t="s">
        <v>2926</v>
      </c>
      <c r="F1077" s="19">
        <v>25</v>
      </c>
      <c r="G1077" s="1" t="s">
        <v>2706</v>
      </c>
      <c r="H1077" s="1" t="s">
        <v>1060</v>
      </c>
      <c r="I1077" s="1" t="s">
        <v>24</v>
      </c>
    </row>
    <row r="1078" spans="2:9" x14ac:dyDescent="0.25">
      <c r="B1078" s="1">
        <v>38931</v>
      </c>
      <c r="C1078" s="7" t="s">
        <v>1532</v>
      </c>
      <c r="D1078" s="1" t="s">
        <v>1533</v>
      </c>
      <c r="E1078" s="16" t="s">
        <v>2923</v>
      </c>
      <c r="F1078" s="18">
        <v>26.803999999999998</v>
      </c>
      <c r="G1078" s="1" t="s">
        <v>1338</v>
      </c>
      <c r="H1078" s="1" t="s">
        <v>1066</v>
      </c>
      <c r="I1078" s="1" t="s">
        <v>9</v>
      </c>
    </row>
    <row r="1079" spans="2:9" x14ac:dyDescent="0.25">
      <c r="B1079" s="1">
        <v>38931</v>
      </c>
      <c r="C1079" s="7" t="s">
        <v>1532</v>
      </c>
      <c r="D1079" s="1" t="s">
        <v>1533</v>
      </c>
      <c r="E1079" s="16" t="s">
        <v>1056</v>
      </c>
      <c r="F1079" s="18">
        <v>26.943000000000001</v>
      </c>
      <c r="G1079" s="1" t="s">
        <v>1338</v>
      </c>
      <c r="H1079" s="1" t="s">
        <v>1066</v>
      </c>
      <c r="I1079" s="1" t="s">
        <v>9</v>
      </c>
    </row>
    <row r="1080" spans="2:9" x14ac:dyDescent="0.25">
      <c r="B1080" s="1">
        <v>38931</v>
      </c>
      <c r="C1080" s="7" t="s">
        <v>1532</v>
      </c>
      <c r="D1080" s="1" t="s">
        <v>1533</v>
      </c>
      <c r="E1080" s="17" t="s">
        <v>2926</v>
      </c>
      <c r="F1080" s="18">
        <v>33.75</v>
      </c>
      <c r="G1080" s="1" t="s">
        <v>1338</v>
      </c>
      <c r="H1080" s="1" t="s">
        <v>1066</v>
      </c>
      <c r="I1080" s="1" t="s">
        <v>9</v>
      </c>
    </row>
    <row r="1081" spans="2:9" x14ac:dyDescent="0.25">
      <c r="B1081" s="1">
        <v>38931</v>
      </c>
      <c r="C1081" s="7" t="s">
        <v>1532</v>
      </c>
      <c r="D1081" s="1" t="s">
        <v>1533</v>
      </c>
      <c r="E1081" s="17" t="s">
        <v>2925</v>
      </c>
      <c r="F1081" s="18">
        <v>30.5</v>
      </c>
      <c r="G1081" s="1" t="s">
        <v>1338</v>
      </c>
      <c r="H1081" s="1" t="s">
        <v>1066</v>
      </c>
      <c r="I1081" s="1" t="s">
        <v>9</v>
      </c>
    </row>
    <row r="1082" spans="2:9" x14ac:dyDescent="0.25">
      <c r="B1082" s="1">
        <v>39206</v>
      </c>
      <c r="C1082" s="7" t="s">
        <v>129</v>
      </c>
      <c r="D1082" s="1" t="s">
        <v>130</v>
      </c>
      <c r="E1082" s="16" t="s">
        <v>2923</v>
      </c>
      <c r="F1082" s="19">
        <v>34.503</v>
      </c>
      <c r="G1082" s="1" t="s">
        <v>1340</v>
      </c>
      <c r="H1082" s="1" t="s">
        <v>1065</v>
      </c>
      <c r="I1082" s="1" t="s">
        <v>6</v>
      </c>
    </row>
    <row r="1083" spans="2:9" x14ac:dyDescent="0.25">
      <c r="B1083" s="1">
        <v>39206</v>
      </c>
      <c r="C1083" s="7" t="s">
        <v>129</v>
      </c>
      <c r="D1083" s="1" t="s">
        <v>130</v>
      </c>
      <c r="E1083" s="16" t="s">
        <v>1056</v>
      </c>
      <c r="F1083" s="19">
        <v>34.642000000000003</v>
      </c>
      <c r="G1083" s="1" t="s">
        <v>1340</v>
      </c>
      <c r="H1083" s="1" t="s">
        <v>1065</v>
      </c>
      <c r="I1083" s="1" t="s">
        <v>6</v>
      </c>
    </row>
    <row r="1084" spans="2:9" x14ac:dyDescent="0.25">
      <c r="B1084" s="1">
        <v>39206</v>
      </c>
      <c r="C1084" s="7" t="s">
        <v>129</v>
      </c>
      <c r="D1084" s="1" t="s">
        <v>130</v>
      </c>
      <c r="E1084" s="17" t="s">
        <v>1055</v>
      </c>
      <c r="F1084" s="19">
        <v>48.911999999999999</v>
      </c>
      <c r="G1084" s="1" t="s">
        <v>1340</v>
      </c>
      <c r="H1084" s="1" t="s">
        <v>1065</v>
      </c>
      <c r="I1084" s="1" t="s">
        <v>6</v>
      </c>
    </row>
    <row r="1085" spans="2:9" x14ac:dyDescent="0.25">
      <c r="B1085" s="1">
        <v>39206</v>
      </c>
      <c r="C1085" s="7" t="s">
        <v>129</v>
      </c>
      <c r="D1085" s="1" t="s">
        <v>130</v>
      </c>
      <c r="E1085" s="17" t="s">
        <v>2929</v>
      </c>
      <c r="F1085" s="19">
        <v>56.911999999999999</v>
      </c>
      <c r="G1085" s="1" t="s">
        <v>1340</v>
      </c>
      <c r="H1085" s="1" t="s">
        <v>1065</v>
      </c>
      <c r="I1085" s="1" t="s">
        <v>6</v>
      </c>
    </row>
    <row r="1086" spans="2:9" x14ac:dyDescent="0.25">
      <c r="B1086" s="1">
        <v>39206</v>
      </c>
      <c r="C1086" s="7" t="s">
        <v>129</v>
      </c>
      <c r="D1086" s="1" t="s">
        <v>130</v>
      </c>
      <c r="E1086" s="16" t="s">
        <v>41</v>
      </c>
      <c r="F1086" s="19">
        <v>29</v>
      </c>
      <c r="G1086" s="1" t="s">
        <v>1340</v>
      </c>
      <c r="H1086" s="1" t="s">
        <v>1065</v>
      </c>
      <c r="I1086" s="1" t="s">
        <v>6</v>
      </c>
    </row>
    <row r="1087" spans="2:9" x14ac:dyDescent="0.25">
      <c r="B1087" s="1">
        <v>39206</v>
      </c>
      <c r="C1087" s="7" t="s">
        <v>129</v>
      </c>
      <c r="D1087" s="1" t="s">
        <v>130</v>
      </c>
      <c r="E1087" s="16" t="s">
        <v>195</v>
      </c>
      <c r="F1087" s="19">
        <v>30</v>
      </c>
      <c r="G1087" s="1" t="s">
        <v>1340</v>
      </c>
      <c r="H1087" s="1" t="s">
        <v>1065</v>
      </c>
      <c r="I1087" s="1" t="s">
        <v>6</v>
      </c>
    </row>
    <row r="1088" spans="2:9" x14ac:dyDescent="0.25">
      <c r="B1088" s="1">
        <v>39206</v>
      </c>
      <c r="C1088" s="7" t="s">
        <v>129</v>
      </c>
      <c r="D1088" s="1" t="s">
        <v>130</v>
      </c>
      <c r="E1088" s="16" t="s">
        <v>1057</v>
      </c>
      <c r="F1088" s="19">
        <v>55</v>
      </c>
      <c r="G1088" s="1" t="s">
        <v>1340</v>
      </c>
      <c r="H1088" s="1" t="s">
        <v>1065</v>
      </c>
      <c r="I1088" s="1" t="s">
        <v>6</v>
      </c>
    </row>
    <row r="1089" spans="2:9" x14ac:dyDescent="0.25">
      <c r="B1089" s="1">
        <v>39206</v>
      </c>
      <c r="C1089" s="7" t="s">
        <v>129</v>
      </c>
      <c r="D1089" s="1" t="s">
        <v>130</v>
      </c>
      <c r="E1089" s="17" t="s">
        <v>1058</v>
      </c>
      <c r="F1089" s="19">
        <v>30</v>
      </c>
      <c r="G1089" s="1" t="s">
        <v>1340</v>
      </c>
      <c r="H1089" s="1" t="s">
        <v>1065</v>
      </c>
      <c r="I1089" s="1" t="s">
        <v>6</v>
      </c>
    </row>
    <row r="1090" spans="2:9" x14ac:dyDescent="0.25">
      <c r="B1090" s="1">
        <v>39206</v>
      </c>
      <c r="C1090" s="7" t="s">
        <v>129</v>
      </c>
      <c r="D1090" s="1" t="s">
        <v>130</v>
      </c>
      <c r="E1090" s="17" t="s">
        <v>2926</v>
      </c>
      <c r="F1090" s="19">
        <v>27</v>
      </c>
      <c r="G1090" s="1" t="s">
        <v>1340</v>
      </c>
      <c r="H1090" s="1" t="s">
        <v>1065</v>
      </c>
      <c r="I1090" s="1" t="s">
        <v>6</v>
      </c>
    </row>
    <row r="1091" spans="2:9" x14ac:dyDescent="0.25">
      <c r="B1091" s="1">
        <v>39206</v>
      </c>
      <c r="C1091" s="7" t="s">
        <v>129</v>
      </c>
      <c r="D1091" s="1" t="s">
        <v>130</v>
      </c>
      <c r="E1091" s="17" t="s">
        <v>2925</v>
      </c>
      <c r="F1091" s="19">
        <v>44</v>
      </c>
      <c r="G1091" s="1" t="s">
        <v>1340</v>
      </c>
      <c r="H1091" s="1" t="s">
        <v>1065</v>
      </c>
      <c r="I1091" s="1" t="s">
        <v>6</v>
      </c>
    </row>
    <row r="1092" spans="2:9" x14ac:dyDescent="0.25">
      <c r="B1092" s="1">
        <v>38727</v>
      </c>
      <c r="C1092" s="7" t="s">
        <v>637</v>
      </c>
      <c r="D1092" s="1" t="s">
        <v>638</v>
      </c>
      <c r="E1092" s="16" t="s">
        <v>2923</v>
      </c>
      <c r="F1092" s="19">
        <v>34.088999999999999</v>
      </c>
      <c r="G1092" s="1" t="s">
        <v>1334</v>
      </c>
      <c r="H1092" s="1" t="s">
        <v>1066</v>
      </c>
      <c r="I1092" s="1" t="s">
        <v>6</v>
      </c>
    </row>
    <row r="1093" spans="2:9" x14ac:dyDescent="0.25">
      <c r="B1093" s="1">
        <v>38727</v>
      </c>
      <c r="C1093" s="7" t="s">
        <v>637</v>
      </c>
      <c r="D1093" s="1" t="s">
        <v>638</v>
      </c>
      <c r="E1093" s="16" t="s">
        <v>1056</v>
      </c>
      <c r="F1093" s="19">
        <v>34.228000000000002</v>
      </c>
      <c r="G1093" s="1" t="s">
        <v>1334</v>
      </c>
      <c r="H1093" s="1" t="s">
        <v>1066</v>
      </c>
      <c r="I1093" s="1" t="s">
        <v>6</v>
      </c>
    </row>
    <row r="1094" spans="2:9" x14ac:dyDescent="0.25">
      <c r="B1094" s="1">
        <v>40326</v>
      </c>
      <c r="C1094" s="7" t="s">
        <v>1045</v>
      </c>
      <c r="D1094" s="1" t="s">
        <v>1046</v>
      </c>
      <c r="E1094" s="16" t="s">
        <v>2923</v>
      </c>
      <c r="F1094" s="19">
        <v>36.427</v>
      </c>
      <c r="G1094" s="1" t="s">
        <v>2739</v>
      </c>
      <c r="H1094" s="1" t="s">
        <v>1066</v>
      </c>
      <c r="I1094" s="1" t="s">
        <v>6</v>
      </c>
    </row>
    <row r="1095" spans="2:9" x14ac:dyDescent="0.25">
      <c r="B1095" s="1">
        <v>40326</v>
      </c>
      <c r="C1095" s="7" t="s">
        <v>1045</v>
      </c>
      <c r="D1095" s="1" t="s">
        <v>1046</v>
      </c>
      <c r="E1095" s="16" t="s">
        <v>1056</v>
      </c>
      <c r="F1095" s="19">
        <v>36.566000000000003</v>
      </c>
      <c r="G1095" s="1" t="s">
        <v>2739</v>
      </c>
      <c r="H1095" s="1" t="s">
        <v>1066</v>
      </c>
      <c r="I1095" s="1" t="s">
        <v>6</v>
      </c>
    </row>
    <row r="1096" spans="2:9" x14ac:dyDescent="0.25">
      <c r="B1096" s="1">
        <v>40326</v>
      </c>
      <c r="C1096" s="7" t="s">
        <v>1045</v>
      </c>
      <c r="D1096" s="1" t="s">
        <v>1046</v>
      </c>
      <c r="E1096" s="17" t="s">
        <v>1055</v>
      </c>
      <c r="F1096" s="19">
        <v>44</v>
      </c>
      <c r="G1096" s="1" t="s">
        <v>2739</v>
      </c>
      <c r="H1096" s="1" t="s">
        <v>1066</v>
      </c>
      <c r="I1096" s="1" t="s">
        <v>6</v>
      </c>
    </row>
    <row r="1097" spans="2:9" x14ac:dyDescent="0.25">
      <c r="B1097" s="1">
        <v>40326</v>
      </c>
      <c r="C1097" s="7" t="s">
        <v>1045</v>
      </c>
      <c r="D1097" s="1" t="s">
        <v>1046</v>
      </c>
      <c r="E1097" s="17" t="s">
        <v>2929</v>
      </c>
      <c r="F1097" s="19">
        <v>52</v>
      </c>
      <c r="G1097" s="1" t="s">
        <v>2739</v>
      </c>
      <c r="H1097" s="1" t="s">
        <v>1066</v>
      </c>
      <c r="I1097" s="1" t="s">
        <v>6</v>
      </c>
    </row>
    <row r="1098" spans="2:9" x14ac:dyDescent="0.25">
      <c r="B1098" s="1">
        <v>40326</v>
      </c>
      <c r="C1098" s="7" t="s">
        <v>1045</v>
      </c>
      <c r="D1098" s="1" t="s">
        <v>1046</v>
      </c>
      <c r="E1098" s="16" t="s">
        <v>41</v>
      </c>
      <c r="F1098" s="19">
        <v>30.375</v>
      </c>
      <c r="G1098" s="1" t="s">
        <v>2739</v>
      </c>
      <c r="H1098" s="1" t="s">
        <v>1066</v>
      </c>
      <c r="I1098" s="1" t="s">
        <v>6</v>
      </c>
    </row>
    <row r="1099" spans="2:9" x14ac:dyDescent="0.25">
      <c r="B1099" s="1">
        <v>40326</v>
      </c>
      <c r="C1099" s="7" t="s">
        <v>1045</v>
      </c>
      <c r="D1099" s="1" t="s">
        <v>1046</v>
      </c>
      <c r="E1099" s="16" t="s">
        <v>195</v>
      </c>
      <c r="F1099" s="19">
        <v>29.850999999999999</v>
      </c>
      <c r="G1099" s="1" t="s">
        <v>2739</v>
      </c>
      <c r="H1099" s="1" t="s">
        <v>1066</v>
      </c>
      <c r="I1099" s="1" t="s">
        <v>6</v>
      </c>
    </row>
    <row r="1100" spans="2:9" x14ac:dyDescent="0.25">
      <c r="B1100" s="1">
        <v>40326</v>
      </c>
      <c r="C1100" s="7" t="s">
        <v>1045</v>
      </c>
      <c r="D1100" s="1" t="s">
        <v>1046</v>
      </c>
      <c r="E1100" s="16" t="s">
        <v>1057</v>
      </c>
      <c r="F1100" s="19">
        <v>56</v>
      </c>
      <c r="G1100" s="1" t="s">
        <v>2739</v>
      </c>
      <c r="H1100" s="1" t="s">
        <v>1066</v>
      </c>
      <c r="I1100" s="1" t="s">
        <v>6</v>
      </c>
    </row>
    <row r="1101" spans="2:9" x14ac:dyDescent="0.25">
      <c r="B1101" s="1">
        <v>40326</v>
      </c>
      <c r="C1101" s="7" t="s">
        <v>1045</v>
      </c>
      <c r="D1101" s="1" t="s">
        <v>1046</v>
      </c>
      <c r="E1101" s="17" t="s">
        <v>1058</v>
      </c>
      <c r="F1101" s="19">
        <v>37.5</v>
      </c>
      <c r="G1101" s="1" t="s">
        <v>2739</v>
      </c>
      <c r="H1101" s="1" t="s">
        <v>1066</v>
      </c>
      <c r="I1101" s="1" t="s">
        <v>6</v>
      </c>
    </row>
    <row r="1102" spans="2:9" x14ac:dyDescent="0.25">
      <c r="B1102" s="1">
        <v>40326</v>
      </c>
      <c r="C1102" s="7" t="s">
        <v>1045</v>
      </c>
      <c r="D1102" s="1" t="s">
        <v>1046</v>
      </c>
      <c r="E1102" s="17" t="s">
        <v>2926</v>
      </c>
      <c r="F1102" s="19">
        <v>27</v>
      </c>
      <c r="G1102" s="1" t="s">
        <v>2739</v>
      </c>
      <c r="H1102" s="1" t="s">
        <v>1066</v>
      </c>
      <c r="I1102" s="1" t="s">
        <v>6</v>
      </c>
    </row>
    <row r="1103" spans="2:9" x14ac:dyDescent="0.25">
      <c r="B1103" s="1">
        <v>40326</v>
      </c>
      <c r="C1103" s="7" t="s">
        <v>1045</v>
      </c>
      <c r="D1103" s="1" t="s">
        <v>1046</v>
      </c>
      <c r="E1103" s="17" t="s">
        <v>2925</v>
      </c>
      <c r="F1103" s="19">
        <v>40</v>
      </c>
      <c r="G1103" s="1" t="s">
        <v>2739</v>
      </c>
      <c r="H1103" s="1" t="s">
        <v>1066</v>
      </c>
      <c r="I1103" s="1" t="s">
        <v>6</v>
      </c>
    </row>
    <row r="1104" spans="2:9" x14ac:dyDescent="0.25">
      <c r="B1104" s="1">
        <v>38932</v>
      </c>
      <c r="C1104" s="7" t="s">
        <v>1534</v>
      </c>
      <c r="D1104" s="1" t="s">
        <v>1535</v>
      </c>
      <c r="E1104" s="16" t="s">
        <v>2923</v>
      </c>
      <c r="F1104" s="18">
        <v>22.077999999999999</v>
      </c>
      <c r="G1104" s="1" t="s">
        <v>2754</v>
      </c>
      <c r="H1104" s="1" t="s">
        <v>1060</v>
      </c>
      <c r="I1104" s="1" t="s">
        <v>9</v>
      </c>
    </row>
    <row r="1105" spans="2:9" x14ac:dyDescent="0.25">
      <c r="B1105" s="1">
        <v>38932</v>
      </c>
      <c r="C1105" s="7" t="s">
        <v>1534</v>
      </c>
      <c r="D1105" s="1" t="s">
        <v>1535</v>
      </c>
      <c r="E1105" s="16" t="s">
        <v>1056</v>
      </c>
      <c r="F1105" s="18">
        <v>22.216999999999999</v>
      </c>
      <c r="G1105" s="1" t="s">
        <v>2754</v>
      </c>
      <c r="H1105" s="1" t="s">
        <v>1060</v>
      </c>
      <c r="I1105" s="1" t="s">
        <v>9</v>
      </c>
    </row>
    <row r="1106" spans="2:9" x14ac:dyDescent="0.25">
      <c r="B1106" s="1">
        <v>38932</v>
      </c>
      <c r="C1106" s="7" t="s">
        <v>1534</v>
      </c>
      <c r="D1106" s="1" t="s">
        <v>1535</v>
      </c>
      <c r="E1106" s="17" t="s">
        <v>2926</v>
      </c>
      <c r="F1106" s="18">
        <v>28.555555555555557</v>
      </c>
      <c r="G1106" s="1" t="s">
        <v>2754</v>
      </c>
      <c r="H1106" s="1" t="s">
        <v>1060</v>
      </c>
      <c r="I1106" s="1" t="s">
        <v>9</v>
      </c>
    </row>
    <row r="1107" spans="2:9" x14ac:dyDescent="0.25">
      <c r="B1107" s="1">
        <v>38932</v>
      </c>
      <c r="C1107" s="7" t="s">
        <v>1534</v>
      </c>
      <c r="D1107" s="1" t="s">
        <v>1535</v>
      </c>
      <c r="E1107" s="17" t="s">
        <v>2925</v>
      </c>
      <c r="F1107" s="18">
        <v>26</v>
      </c>
      <c r="G1107" s="1" t="s">
        <v>2754</v>
      </c>
      <c r="H1107" s="1" t="s">
        <v>1060</v>
      </c>
      <c r="I1107" s="1" t="s">
        <v>9</v>
      </c>
    </row>
    <row r="1108" spans="2:9" x14ac:dyDescent="0.25">
      <c r="B1108" s="1">
        <v>40343</v>
      </c>
      <c r="C1108" s="7" t="s">
        <v>541</v>
      </c>
      <c r="D1108" s="1" t="s">
        <v>542</v>
      </c>
      <c r="E1108" s="16" t="s">
        <v>2923</v>
      </c>
      <c r="F1108" s="18">
        <v>29.385999999999999</v>
      </c>
      <c r="G1108" s="1" t="s">
        <v>1361</v>
      </c>
      <c r="H1108" s="1" t="s">
        <v>1060</v>
      </c>
      <c r="I1108" s="1" t="s">
        <v>9</v>
      </c>
    </row>
    <row r="1109" spans="2:9" x14ac:dyDescent="0.25">
      <c r="B1109" s="1">
        <v>40343</v>
      </c>
      <c r="C1109" s="7" t="s">
        <v>541</v>
      </c>
      <c r="D1109" s="1" t="s">
        <v>542</v>
      </c>
      <c r="E1109" s="16" t="s">
        <v>1056</v>
      </c>
      <c r="F1109" s="18">
        <v>29.524999999999999</v>
      </c>
      <c r="G1109" s="1" t="s">
        <v>1361</v>
      </c>
      <c r="H1109" s="1" t="s">
        <v>1060</v>
      </c>
      <c r="I1109" s="1" t="s">
        <v>9</v>
      </c>
    </row>
    <row r="1110" spans="2:9" x14ac:dyDescent="0.25">
      <c r="B1110" s="1">
        <v>40343</v>
      </c>
      <c r="C1110" s="7" t="s">
        <v>541</v>
      </c>
      <c r="D1110" s="1" t="s">
        <v>542</v>
      </c>
      <c r="E1110" s="17" t="s">
        <v>2926</v>
      </c>
      <c r="F1110" s="18">
        <v>26</v>
      </c>
      <c r="G1110" s="1" t="s">
        <v>1361</v>
      </c>
      <c r="H1110" s="1" t="s">
        <v>1060</v>
      </c>
      <c r="I1110" s="1" t="s">
        <v>9</v>
      </c>
    </row>
    <row r="1111" spans="2:9" x14ac:dyDescent="0.25">
      <c r="B1111" s="1">
        <v>40343</v>
      </c>
      <c r="C1111" s="7" t="s">
        <v>541</v>
      </c>
      <c r="D1111" s="1" t="s">
        <v>542</v>
      </c>
      <c r="E1111" s="17" t="s">
        <v>2925</v>
      </c>
      <c r="F1111" s="18">
        <v>34</v>
      </c>
      <c r="G1111" s="1" t="s">
        <v>1361</v>
      </c>
      <c r="H1111" s="1" t="s">
        <v>1060</v>
      </c>
      <c r="I1111" s="1" t="s">
        <v>9</v>
      </c>
    </row>
    <row r="1112" spans="2:9" x14ac:dyDescent="0.25">
      <c r="B1112" s="1">
        <v>39096</v>
      </c>
      <c r="C1112" s="7" t="s">
        <v>1545</v>
      </c>
      <c r="D1112" s="9" t="s">
        <v>1546</v>
      </c>
      <c r="E1112" s="16" t="s">
        <v>2923</v>
      </c>
      <c r="F1112" s="19">
        <v>30.077999999999999</v>
      </c>
      <c r="G1112" s="1" t="s">
        <v>1436</v>
      </c>
      <c r="H1112" s="1" t="s">
        <v>1066</v>
      </c>
      <c r="I1112" s="1" t="s">
        <v>184</v>
      </c>
    </row>
    <row r="1113" spans="2:9" x14ac:dyDescent="0.25">
      <c r="B1113" s="1">
        <v>39096</v>
      </c>
      <c r="C1113" s="7" t="s">
        <v>1545</v>
      </c>
      <c r="D1113" s="9" t="s">
        <v>1546</v>
      </c>
      <c r="E1113" s="16" t="s">
        <v>1056</v>
      </c>
      <c r="F1113" s="19">
        <v>30.216000000000001</v>
      </c>
      <c r="G1113" s="1" t="s">
        <v>1436</v>
      </c>
      <c r="H1113" s="1" t="s">
        <v>1066</v>
      </c>
      <c r="I1113" s="1" t="s">
        <v>184</v>
      </c>
    </row>
    <row r="1114" spans="2:9" x14ac:dyDescent="0.25">
      <c r="B1114" s="1">
        <v>39096</v>
      </c>
      <c r="C1114" s="7" t="s">
        <v>1545</v>
      </c>
      <c r="D1114" s="9" t="s">
        <v>1546</v>
      </c>
      <c r="E1114" s="17" t="s">
        <v>1055</v>
      </c>
      <c r="F1114" s="19">
        <v>45.918999999999997</v>
      </c>
      <c r="G1114" s="1" t="s">
        <v>1436</v>
      </c>
      <c r="H1114" s="1" t="s">
        <v>1066</v>
      </c>
      <c r="I1114" s="1" t="s">
        <v>184</v>
      </c>
    </row>
    <row r="1115" spans="2:9" x14ac:dyDescent="0.25">
      <c r="B1115" s="1">
        <v>39096</v>
      </c>
      <c r="C1115" s="7" t="s">
        <v>1545</v>
      </c>
      <c r="D1115" s="9" t="s">
        <v>1546</v>
      </c>
      <c r="E1115" s="17" t="s">
        <v>2929</v>
      </c>
      <c r="F1115" s="19">
        <v>53.918999999999997</v>
      </c>
      <c r="G1115" s="1" t="s">
        <v>1436</v>
      </c>
      <c r="H1115" s="1" t="s">
        <v>1066</v>
      </c>
      <c r="I1115" s="1" t="s">
        <v>184</v>
      </c>
    </row>
    <row r="1116" spans="2:9" x14ac:dyDescent="0.25">
      <c r="B1116" s="1">
        <v>39096</v>
      </c>
      <c r="C1116" s="7" t="s">
        <v>1545</v>
      </c>
      <c r="D1116" s="9" t="s">
        <v>1546</v>
      </c>
      <c r="E1116" s="16" t="s">
        <v>41</v>
      </c>
      <c r="F1116" s="19">
        <v>27</v>
      </c>
      <c r="G1116" s="1" t="s">
        <v>1436</v>
      </c>
      <c r="H1116" s="1" t="s">
        <v>1066</v>
      </c>
      <c r="I1116" s="1" t="s">
        <v>184</v>
      </c>
    </row>
    <row r="1117" spans="2:9" x14ac:dyDescent="0.25">
      <c r="B1117" s="1">
        <v>39096</v>
      </c>
      <c r="C1117" s="7" t="s">
        <v>1545</v>
      </c>
      <c r="D1117" s="9" t="s">
        <v>1546</v>
      </c>
      <c r="E1117" s="16" t="s">
        <v>195</v>
      </c>
      <c r="F1117" s="19">
        <v>26.94</v>
      </c>
      <c r="G1117" s="1" t="s">
        <v>1436</v>
      </c>
      <c r="H1117" s="1" t="s">
        <v>1066</v>
      </c>
      <c r="I1117" s="1" t="s">
        <v>184</v>
      </c>
    </row>
    <row r="1118" spans="2:9" x14ac:dyDescent="0.25">
      <c r="B1118" s="1">
        <v>39096</v>
      </c>
      <c r="C1118" s="7" t="s">
        <v>1545</v>
      </c>
      <c r="D1118" s="9" t="s">
        <v>1546</v>
      </c>
      <c r="E1118" s="17" t="s">
        <v>1058</v>
      </c>
      <c r="F1118" s="19">
        <v>31</v>
      </c>
      <c r="G1118" s="1" t="s">
        <v>1436</v>
      </c>
      <c r="H1118" s="1" t="s">
        <v>1066</v>
      </c>
      <c r="I1118" s="1" t="s">
        <v>184</v>
      </c>
    </row>
    <row r="1119" spans="2:9" x14ac:dyDescent="0.25">
      <c r="B1119" s="1">
        <v>39096</v>
      </c>
      <c r="C1119" s="7" t="s">
        <v>1545</v>
      </c>
      <c r="D1119" s="9" t="s">
        <v>1546</v>
      </c>
      <c r="E1119" s="17" t="s">
        <v>2926</v>
      </c>
      <c r="F1119" s="19">
        <v>24.606000000000002</v>
      </c>
      <c r="G1119" s="1" t="s">
        <v>1436</v>
      </c>
      <c r="H1119" s="1" t="s">
        <v>1066</v>
      </c>
      <c r="I1119" s="1" t="s">
        <v>184</v>
      </c>
    </row>
    <row r="1120" spans="2:9" x14ac:dyDescent="0.25">
      <c r="B1120" s="1">
        <v>40321</v>
      </c>
      <c r="C1120" s="7" t="s">
        <v>1553</v>
      </c>
      <c r="D1120" s="1" t="s">
        <v>1554</v>
      </c>
      <c r="E1120" s="16" t="s">
        <v>2923</v>
      </c>
      <c r="F1120" s="19">
        <v>32.340000000000003</v>
      </c>
      <c r="G1120" s="1" t="s">
        <v>2758</v>
      </c>
      <c r="H1120" s="1" t="s">
        <v>1060</v>
      </c>
      <c r="I1120" s="1" t="s">
        <v>184</v>
      </c>
    </row>
    <row r="1121" spans="2:9" x14ac:dyDescent="0.25">
      <c r="B1121" s="1">
        <v>40321</v>
      </c>
      <c r="C1121" s="7" t="s">
        <v>1553</v>
      </c>
      <c r="D1121" s="1" t="s">
        <v>1554</v>
      </c>
      <c r="E1121" s="16" t="s">
        <v>1056</v>
      </c>
      <c r="F1121" s="19">
        <v>32.478999999999999</v>
      </c>
      <c r="G1121" s="1" t="s">
        <v>2758</v>
      </c>
      <c r="H1121" s="1" t="s">
        <v>1060</v>
      </c>
      <c r="I1121" s="1" t="s">
        <v>184</v>
      </c>
    </row>
    <row r="1122" spans="2:9" x14ac:dyDescent="0.25">
      <c r="B1122" s="1">
        <v>40321</v>
      </c>
      <c r="C1122" s="7" t="s">
        <v>1553</v>
      </c>
      <c r="D1122" s="1" t="s">
        <v>1554</v>
      </c>
      <c r="E1122" s="17" t="s">
        <v>1055</v>
      </c>
      <c r="F1122" s="19">
        <v>35.591000000000001</v>
      </c>
      <c r="G1122" s="1" t="s">
        <v>2758</v>
      </c>
      <c r="H1122" s="1" t="s">
        <v>1060</v>
      </c>
      <c r="I1122" s="1" t="s">
        <v>184</v>
      </c>
    </row>
    <row r="1123" spans="2:9" x14ac:dyDescent="0.25">
      <c r="B1123" s="1">
        <v>40321</v>
      </c>
      <c r="C1123" s="7" t="s">
        <v>1553</v>
      </c>
      <c r="D1123" s="1" t="s">
        <v>1554</v>
      </c>
      <c r="E1123" s="17" t="s">
        <v>2929</v>
      </c>
      <c r="F1123" s="19">
        <v>43.591000000000001</v>
      </c>
      <c r="G1123" s="1" t="s">
        <v>2758</v>
      </c>
      <c r="H1123" s="1" t="s">
        <v>1060</v>
      </c>
      <c r="I1123" s="1" t="s">
        <v>184</v>
      </c>
    </row>
    <row r="1124" spans="2:9" x14ac:dyDescent="0.25">
      <c r="B1124" s="1">
        <v>40321</v>
      </c>
      <c r="C1124" s="7" t="s">
        <v>1553</v>
      </c>
      <c r="D1124" s="1" t="s">
        <v>1554</v>
      </c>
      <c r="E1124" s="16" t="s">
        <v>41</v>
      </c>
      <c r="F1124" s="19">
        <v>57</v>
      </c>
      <c r="G1124" s="1" t="s">
        <v>2758</v>
      </c>
      <c r="H1124" s="1" t="s">
        <v>1060</v>
      </c>
      <c r="I1124" s="1" t="s">
        <v>184</v>
      </c>
    </row>
    <row r="1125" spans="2:9" x14ac:dyDescent="0.25">
      <c r="B1125" s="1">
        <v>40321</v>
      </c>
      <c r="C1125" s="7" t="s">
        <v>1553</v>
      </c>
      <c r="D1125" s="1" t="s">
        <v>1554</v>
      </c>
      <c r="E1125" s="16" t="s">
        <v>195</v>
      </c>
      <c r="F1125" s="19">
        <v>57</v>
      </c>
      <c r="G1125" s="1" t="s">
        <v>2758</v>
      </c>
      <c r="H1125" s="1" t="s">
        <v>1060</v>
      </c>
      <c r="I1125" s="1" t="s">
        <v>184</v>
      </c>
    </row>
    <row r="1126" spans="2:9" x14ac:dyDescent="0.25">
      <c r="B1126" s="1">
        <v>35318</v>
      </c>
      <c r="C1126" s="7" t="s">
        <v>1458</v>
      </c>
      <c r="D1126" s="1" t="s">
        <v>1459</v>
      </c>
      <c r="E1126" s="16" t="s">
        <v>2923</v>
      </c>
      <c r="F1126" s="19">
        <v>42.372</v>
      </c>
      <c r="G1126" s="1" t="s">
        <v>2745</v>
      </c>
      <c r="H1126" s="1" t="s">
        <v>1065</v>
      </c>
      <c r="I1126" s="1" t="s">
        <v>31</v>
      </c>
    </row>
    <row r="1127" spans="2:9" x14ac:dyDescent="0.25">
      <c r="B1127" s="1">
        <v>35318</v>
      </c>
      <c r="C1127" s="7" t="s">
        <v>1458</v>
      </c>
      <c r="D1127" s="1" t="s">
        <v>1459</v>
      </c>
      <c r="E1127" s="16" t="s">
        <v>1056</v>
      </c>
      <c r="F1127" s="19">
        <v>42.511000000000003</v>
      </c>
      <c r="G1127" s="1" t="s">
        <v>2745</v>
      </c>
      <c r="H1127" s="1" t="s">
        <v>1065</v>
      </c>
      <c r="I1127" s="1" t="s">
        <v>31</v>
      </c>
    </row>
    <row r="1128" spans="2:9" x14ac:dyDescent="0.25">
      <c r="B1128" s="1">
        <v>35318</v>
      </c>
      <c r="C1128" s="7" t="s">
        <v>1458</v>
      </c>
      <c r="D1128" s="1" t="s">
        <v>1459</v>
      </c>
      <c r="E1128" s="17" t="s">
        <v>1055</v>
      </c>
      <c r="F1128" s="19">
        <v>49.503999999999998</v>
      </c>
      <c r="G1128" s="1" t="s">
        <v>2745</v>
      </c>
      <c r="H1128" s="1" t="s">
        <v>1065</v>
      </c>
      <c r="I1128" s="1" t="s">
        <v>31</v>
      </c>
    </row>
    <row r="1129" spans="2:9" x14ac:dyDescent="0.25">
      <c r="B1129" s="1">
        <v>35318</v>
      </c>
      <c r="C1129" s="7" t="s">
        <v>1458</v>
      </c>
      <c r="D1129" s="1" t="s">
        <v>1459</v>
      </c>
      <c r="E1129" s="17" t="s">
        <v>2929</v>
      </c>
      <c r="F1129" s="19">
        <v>57.503999999999998</v>
      </c>
      <c r="G1129" s="1" t="s">
        <v>2745</v>
      </c>
      <c r="H1129" s="1" t="s">
        <v>1065</v>
      </c>
      <c r="I1129" s="1" t="s">
        <v>31</v>
      </c>
    </row>
    <row r="1130" spans="2:9" x14ac:dyDescent="0.25">
      <c r="B1130" s="1">
        <v>35318</v>
      </c>
      <c r="C1130" s="7" t="s">
        <v>1458</v>
      </c>
      <c r="D1130" s="1" t="s">
        <v>1459</v>
      </c>
      <c r="E1130" s="17" t="s">
        <v>1058</v>
      </c>
      <c r="F1130" s="19">
        <v>35</v>
      </c>
      <c r="G1130" s="1" t="s">
        <v>2745</v>
      </c>
      <c r="H1130" s="1" t="s">
        <v>1065</v>
      </c>
      <c r="I1130" s="1" t="s">
        <v>31</v>
      </c>
    </row>
    <row r="1131" spans="2:9" x14ac:dyDescent="0.25">
      <c r="B1131" s="1">
        <v>35318</v>
      </c>
      <c r="C1131" s="7" t="s">
        <v>1458</v>
      </c>
      <c r="D1131" s="1" t="s">
        <v>1459</v>
      </c>
      <c r="E1131" s="17" t="s">
        <v>2926</v>
      </c>
      <c r="F1131" s="19">
        <v>45</v>
      </c>
      <c r="G1131" s="1" t="s">
        <v>2745</v>
      </c>
      <c r="H1131" s="1" t="s">
        <v>1065</v>
      </c>
      <c r="I1131" s="1" t="s">
        <v>31</v>
      </c>
    </row>
    <row r="1132" spans="2:9" x14ac:dyDescent="0.25">
      <c r="B1132" s="1">
        <v>40434</v>
      </c>
      <c r="C1132" s="7" t="s">
        <v>1037</v>
      </c>
      <c r="D1132" s="1" t="s">
        <v>1038</v>
      </c>
      <c r="E1132" s="16" t="s">
        <v>2923</v>
      </c>
      <c r="F1132" s="19">
        <v>24.931000000000001</v>
      </c>
      <c r="G1132" s="1" t="s">
        <v>1322</v>
      </c>
      <c r="H1132" s="1" t="s">
        <v>1060</v>
      </c>
      <c r="I1132" s="1" t="s">
        <v>24</v>
      </c>
    </row>
    <row r="1133" spans="2:9" x14ac:dyDescent="0.25">
      <c r="B1133" s="1">
        <v>40434</v>
      </c>
      <c r="C1133" s="7" t="s">
        <v>1037</v>
      </c>
      <c r="D1133" s="1" t="s">
        <v>1038</v>
      </c>
      <c r="E1133" s="16" t="s">
        <v>1056</v>
      </c>
      <c r="F1133" s="19">
        <v>25.068999999999999</v>
      </c>
      <c r="G1133" s="1" t="s">
        <v>1322</v>
      </c>
      <c r="H1133" s="1" t="s">
        <v>1060</v>
      </c>
      <c r="I1133" s="1" t="s">
        <v>24</v>
      </c>
    </row>
    <row r="1134" spans="2:9" x14ac:dyDescent="0.25">
      <c r="B1134" s="1">
        <v>40434</v>
      </c>
      <c r="C1134" s="7" t="s">
        <v>1037</v>
      </c>
      <c r="D1134" s="1" t="s">
        <v>1038</v>
      </c>
      <c r="E1134" s="17" t="s">
        <v>1055</v>
      </c>
      <c r="F1134" s="19">
        <v>29.347999999999999</v>
      </c>
      <c r="G1134" s="1" t="s">
        <v>1322</v>
      </c>
      <c r="H1134" s="1" t="s">
        <v>1060</v>
      </c>
      <c r="I1134" s="1" t="s">
        <v>24</v>
      </c>
    </row>
    <row r="1135" spans="2:9" x14ac:dyDescent="0.25">
      <c r="B1135" s="1">
        <v>40434</v>
      </c>
      <c r="C1135" s="7" t="s">
        <v>1037</v>
      </c>
      <c r="D1135" s="1" t="s">
        <v>1038</v>
      </c>
      <c r="E1135" s="17" t="s">
        <v>2929</v>
      </c>
      <c r="F1135" s="19">
        <v>37.347999999999999</v>
      </c>
      <c r="G1135" s="1" t="s">
        <v>1322</v>
      </c>
      <c r="H1135" s="1" t="s">
        <v>1060</v>
      </c>
      <c r="I1135" s="1" t="s">
        <v>24</v>
      </c>
    </row>
    <row r="1136" spans="2:9" x14ac:dyDescent="0.25">
      <c r="B1136" s="1">
        <v>40434</v>
      </c>
      <c r="C1136" s="7" t="s">
        <v>1037</v>
      </c>
      <c r="D1136" s="1" t="s">
        <v>1038</v>
      </c>
      <c r="E1136" s="16" t="s">
        <v>41</v>
      </c>
      <c r="F1136" s="19">
        <v>56.104999999999997</v>
      </c>
      <c r="G1136" s="1" t="s">
        <v>1322</v>
      </c>
      <c r="H1136" s="1" t="s">
        <v>1060</v>
      </c>
      <c r="I1136" s="1" t="s">
        <v>24</v>
      </c>
    </row>
    <row r="1137" spans="2:9" x14ac:dyDescent="0.25">
      <c r="B1137" s="1">
        <v>40434</v>
      </c>
      <c r="C1137" s="7" t="s">
        <v>1037</v>
      </c>
      <c r="D1137" s="1" t="s">
        <v>1038</v>
      </c>
      <c r="E1137" s="16" t="s">
        <v>195</v>
      </c>
      <c r="F1137" s="19">
        <v>57</v>
      </c>
      <c r="G1137" s="1" t="s">
        <v>1322</v>
      </c>
      <c r="H1137" s="1" t="s">
        <v>1060</v>
      </c>
      <c r="I1137" s="1" t="s">
        <v>24</v>
      </c>
    </row>
    <row r="1138" spans="2:9" x14ac:dyDescent="0.25">
      <c r="B1138" s="1">
        <v>40434</v>
      </c>
      <c r="C1138" s="7" t="s">
        <v>1037</v>
      </c>
      <c r="D1138" s="1" t="s">
        <v>1038</v>
      </c>
      <c r="E1138" s="17" t="s">
        <v>1058</v>
      </c>
      <c r="F1138" s="19">
        <v>24</v>
      </c>
      <c r="G1138" s="1" t="s">
        <v>1322</v>
      </c>
      <c r="H1138" s="1" t="s">
        <v>1060</v>
      </c>
      <c r="I1138" s="1" t="s">
        <v>24</v>
      </c>
    </row>
    <row r="1139" spans="2:9" x14ac:dyDescent="0.25">
      <c r="B1139" s="1">
        <v>40434</v>
      </c>
      <c r="C1139" s="7" t="s">
        <v>1037</v>
      </c>
      <c r="D1139" s="1" t="s">
        <v>1038</v>
      </c>
      <c r="E1139" s="17" t="s">
        <v>2926</v>
      </c>
      <c r="F1139" s="19">
        <v>26</v>
      </c>
      <c r="G1139" s="1" t="s">
        <v>1322</v>
      </c>
      <c r="H1139" s="1" t="s">
        <v>1060</v>
      </c>
      <c r="I1139" s="1" t="s">
        <v>24</v>
      </c>
    </row>
    <row r="1140" spans="2:9" x14ac:dyDescent="0.25">
      <c r="B1140" s="1">
        <v>40301</v>
      </c>
      <c r="C1140" s="7" t="s">
        <v>1551</v>
      </c>
      <c r="D1140" s="1" t="s">
        <v>1552</v>
      </c>
      <c r="E1140" s="16" t="s">
        <v>2923</v>
      </c>
      <c r="F1140" s="18">
        <v>35.692999999999998</v>
      </c>
      <c r="G1140" s="1" t="s">
        <v>2757</v>
      </c>
      <c r="H1140" s="1" t="s">
        <v>1060</v>
      </c>
      <c r="I1140" s="1" t="s">
        <v>177</v>
      </c>
    </row>
    <row r="1141" spans="2:9" x14ac:dyDescent="0.25">
      <c r="B1141" s="1">
        <v>40301</v>
      </c>
      <c r="C1141" s="7" t="s">
        <v>1551</v>
      </c>
      <c r="D1141" s="1" t="s">
        <v>1552</v>
      </c>
      <c r="E1141" s="16" t="s">
        <v>1056</v>
      </c>
      <c r="F1141" s="18">
        <v>35.832000000000001</v>
      </c>
      <c r="G1141" s="1" t="s">
        <v>2757</v>
      </c>
      <c r="H1141" s="1" t="s">
        <v>1060</v>
      </c>
      <c r="I1141" s="1" t="s">
        <v>177</v>
      </c>
    </row>
    <row r="1142" spans="2:9" x14ac:dyDescent="0.25">
      <c r="B1142" s="1">
        <v>40301</v>
      </c>
      <c r="C1142" s="7" t="s">
        <v>1551</v>
      </c>
      <c r="D1142" s="1" t="s">
        <v>1552</v>
      </c>
      <c r="E1142" s="17" t="s">
        <v>1055</v>
      </c>
      <c r="F1142" s="18">
        <v>39.82</v>
      </c>
      <c r="G1142" s="1" t="s">
        <v>2757</v>
      </c>
      <c r="H1142" s="1" t="s">
        <v>1060</v>
      </c>
      <c r="I1142" s="1" t="s">
        <v>177</v>
      </c>
    </row>
    <row r="1143" spans="2:9" x14ac:dyDescent="0.25">
      <c r="B1143" s="1">
        <v>40301</v>
      </c>
      <c r="C1143" s="7" t="s">
        <v>1551</v>
      </c>
      <c r="D1143" s="1" t="s">
        <v>1552</v>
      </c>
      <c r="E1143" s="17" t="s">
        <v>2929</v>
      </c>
      <c r="F1143" s="18">
        <v>47.82</v>
      </c>
      <c r="G1143" s="1" t="s">
        <v>2757</v>
      </c>
      <c r="H1143" s="1" t="s">
        <v>1060</v>
      </c>
      <c r="I1143" s="1" t="s">
        <v>177</v>
      </c>
    </row>
    <row r="1144" spans="2:9" x14ac:dyDescent="0.25">
      <c r="B1144" s="1">
        <v>40301</v>
      </c>
      <c r="C1144" s="7" t="s">
        <v>1551</v>
      </c>
      <c r="D1144" s="1" t="s">
        <v>1552</v>
      </c>
      <c r="E1144" s="16" t="s">
        <v>41</v>
      </c>
      <c r="F1144" s="18">
        <v>40.813000000000002</v>
      </c>
      <c r="G1144" s="1" t="s">
        <v>2757</v>
      </c>
      <c r="H1144" s="1" t="s">
        <v>1060</v>
      </c>
      <c r="I1144" s="1" t="s">
        <v>177</v>
      </c>
    </row>
    <row r="1145" spans="2:9" x14ac:dyDescent="0.25">
      <c r="B1145" s="1">
        <v>40301</v>
      </c>
      <c r="C1145" s="7" t="s">
        <v>1551</v>
      </c>
      <c r="D1145" s="1" t="s">
        <v>1552</v>
      </c>
      <c r="E1145" s="16" t="s">
        <v>195</v>
      </c>
      <c r="F1145" s="18">
        <v>42.598999999999997</v>
      </c>
      <c r="G1145" s="1" t="s">
        <v>2757</v>
      </c>
      <c r="H1145" s="1" t="s">
        <v>1060</v>
      </c>
      <c r="I1145" s="1" t="s">
        <v>177</v>
      </c>
    </row>
    <row r="1146" spans="2:9" x14ac:dyDescent="0.25">
      <c r="B1146" s="1">
        <v>40301</v>
      </c>
      <c r="C1146" s="7" t="s">
        <v>1551</v>
      </c>
      <c r="D1146" s="1" t="s">
        <v>1552</v>
      </c>
      <c r="E1146" s="16" t="s">
        <v>1057</v>
      </c>
      <c r="F1146" s="18">
        <v>41</v>
      </c>
      <c r="G1146" s="1" t="s">
        <v>2757</v>
      </c>
      <c r="H1146" s="1" t="s">
        <v>1060</v>
      </c>
      <c r="I1146" s="1" t="s">
        <v>177</v>
      </c>
    </row>
    <row r="1147" spans="2:9" x14ac:dyDescent="0.25">
      <c r="B1147" s="1">
        <v>40301</v>
      </c>
      <c r="C1147" s="7" t="s">
        <v>1551</v>
      </c>
      <c r="D1147" s="1" t="s">
        <v>1552</v>
      </c>
      <c r="E1147" s="17" t="s">
        <v>1058</v>
      </c>
      <c r="F1147" s="18">
        <v>41</v>
      </c>
      <c r="G1147" s="1" t="s">
        <v>2757</v>
      </c>
      <c r="H1147" s="1" t="s">
        <v>1060</v>
      </c>
      <c r="I1147" s="1" t="s">
        <v>177</v>
      </c>
    </row>
    <row r="1148" spans="2:9" x14ac:dyDescent="0.25">
      <c r="B1148" s="1">
        <v>40301</v>
      </c>
      <c r="C1148" s="7" t="s">
        <v>1551</v>
      </c>
      <c r="D1148" s="1" t="s">
        <v>1552</v>
      </c>
      <c r="E1148" s="17" t="s">
        <v>2926</v>
      </c>
      <c r="F1148" s="18">
        <v>38</v>
      </c>
      <c r="G1148" s="1" t="s">
        <v>2757</v>
      </c>
      <c r="H1148" s="1" t="s">
        <v>1060</v>
      </c>
      <c r="I1148" s="1" t="s">
        <v>177</v>
      </c>
    </row>
    <row r="1149" spans="2:9" x14ac:dyDescent="0.25">
      <c r="B1149" s="1">
        <v>40301</v>
      </c>
      <c r="C1149" s="7" t="s">
        <v>1551</v>
      </c>
      <c r="D1149" s="1" t="s">
        <v>1552</v>
      </c>
      <c r="E1149" s="17" t="s">
        <v>2925</v>
      </c>
      <c r="F1149" s="18">
        <v>29</v>
      </c>
      <c r="G1149" s="1" t="s">
        <v>2757</v>
      </c>
      <c r="H1149" s="1" t="s">
        <v>1060</v>
      </c>
      <c r="I1149" s="1" t="s">
        <v>177</v>
      </c>
    </row>
    <row r="1150" spans="2:9" x14ac:dyDescent="0.25">
      <c r="B1150" s="1">
        <v>40507</v>
      </c>
      <c r="C1150" s="7" t="s">
        <v>1558</v>
      </c>
      <c r="D1150" s="1" t="s">
        <v>1559</v>
      </c>
      <c r="E1150" s="16" t="s">
        <v>2923</v>
      </c>
      <c r="F1150" s="19">
        <v>36.058999999999997</v>
      </c>
      <c r="G1150" s="1" t="s">
        <v>2759</v>
      </c>
      <c r="H1150" s="1" t="s">
        <v>1060</v>
      </c>
      <c r="I1150" s="1" t="s">
        <v>6</v>
      </c>
    </row>
    <row r="1151" spans="2:9" x14ac:dyDescent="0.25">
      <c r="B1151" s="1">
        <v>40507</v>
      </c>
      <c r="C1151" s="7" t="s">
        <v>1558</v>
      </c>
      <c r="D1151" s="1" t="s">
        <v>1559</v>
      </c>
      <c r="E1151" s="16" t="s">
        <v>1056</v>
      </c>
      <c r="F1151" s="19">
        <v>36.198</v>
      </c>
      <c r="G1151" s="1" t="s">
        <v>2759</v>
      </c>
      <c r="H1151" s="1" t="s">
        <v>1060</v>
      </c>
      <c r="I1151" s="1" t="s">
        <v>6</v>
      </c>
    </row>
    <row r="1152" spans="2:9" x14ac:dyDescent="0.25">
      <c r="B1152" s="1">
        <v>40507</v>
      </c>
      <c r="C1152" s="7" t="s">
        <v>1558</v>
      </c>
      <c r="D1152" s="1" t="s">
        <v>1559</v>
      </c>
      <c r="E1152" s="16" t="s">
        <v>41</v>
      </c>
      <c r="F1152" s="19">
        <v>30.446999999999999</v>
      </c>
      <c r="G1152" s="1" t="s">
        <v>2759</v>
      </c>
      <c r="H1152" s="1" t="s">
        <v>1060</v>
      </c>
      <c r="I1152" s="1" t="s">
        <v>6</v>
      </c>
    </row>
    <row r="1153" spans="2:9" x14ac:dyDescent="0.25">
      <c r="B1153" s="1">
        <v>40507</v>
      </c>
      <c r="C1153" s="7" t="s">
        <v>1558</v>
      </c>
      <c r="D1153" s="1" t="s">
        <v>1559</v>
      </c>
      <c r="E1153" s="16" t="s">
        <v>195</v>
      </c>
      <c r="F1153" s="19">
        <v>29.922999999999998</v>
      </c>
      <c r="G1153" s="1" t="s">
        <v>2759</v>
      </c>
      <c r="H1153" s="1" t="s">
        <v>1060</v>
      </c>
      <c r="I1153" s="1" t="s">
        <v>6</v>
      </c>
    </row>
    <row r="1154" spans="2:9" x14ac:dyDescent="0.25">
      <c r="B1154" s="1">
        <v>40507</v>
      </c>
      <c r="C1154" s="7" t="s">
        <v>1558</v>
      </c>
      <c r="D1154" s="1" t="s">
        <v>1559</v>
      </c>
      <c r="E1154" s="17" t="s">
        <v>1058</v>
      </c>
      <c r="F1154" s="19">
        <v>37</v>
      </c>
      <c r="G1154" s="1" t="s">
        <v>2759</v>
      </c>
      <c r="H1154" s="1" t="s">
        <v>1060</v>
      </c>
      <c r="I1154" s="1" t="s">
        <v>6</v>
      </c>
    </row>
    <row r="1155" spans="2:9" x14ac:dyDescent="0.25">
      <c r="B1155" s="1">
        <v>40358</v>
      </c>
      <c r="C1155" s="7" t="s">
        <v>1555</v>
      </c>
      <c r="D1155" s="1" t="s">
        <v>1556</v>
      </c>
      <c r="E1155" s="16" t="s">
        <v>2923</v>
      </c>
      <c r="F1155" s="19">
        <v>37.514000000000003</v>
      </c>
      <c r="G1155" s="1" t="s">
        <v>1334</v>
      </c>
      <c r="H1155" s="1" t="s">
        <v>1060</v>
      </c>
      <c r="I1155" s="1" t="s">
        <v>6</v>
      </c>
    </row>
    <row r="1156" spans="2:9" x14ac:dyDescent="0.25">
      <c r="B1156" s="1">
        <v>40358</v>
      </c>
      <c r="C1156" s="7" t="s">
        <v>1555</v>
      </c>
      <c r="D1156" s="1" t="s">
        <v>1556</v>
      </c>
      <c r="E1156" s="16" t="s">
        <v>1056</v>
      </c>
      <c r="F1156" s="19">
        <v>37.652999999999999</v>
      </c>
      <c r="G1156" s="1" t="s">
        <v>1334</v>
      </c>
      <c r="H1156" s="1" t="s">
        <v>1060</v>
      </c>
      <c r="I1156" s="1" t="s">
        <v>6</v>
      </c>
    </row>
    <row r="1157" spans="2:9" x14ac:dyDescent="0.25">
      <c r="B1157" s="1">
        <v>40565</v>
      </c>
      <c r="C1157" s="7" t="s">
        <v>1564</v>
      </c>
      <c r="D1157" s="1" t="s">
        <v>1565</v>
      </c>
      <c r="E1157" s="16" t="s">
        <v>2923</v>
      </c>
      <c r="F1157" s="19">
        <v>49.853999999999999</v>
      </c>
      <c r="G1157" s="1" t="s">
        <v>1550</v>
      </c>
      <c r="H1157" s="1" t="s">
        <v>1065</v>
      </c>
      <c r="I1157" s="1" t="s">
        <v>31</v>
      </c>
    </row>
    <row r="1158" spans="2:9" x14ac:dyDescent="0.25">
      <c r="B1158" s="1">
        <v>40565</v>
      </c>
      <c r="C1158" s="7" t="s">
        <v>1564</v>
      </c>
      <c r="D1158" s="1" t="s">
        <v>1565</v>
      </c>
      <c r="E1158" s="16" t="s">
        <v>1056</v>
      </c>
      <c r="F1158" s="19">
        <v>49.948999999999998</v>
      </c>
      <c r="G1158" s="1" t="s">
        <v>1550</v>
      </c>
      <c r="H1158" s="1" t="s">
        <v>1065</v>
      </c>
      <c r="I1158" s="1" t="s">
        <v>31</v>
      </c>
    </row>
    <row r="1159" spans="2:9" x14ac:dyDescent="0.25">
      <c r="B1159" s="1">
        <v>40565</v>
      </c>
      <c r="C1159" s="7" t="s">
        <v>1564</v>
      </c>
      <c r="D1159" s="1" t="s">
        <v>1565</v>
      </c>
      <c r="E1159" s="17" t="s">
        <v>1055</v>
      </c>
      <c r="F1159" s="19">
        <v>47</v>
      </c>
      <c r="G1159" s="1" t="s">
        <v>1550</v>
      </c>
      <c r="H1159" s="1" t="s">
        <v>1065</v>
      </c>
      <c r="I1159" s="1" t="s">
        <v>31</v>
      </c>
    </row>
    <row r="1160" spans="2:9" x14ac:dyDescent="0.25">
      <c r="B1160" s="1">
        <v>40565</v>
      </c>
      <c r="C1160" s="7" t="s">
        <v>1564</v>
      </c>
      <c r="D1160" s="1" t="s">
        <v>1565</v>
      </c>
      <c r="E1160" s="17" t="s">
        <v>2929</v>
      </c>
      <c r="F1160" s="19">
        <v>55</v>
      </c>
      <c r="G1160" s="1" t="s">
        <v>1550</v>
      </c>
      <c r="H1160" s="1" t="s">
        <v>1065</v>
      </c>
      <c r="I1160" s="1" t="s">
        <v>31</v>
      </c>
    </row>
    <row r="1161" spans="2:9" x14ac:dyDescent="0.25">
      <c r="B1161" s="1">
        <v>40565</v>
      </c>
      <c r="C1161" s="7" t="s">
        <v>1564</v>
      </c>
      <c r="D1161" s="1" t="s">
        <v>1565</v>
      </c>
      <c r="E1161" s="16" t="s">
        <v>41</v>
      </c>
      <c r="F1161" s="19">
        <v>41.817999999999998</v>
      </c>
      <c r="G1161" s="1" t="s">
        <v>1550</v>
      </c>
      <c r="H1161" s="1" t="s">
        <v>1065</v>
      </c>
      <c r="I1161" s="1" t="s">
        <v>31</v>
      </c>
    </row>
    <row r="1162" spans="2:9" x14ac:dyDescent="0.25">
      <c r="B1162" s="1">
        <v>40565</v>
      </c>
      <c r="C1162" s="7" t="s">
        <v>1564</v>
      </c>
      <c r="D1162" s="1" t="s">
        <v>1565</v>
      </c>
      <c r="E1162" s="16" t="s">
        <v>195</v>
      </c>
      <c r="F1162" s="19">
        <v>41.454999999999998</v>
      </c>
      <c r="G1162" s="1" t="s">
        <v>1550</v>
      </c>
      <c r="H1162" s="1" t="s">
        <v>1065</v>
      </c>
      <c r="I1162" s="1" t="s">
        <v>31</v>
      </c>
    </row>
    <row r="1163" spans="2:9" x14ac:dyDescent="0.25">
      <c r="B1163" s="1">
        <v>40565</v>
      </c>
      <c r="C1163" s="7" t="s">
        <v>1564</v>
      </c>
      <c r="D1163" s="1" t="s">
        <v>1565</v>
      </c>
      <c r="E1163" s="17" t="s">
        <v>1058</v>
      </c>
      <c r="F1163" s="19">
        <v>37</v>
      </c>
      <c r="G1163" s="1" t="s">
        <v>1550</v>
      </c>
      <c r="H1163" s="1" t="s">
        <v>1065</v>
      </c>
      <c r="I1163" s="1" t="s">
        <v>31</v>
      </c>
    </row>
    <row r="1164" spans="2:9" x14ac:dyDescent="0.25">
      <c r="B1164" s="1">
        <v>40565</v>
      </c>
      <c r="C1164" s="7" t="s">
        <v>1564</v>
      </c>
      <c r="D1164" s="1" t="s">
        <v>1565</v>
      </c>
      <c r="E1164" s="17" t="s">
        <v>2926</v>
      </c>
      <c r="F1164" s="19">
        <v>44</v>
      </c>
      <c r="G1164" s="1" t="s">
        <v>1550</v>
      </c>
      <c r="H1164" s="1" t="s">
        <v>1065</v>
      </c>
      <c r="I1164" s="1" t="s">
        <v>31</v>
      </c>
    </row>
    <row r="1165" spans="2:9" x14ac:dyDescent="0.25">
      <c r="B1165" s="1">
        <v>40565</v>
      </c>
      <c r="C1165" s="7" t="s">
        <v>1564</v>
      </c>
      <c r="D1165" s="1" t="s">
        <v>1565</v>
      </c>
      <c r="E1165" s="17" t="s">
        <v>2925</v>
      </c>
      <c r="F1165" s="19">
        <v>34</v>
      </c>
      <c r="G1165" s="1" t="s">
        <v>1550</v>
      </c>
      <c r="H1165" s="1" t="s">
        <v>1065</v>
      </c>
      <c r="I1165" s="1" t="s">
        <v>31</v>
      </c>
    </row>
    <row r="1166" spans="2:9" x14ac:dyDescent="0.25">
      <c r="B1166" s="1">
        <v>24742</v>
      </c>
      <c r="C1166" s="7" t="s">
        <v>1332</v>
      </c>
      <c r="D1166" s="1" t="s">
        <v>1333</v>
      </c>
      <c r="E1166" s="16" t="s">
        <v>2923</v>
      </c>
      <c r="F1166" s="19">
        <v>49.031999999999996</v>
      </c>
      <c r="G1166" s="1" t="s">
        <v>1550</v>
      </c>
      <c r="H1166" s="1" t="s">
        <v>1065</v>
      </c>
      <c r="I1166" s="1" t="s">
        <v>31</v>
      </c>
    </row>
    <row r="1167" spans="2:9" x14ac:dyDescent="0.25">
      <c r="B1167" s="1">
        <v>24742</v>
      </c>
      <c r="C1167" s="7" t="s">
        <v>1332</v>
      </c>
      <c r="D1167" s="1" t="s">
        <v>1333</v>
      </c>
      <c r="E1167" s="16" t="s">
        <v>1056</v>
      </c>
      <c r="F1167" s="19">
        <v>49.17</v>
      </c>
      <c r="G1167" s="1" t="s">
        <v>1550</v>
      </c>
      <c r="H1167" s="1" t="s">
        <v>1065</v>
      </c>
      <c r="I1167" s="1" t="s">
        <v>31</v>
      </c>
    </row>
    <row r="1168" spans="2:9" x14ac:dyDescent="0.25">
      <c r="B1168" s="1">
        <v>24742</v>
      </c>
      <c r="C1168" s="7" t="s">
        <v>1332</v>
      </c>
      <c r="D1168" s="1" t="s">
        <v>1333</v>
      </c>
      <c r="E1168" s="17" t="s">
        <v>1055</v>
      </c>
      <c r="F1168" s="19">
        <v>55</v>
      </c>
      <c r="G1168" s="1" t="s">
        <v>1550</v>
      </c>
      <c r="H1168" s="1" t="s">
        <v>1065</v>
      </c>
      <c r="I1168" s="1" t="s">
        <v>31</v>
      </c>
    </row>
    <row r="1169" spans="2:9" x14ac:dyDescent="0.25">
      <c r="B1169" s="1">
        <v>24742</v>
      </c>
      <c r="C1169" s="7" t="s">
        <v>1332</v>
      </c>
      <c r="D1169" s="1" t="s">
        <v>1333</v>
      </c>
      <c r="E1169" s="17" t="s">
        <v>2929</v>
      </c>
      <c r="F1169" s="19">
        <v>59</v>
      </c>
      <c r="G1169" s="1" t="s">
        <v>1550</v>
      </c>
      <c r="H1169" s="1" t="s">
        <v>1065</v>
      </c>
      <c r="I1169" s="1" t="s">
        <v>31</v>
      </c>
    </row>
    <row r="1170" spans="2:9" x14ac:dyDescent="0.25">
      <c r="B1170" s="1">
        <v>24742</v>
      </c>
      <c r="C1170" s="7" t="s">
        <v>1332</v>
      </c>
      <c r="D1170" s="1" t="s">
        <v>1333</v>
      </c>
      <c r="E1170" s="16" t="s">
        <v>41</v>
      </c>
      <c r="F1170" s="19">
        <v>40.878</v>
      </c>
      <c r="G1170" s="1" t="s">
        <v>1550</v>
      </c>
      <c r="H1170" s="1" t="s">
        <v>1065</v>
      </c>
      <c r="I1170" s="1" t="s">
        <v>31</v>
      </c>
    </row>
    <row r="1171" spans="2:9" x14ac:dyDescent="0.25">
      <c r="B1171" s="1">
        <v>24742</v>
      </c>
      <c r="C1171" s="7" t="s">
        <v>1332</v>
      </c>
      <c r="D1171" s="1" t="s">
        <v>1333</v>
      </c>
      <c r="E1171" s="16" t="s">
        <v>195</v>
      </c>
      <c r="F1171" s="19">
        <v>40.655999999999999</v>
      </c>
      <c r="G1171" s="1" t="s">
        <v>1550</v>
      </c>
      <c r="H1171" s="1" t="s">
        <v>1065</v>
      </c>
      <c r="I1171" s="1" t="s">
        <v>31</v>
      </c>
    </row>
    <row r="1172" spans="2:9" x14ac:dyDescent="0.25">
      <c r="B1172" s="1">
        <v>24742</v>
      </c>
      <c r="C1172" s="7" t="s">
        <v>1332</v>
      </c>
      <c r="D1172" s="1" t="s">
        <v>1333</v>
      </c>
      <c r="E1172" s="17" t="s">
        <v>1058</v>
      </c>
      <c r="F1172" s="19">
        <v>37</v>
      </c>
      <c r="G1172" s="1" t="s">
        <v>1550</v>
      </c>
      <c r="H1172" s="1" t="s">
        <v>1065</v>
      </c>
      <c r="I1172" s="1" t="s">
        <v>31</v>
      </c>
    </row>
    <row r="1173" spans="2:9" x14ac:dyDescent="0.25">
      <c r="B1173" s="1">
        <v>24742</v>
      </c>
      <c r="C1173" s="7" t="s">
        <v>1332</v>
      </c>
      <c r="D1173" s="1" t="s">
        <v>1333</v>
      </c>
      <c r="E1173" s="17" t="s">
        <v>2926</v>
      </c>
      <c r="F1173" s="19">
        <v>44</v>
      </c>
      <c r="G1173" s="1" t="s">
        <v>1550</v>
      </c>
      <c r="H1173" s="1" t="s">
        <v>1065</v>
      </c>
      <c r="I1173" s="1" t="s">
        <v>31</v>
      </c>
    </row>
    <row r="1174" spans="2:9" x14ac:dyDescent="0.25">
      <c r="B1174" s="1">
        <v>24742</v>
      </c>
      <c r="C1174" s="7" t="s">
        <v>1332</v>
      </c>
      <c r="D1174" s="1" t="s">
        <v>1333</v>
      </c>
      <c r="E1174" s="17" t="s">
        <v>2925</v>
      </c>
      <c r="F1174" s="19">
        <v>34</v>
      </c>
      <c r="G1174" s="1" t="s">
        <v>1550</v>
      </c>
      <c r="H1174" s="1" t="s">
        <v>1065</v>
      </c>
      <c r="I1174" s="1" t="s">
        <v>31</v>
      </c>
    </row>
    <row r="1175" spans="2:9" x14ac:dyDescent="0.25">
      <c r="B1175" s="1">
        <v>40556</v>
      </c>
      <c r="C1175" s="7" t="s">
        <v>1560</v>
      </c>
      <c r="D1175" s="1" t="s">
        <v>1561</v>
      </c>
      <c r="E1175" s="17" t="s">
        <v>1055</v>
      </c>
      <c r="F1175" s="18">
        <v>48.558999999999997</v>
      </c>
      <c r="G1175" s="1" t="s">
        <v>1729</v>
      </c>
      <c r="H1175" s="1" t="s">
        <v>1060</v>
      </c>
      <c r="I1175" s="1" t="s">
        <v>59</v>
      </c>
    </row>
    <row r="1176" spans="2:9" x14ac:dyDescent="0.25">
      <c r="B1176" s="1">
        <v>40556</v>
      </c>
      <c r="C1176" s="7" t="s">
        <v>1560</v>
      </c>
      <c r="D1176" s="1" t="s">
        <v>1561</v>
      </c>
      <c r="E1176" s="17" t="s">
        <v>2929</v>
      </c>
      <c r="F1176" s="18">
        <v>56.558999999999997</v>
      </c>
      <c r="G1176" s="1" t="s">
        <v>1729</v>
      </c>
      <c r="H1176" s="1" t="s">
        <v>1060</v>
      </c>
      <c r="I1176" s="1" t="s">
        <v>59</v>
      </c>
    </row>
    <row r="1177" spans="2:9" x14ac:dyDescent="0.25">
      <c r="B1177" s="1">
        <v>40556</v>
      </c>
      <c r="C1177" s="7" t="s">
        <v>1560</v>
      </c>
      <c r="D1177" s="1" t="s">
        <v>1561</v>
      </c>
      <c r="E1177" s="16" t="s">
        <v>1057</v>
      </c>
      <c r="F1177" s="18">
        <v>30.545000000000002</v>
      </c>
      <c r="G1177" s="1" t="s">
        <v>1729</v>
      </c>
      <c r="H1177" s="1" t="s">
        <v>1060</v>
      </c>
      <c r="I1177" s="1" t="s">
        <v>59</v>
      </c>
    </row>
    <row r="1178" spans="2:9" x14ac:dyDescent="0.25">
      <c r="B1178" s="1">
        <v>40615</v>
      </c>
      <c r="C1178" s="7" t="s">
        <v>1569</v>
      </c>
      <c r="D1178" s="1" t="s">
        <v>1570</v>
      </c>
      <c r="E1178" s="16" t="s">
        <v>2923</v>
      </c>
      <c r="F1178" s="18">
        <v>40.143000000000001</v>
      </c>
      <c r="G1178" s="1" t="s">
        <v>1445</v>
      </c>
      <c r="H1178" s="1" t="s">
        <v>1060</v>
      </c>
      <c r="I1178" s="1" t="s">
        <v>88</v>
      </c>
    </row>
    <row r="1179" spans="2:9" x14ac:dyDescent="0.25">
      <c r="B1179" s="1">
        <v>40615</v>
      </c>
      <c r="C1179" s="7" t="s">
        <v>1569</v>
      </c>
      <c r="D1179" s="1" t="s">
        <v>1570</v>
      </c>
      <c r="E1179" s="16" t="s">
        <v>1056</v>
      </c>
      <c r="F1179" s="18">
        <v>41</v>
      </c>
      <c r="G1179" s="1" t="s">
        <v>1445</v>
      </c>
      <c r="H1179" s="1" t="s">
        <v>1060</v>
      </c>
      <c r="I1179" s="1" t="s">
        <v>88</v>
      </c>
    </row>
    <row r="1180" spans="2:9" x14ac:dyDescent="0.25">
      <c r="B1180" s="1">
        <v>40615</v>
      </c>
      <c r="C1180" s="7" t="s">
        <v>1569</v>
      </c>
      <c r="D1180" s="1" t="s">
        <v>1570</v>
      </c>
      <c r="E1180" s="17" t="s">
        <v>1055</v>
      </c>
      <c r="F1180" s="18">
        <v>17.277999999999999</v>
      </c>
      <c r="G1180" s="1" t="s">
        <v>1445</v>
      </c>
      <c r="H1180" s="1" t="s">
        <v>1060</v>
      </c>
      <c r="I1180" s="1" t="s">
        <v>88</v>
      </c>
    </row>
    <row r="1181" spans="2:9" x14ac:dyDescent="0.25">
      <c r="B1181" s="1">
        <v>40615</v>
      </c>
      <c r="C1181" s="7" t="s">
        <v>1569</v>
      </c>
      <c r="D1181" s="1" t="s">
        <v>1570</v>
      </c>
      <c r="E1181" s="17" t="s">
        <v>2929</v>
      </c>
      <c r="F1181" s="18">
        <v>25.277999999999999</v>
      </c>
      <c r="G1181" s="1" t="s">
        <v>1445</v>
      </c>
      <c r="H1181" s="1" t="s">
        <v>1060</v>
      </c>
      <c r="I1181" s="1" t="s">
        <v>88</v>
      </c>
    </row>
    <row r="1182" spans="2:9" x14ac:dyDescent="0.25">
      <c r="B1182" s="1">
        <v>40615</v>
      </c>
      <c r="C1182" s="7" t="s">
        <v>1569</v>
      </c>
      <c r="D1182" s="1" t="s">
        <v>1570</v>
      </c>
      <c r="E1182" s="16" t="s">
        <v>41</v>
      </c>
      <c r="F1182" s="18">
        <v>71</v>
      </c>
      <c r="G1182" s="1" t="s">
        <v>1445</v>
      </c>
      <c r="H1182" s="1" t="s">
        <v>1060</v>
      </c>
      <c r="I1182" s="1" t="s">
        <v>88</v>
      </c>
    </row>
    <row r="1183" spans="2:9" x14ac:dyDescent="0.25">
      <c r="B1183" s="1">
        <v>40615</v>
      </c>
      <c r="C1183" s="7" t="s">
        <v>1569</v>
      </c>
      <c r="D1183" s="1" t="s">
        <v>1570</v>
      </c>
      <c r="E1183" s="16" t="s">
        <v>195</v>
      </c>
      <c r="F1183" s="18">
        <v>70</v>
      </c>
      <c r="G1183" s="1" t="s">
        <v>1445</v>
      </c>
      <c r="H1183" s="1" t="s">
        <v>1060</v>
      </c>
      <c r="I1183" s="1" t="s">
        <v>88</v>
      </c>
    </row>
    <row r="1184" spans="2:9" x14ac:dyDescent="0.25">
      <c r="B1184" s="1">
        <v>40615</v>
      </c>
      <c r="C1184" s="7" t="s">
        <v>1569</v>
      </c>
      <c r="D1184" s="1" t="s">
        <v>1570</v>
      </c>
      <c r="E1184" s="16" t="s">
        <v>1057</v>
      </c>
      <c r="F1184" s="18">
        <v>18.882999999999999</v>
      </c>
      <c r="G1184" s="1" t="s">
        <v>1445</v>
      </c>
      <c r="H1184" s="1" t="s">
        <v>1060</v>
      </c>
      <c r="I1184" s="1" t="s">
        <v>88</v>
      </c>
    </row>
    <row r="1185" spans="2:9" x14ac:dyDescent="0.25">
      <c r="B1185" s="1">
        <v>40615</v>
      </c>
      <c r="C1185" s="7" t="s">
        <v>1569</v>
      </c>
      <c r="D1185" s="1" t="s">
        <v>1570</v>
      </c>
      <c r="E1185" s="17" t="s">
        <v>1058</v>
      </c>
      <c r="F1185" s="18">
        <v>42</v>
      </c>
      <c r="G1185" s="1" t="s">
        <v>1445</v>
      </c>
      <c r="H1185" s="1" t="s">
        <v>1060</v>
      </c>
      <c r="I1185" s="1" t="s">
        <v>88</v>
      </c>
    </row>
    <row r="1186" spans="2:9" x14ac:dyDescent="0.25">
      <c r="B1186" s="1">
        <v>40615</v>
      </c>
      <c r="C1186" s="7" t="s">
        <v>1569</v>
      </c>
      <c r="D1186" s="1" t="s">
        <v>1570</v>
      </c>
      <c r="E1186" s="17" t="s">
        <v>2926</v>
      </c>
      <c r="F1186" s="18">
        <v>57</v>
      </c>
      <c r="G1186" s="1" t="s">
        <v>1445</v>
      </c>
      <c r="H1186" s="1" t="s">
        <v>1060</v>
      </c>
      <c r="I1186" s="1" t="s">
        <v>88</v>
      </c>
    </row>
    <row r="1187" spans="2:9" x14ac:dyDescent="0.25">
      <c r="B1187" s="1">
        <v>40615</v>
      </c>
      <c r="C1187" s="7" t="s">
        <v>1569</v>
      </c>
      <c r="D1187" s="1" t="s">
        <v>1570</v>
      </c>
      <c r="E1187" s="17" t="s">
        <v>2925</v>
      </c>
      <c r="F1187" s="18">
        <v>16</v>
      </c>
      <c r="G1187" s="1" t="s">
        <v>1445</v>
      </c>
      <c r="H1187" s="1" t="s">
        <v>1060</v>
      </c>
      <c r="I1187" s="1" t="s">
        <v>88</v>
      </c>
    </row>
    <row r="1188" spans="2:9" x14ac:dyDescent="0.25">
      <c r="B1188" s="1">
        <v>40571</v>
      </c>
      <c r="C1188" s="7" t="s">
        <v>1566</v>
      </c>
      <c r="D1188" s="1" t="s">
        <v>1567</v>
      </c>
      <c r="E1188" s="17" t="s">
        <v>1055</v>
      </c>
      <c r="F1188" s="18">
        <v>36.274999999999999</v>
      </c>
      <c r="G1188" s="1" t="s">
        <v>1568</v>
      </c>
      <c r="H1188" s="1" t="s">
        <v>1060</v>
      </c>
      <c r="I1188" s="1" t="s">
        <v>59</v>
      </c>
    </row>
    <row r="1189" spans="2:9" x14ac:dyDescent="0.25">
      <c r="B1189" s="1">
        <v>40571</v>
      </c>
      <c r="C1189" s="7" t="s">
        <v>1566</v>
      </c>
      <c r="D1189" s="1" t="s">
        <v>1567</v>
      </c>
      <c r="E1189" s="17" t="s">
        <v>2929</v>
      </c>
      <c r="F1189" s="18">
        <v>44.274999999999999</v>
      </c>
      <c r="G1189" s="1" t="s">
        <v>1568</v>
      </c>
      <c r="H1189" s="1" t="s">
        <v>1060</v>
      </c>
      <c r="I1189" s="1" t="s">
        <v>59</v>
      </c>
    </row>
    <row r="1190" spans="2:9" x14ac:dyDescent="0.25">
      <c r="B1190" s="1">
        <v>40693</v>
      </c>
      <c r="C1190" s="7" t="s">
        <v>1577</v>
      </c>
      <c r="D1190" s="1" t="s">
        <v>1578</v>
      </c>
      <c r="E1190" s="16" t="s">
        <v>2923</v>
      </c>
      <c r="F1190" s="19">
        <v>40.433</v>
      </c>
      <c r="G1190" s="1" t="s">
        <v>2760</v>
      </c>
      <c r="H1190" s="1" t="s">
        <v>1066</v>
      </c>
      <c r="I1190" s="1" t="s">
        <v>38</v>
      </c>
    </row>
    <row r="1191" spans="2:9" x14ac:dyDescent="0.25">
      <c r="B1191" s="1">
        <v>40693</v>
      </c>
      <c r="C1191" s="7" t="s">
        <v>1577</v>
      </c>
      <c r="D1191" s="1" t="s">
        <v>1578</v>
      </c>
      <c r="E1191" s="16" t="s">
        <v>1056</v>
      </c>
      <c r="F1191" s="19">
        <v>40.572000000000003</v>
      </c>
      <c r="G1191" s="1" t="s">
        <v>2760</v>
      </c>
      <c r="H1191" s="1" t="s">
        <v>1066</v>
      </c>
      <c r="I1191" s="1" t="s">
        <v>38</v>
      </c>
    </row>
    <row r="1192" spans="2:9" x14ac:dyDescent="0.25">
      <c r="B1192" s="1">
        <v>40693</v>
      </c>
      <c r="C1192" s="7" t="s">
        <v>1577</v>
      </c>
      <c r="D1192" s="1" t="s">
        <v>1578</v>
      </c>
      <c r="E1192" s="17" t="s">
        <v>1055</v>
      </c>
      <c r="F1192" s="19">
        <v>60.564999999999998</v>
      </c>
      <c r="G1192" s="1" t="s">
        <v>2760</v>
      </c>
      <c r="H1192" s="1" t="s">
        <v>1066</v>
      </c>
      <c r="I1192" s="1" t="s">
        <v>38</v>
      </c>
    </row>
    <row r="1193" spans="2:9" x14ac:dyDescent="0.25">
      <c r="B1193" s="1">
        <v>40693</v>
      </c>
      <c r="C1193" s="7" t="s">
        <v>1577</v>
      </c>
      <c r="D1193" s="1" t="s">
        <v>1578</v>
      </c>
      <c r="E1193" s="17" t="s">
        <v>2929</v>
      </c>
      <c r="F1193" s="19">
        <v>68.564999999999998</v>
      </c>
      <c r="G1193" s="1" t="s">
        <v>2760</v>
      </c>
      <c r="H1193" s="1" t="s">
        <v>1066</v>
      </c>
      <c r="I1193" s="1" t="s">
        <v>38</v>
      </c>
    </row>
    <row r="1194" spans="2:9" x14ac:dyDescent="0.25">
      <c r="B1194" s="1">
        <v>40693</v>
      </c>
      <c r="C1194" s="7" t="s">
        <v>1577</v>
      </c>
      <c r="D1194" s="1" t="s">
        <v>1578</v>
      </c>
      <c r="E1194" s="16" t="s">
        <v>41</v>
      </c>
      <c r="F1194" s="19">
        <v>29.449000000000002</v>
      </c>
      <c r="G1194" s="1" t="s">
        <v>2760</v>
      </c>
      <c r="H1194" s="1" t="s">
        <v>1066</v>
      </c>
      <c r="I1194" s="1" t="s">
        <v>38</v>
      </c>
    </row>
    <row r="1195" spans="2:9" x14ac:dyDescent="0.25">
      <c r="B1195" s="1">
        <v>40693</v>
      </c>
      <c r="C1195" s="7" t="s">
        <v>1577</v>
      </c>
      <c r="D1195" s="1" t="s">
        <v>1578</v>
      </c>
      <c r="E1195" s="16" t="s">
        <v>195</v>
      </c>
      <c r="F1195" s="19">
        <v>28.259</v>
      </c>
      <c r="G1195" s="1" t="s">
        <v>2760</v>
      </c>
      <c r="H1195" s="1" t="s">
        <v>1066</v>
      </c>
      <c r="I1195" s="1" t="s">
        <v>38</v>
      </c>
    </row>
    <row r="1196" spans="2:9" x14ac:dyDescent="0.25">
      <c r="B1196" s="1">
        <v>40693</v>
      </c>
      <c r="C1196" s="7" t="s">
        <v>1577</v>
      </c>
      <c r="D1196" s="1" t="s">
        <v>1578</v>
      </c>
      <c r="E1196" s="17" t="s">
        <v>1058</v>
      </c>
      <c r="F1196" s="19">
        <v>41</v>
      </c>
      <c r="G1196" s="1" t="s">
        <v>2760</v>
      </c>
      <c r="H1196" s="1" t="s">
        <v>1066</v>
      </c>
      <c r="I1196" s="1" t="s">
        <v>38</v>
      </c>
    </row>
    <row r="1197" spans="2:9" x14ac:dyDescent="0.25">
      <c r="B1197" s="1">
        <v>40655</v>
      </c>
      <c r="C1197" s="7" t="s">
        <v>1575</v>
      </c>
      <c r="D1197" s="1" t="s">
        <v>1576</v>
      </c>
      <c r="E1197" s="16" t="s">
        <v>2923</v>
      </c>
      <c r="F1197" s="19">
        <v>34.756</v>
      </c>
      <c r="G1197" s="1" t="s">
        <v>1340</v>
      </c>
      <c r="H1197" s="1" t="s">
        <v>1060</v>
      </c>
      <c r="I1197" s="1" t="s">
        <v>6</v>
      </c>
    </row>
    <row r="1198" spans="2:9" x14ac:dyDescent="0.25">
      <c r="B1198" s="1">
        <v>40655</v>
      </c>
      <c r="C1198" s="7" t="s">
        <v>1575</v>
      </c>
      <c r="D1198" s="1" t="s">
        <v>1576</v>
      </c>
      <c r="E1198" s="16" t="s">
        <v>1056</v>
      </c>
      <c r="F1198" s="19">
        <v>34.895000000000003</v>
      </c>
      <c r="G1198" s="1" t="s">
        <v>1340</v>
      </c>
      <c r="H1198" s="1" t="s">
        <v>1060</v>
      </c>
      <c r="I1198" s="1" t="s">
        <v>6</v>
      </c>
    </row>
    <row r="1199" spans="2:9" x14ac:dyDescent="0.25">
      <c r="B1199" s="1">
        <v>40655</v>
      </c>
      <c r="C1199" s="7" t="s">
        <v>1575</v>
      </c>
      <c r="D1199" s="1" t="s">
        <v>1576</v>
      </c>
      <c r="E1199" s="17" t="s">
        <v>1055</v>
      </c>
      <c r="F1199" s="19">
        <v>50.604999999999997</v>
      </c>
      <c r="G1199" s="1" t="s">
        <v>1340</v>
      </c>
      <c r="H1199" s="1" t="s">
        <v>1060</v>
      </c>
      <c r="I1199" s="1" t="s">
        <v>6</v>
      </c>
    </row>
    <row r="1200" spans="2:9" x14ac:dyDescent="0.25">
      <c r="B1200" s="1">
        <v>40655</v>
      </c>
      <c r="C1200" s="7" t="s">
        <v>1575</v>
      </c>
      <c r="D1200" s="1" t="s">
        <v>1576</v>
      </c>
      <c r="E1200" s="17" t="s">
        <v>2929</v>
      </c>
      <c r="F1200" s="19">
        <v>58.604999999999997</v>
      </c>
      <c r="G1200" s="1" t="s">
        <v>1340</v>
      </c>
      <c r="H1200" s="1" t="s">
        <v>1060</v>
      </c>
      <c r="I1200" s="1" t="s">
        <v>6</v>
      </c>
    </row>
    <row r="1201" spans="2:9" x14ac:dyDescent="0.25">
      <c r="B1201" s="1">
        <v>40655</v>
      </c>
      <c r="C1201" s="7" t="s">
        <v>1575</v>
      </c>
      <c r="D1201" s="1" t="s">
        <v>1576</v>
      </c>
      <c r="E1201" s="17" t="s">
        <v>1058</v>
      </c>
      <c r="F1201" s="19">
        <v>35.5</v>
      </c>
      <c r="G1201" s="1" t="s">
        <v>1340</v>
      </c>
      <c r="H1201" s="1" t="s">
        <v>1060</v>
      </c>
      <c r="I1201" s="1" t="s">
        <v>6</v>
      </c>
    </row>
    <row r="1202" spans="2:9" x14ac:dyDescent="0.25">
      <c r="B1202" s="1">
        <v>38245</v>
      </c>
      <c r="C1202" s="7" t="s">
        <v>1505</v>
      </c>
      <c r="D1202" s="1" t="s">
        <v>1506</v>
      </c>
      <c r="E1202" s="16" t="s">
        <v>2923</v>
      </c>
      <c r="F1202" s="19">
        <v>36.393999999999998</v>
      </c>
      <c r="G1202" s="1" t="s">
        <v>2733</v>
      </c>
      <c r="H1202" s="1" t="s">
        <v>1060</v>
      </c>
      <c r="I1202" s="1" t="s">
        <v>6</v>
      </c>
    </row>
    <row r="1203" spans="2:9" x14ac:dyDescent="0.25">
      <c r="B1203" s="1">
        <v>38245</v>
      </c>
      <c r="C1203" s="7" t="s">
        <v>1505</v>
      </c>
      <c r="D1203" s="1" t="s">
        <v>1506</v>
      </c>
      <c r="E1203" s="16" t="s">
        <v>1056</v>
      </c>
      <c r="F1203" s="19">
        <v>36.533000000000001</v>
      </c>
      <c r="G1203" s="1" t="s">
        <v>2733</v>
      </c>
      <c r="H1203" s="1" t="s">
        <v>1060</v>
      </c>
      <c r="I1203" s="1" t="s">
        <v>6</v>
      </c>
    </row>
    <row r="1204" spans="2:9" x14ac:dyDescent="0.25">
      <c r="B1204" s="1">
        <v>38245</v>
      </c>
      <c r="C1204" s="7" t="s">
        <v>1505</v>
      </c>
      <c r="D1204" s="1" t="s">
        <v>1506</v>
      </c>
      <c r="E1204" s="16" t="s">
        <v>41</v>
      </c>
      <c r="F1204" s="19">
        <v>29.295000000000002</v>
      </c>
      <c r="G1204" s="1" t="s">
        <v>2733</v>
      </c>
      <c r="H1204" s="1" t="s">
        <v>1060</v>
      </c>
      <c r="I1204" s="1" t="s">
        <v>6</v>
      </c>
    </row>
    <row r="1205" spans="2:9" x14ac:dyDescent="0.25">
      <c r="B1205" s="1">
        <v>38245</v>
      </c>
      <c r="C1205" s="7" t="s">
        <v>1505</v>
      </c>
      <c r="D1205" s="1" t="s">
        <v>1506</v>
      </c>
      <c r="E1205" s="16" t="s">
        <v>195</v>
      </c>
      <c r="F1205" s="19">
        <v>28.748999999999999</v>
      </c>
      <c r="G1205" s="1" t="s">
        <v>2733</v>
      </c>
      <c r="H1205" s="1" t="s">
        <v>1060</v>
      </c>
      <c r="I1205" s="1" t="s">
        <v>6</v>
      </c>
    </row>
    <row r="1206" spans="2:9" x14ac:dyDescent="0.25">
      <c r="B1206" s="1">
        <v>40636</v>
      </c>
      <c r="C1206" s="7" t="s">
        <v>1571</v>
      </c>
      <c r="D1206" s="8" t="s">
        <v>1572</v>
      </c>
      <c r="E1206" s="16" t="s">
        <v>2923</v>
      </c>
      <c r="F1206" s="19">
        <v>57</v>
      </c>
      <c r="G1206" s="1" t="s">
        <v>1573</v>
      </c>
      <c r="H1206" s="1" t="s">
        <v>1066</v>
      </c>
      <c r="I1206" s="1" t="s">
        <v>184</v>
      </c>
    </row>
    <row r="1207" spans="2:9" x14ac:dyDescent="0.25">
      <c r="B1207" s="1">
        <v>40636</v>
      </c>
      <c r="C1207" s="7" t="s">
        <v>1571</v>
      </c>
      <c r="D1207" s="8" t="s">
        <v>1572</v>
      </c>
      <c r="E1207" s="16" t="s">
        <v>1056</v>
      </c>
      <c r="F1207" s="19">
        <v>57</v>
      </c>
      <c r="G1207" s="1" t="s">
        <v>1573</v>
      </c>
      <c r="H1207" s="1" t="s">
        <v>1066</v>
      </c>
      <c r="I1207" s="1" t="s">
        <v>184</v>
      </c>
    </row>
    <row r="1208" spans="2:9" x14ac:dyDescent="0.25">
      <c r="B1208" s="1">
        <v>40636</v>
      </c>
      <c r="C1208" s="7" t="s">
        <v>1571</v>
      </c>
      <c r="D1208" s="8" t="s">
        <v>1572</v>
      </c>
      <c r="E1208" s="17" t="s">
        <v>1055</v>
      </c>
      <c r="F1208" s="19">
        <v>56.900999999999996</v>
      </c>
      <c r="G1208" s="1" t="s">
        <v>1573</v>
      </c>
      <c r="H1208" s="1" t="s">
        <v>1066</v>
      </c>
      <c r="I1208" s="1" t="s">
        <v>184</v>
      </c>
    </row>
    <row r="1209" spans="2:9" x14ac:dyDescent="0.25">
      <c r="B1209" s="1">
        <v>40636</v>
      </c>
      <c r="C1209" s="7" t="s">
        <v>1571</v>
      </c>
      <c r="D1209" s="8" t="s">
        <v>1572</v>
      </c>
      <c r="E1209" s="17" t="s">
        <v>2929</v>
      </c>
      <c r="F1209" s="19">
        <v>64.900999999999996</v>
      </c>
      <c r="G1209" s="1" t="s">
        <v>1573</v>
      </c>
      <c r="H1209" s="1" t="s">
        <v>1066</v>
      </c>
      <c r="I1209" s="1" t="s">
        <v>184</v>
      </c>
    </row>
    <row r="1210" spans="2:9" x14ac:dyDescent="0.25">
      <c r="B1210" s="1">
        <v>40636</v>
      </c>
      <c r="C1210" s="7" t="s">
        <v>1571</v>
      </c>
      <c r="D1210" s="8" t="s">
        <v>1572</v>
      </c>
      <c r="E1210" s="16" t="s">
        <v>41</v>
      </c>
      <c r="F1210" s="19">
        <v>65</v>
      </c>
      <c r="G1210" s="1" t="s">
        <v>1573</v>
      </c>
      <c r="H1210" s="1" t="s">
        <v>1066</v>
      </c>
      <c r="I1210" s="1" t="s">
        <v>184</v>
      </c>
    </row>
    <row r="1211" spans="2:9" x14ac:dyDescent="0.25">
      <c r="B1211" s="1">
        <v>40636</v>
      </c>
      <c r="C1211" s="7" t="s">
        <v>1571</v>
      </c>
      <c r="D1211" s="8" t="s">
        <v>1572</v>
      </c>
      <c r="E1211" s="16" t="s">
        <v>195</v>
      </c>
      <c r="F1211" s="19">
        <v>65</v>
      </c>
      <c r="G1211" s="1" t="s">
        <v>1573</v>
      </c>
      <c r="H1211" s="1" t="s">
        <v>1066</v>
      </c>
      <c r="I1211" s="1" t="s">
        <v>184</v>
      </c>
    </row>
    <row r="1212" spans="2:9" x14ac:dyDescent="0.25">
      <c r="B1212" s="1">
        <v>40636</v>
      </c>
      <c r="C1212" s="7" t="s">
        <v>1571</v>
      </c>
      <c r="D1212" s="8" t="s">
        <v>1572</v>
      </c>
      <c r="E1212" s="16" t="s">
        <v>1057</v>
      </c>
      <c r="F1212" s="19">
        <v>51.808999999999997</v>
      </c>
      <c r="G1212" s="1" t="s">
        <v>1573</v>
      </c>
      <c r="H1212" s="1" t="s">
        <v>1066</v>
      </c>
      <c r="I1212" s="1" t="s">
        <v>184</v>
      </c>
    </row>
    <row r="1213" spans="2:9" x14ac:dyDescent="0.25">
      <c r="B1213" s="1">
        <v>40636</v>
      </c>
      <c r="C1213" s="7" t="s">
        <v>1571</v>
      </c>
      <c r="D1213" s="8" t="s">
        <v>1572</v>
      </c>
      <c r="E1213" s="17" t="s">
        <v>1058</v>
      </c>
      <c r="F1213" s="19">
        <v>52</v>
      </c>
      <c r="G1213" s="1" t="s">
        <v>1573</v>
      </c>
      <c r="H1213" s="1" t="s">
        <v>1066</v>
      </c>
      <c r="I1213" s="1" t="s">
        <v>184</v>
      </c>
    </row>
    <row r="1214" spans="2:9" x14ac:dyDescent="0.25">
      <c r="B1214" s="1">
        <v>40636</v>
      </c>
      <c r="C1214" s="7" t="s">
        <v>1571</v>
      </c>
      <c r="D1214" s="8" t="s">
        <v>1572</v>
      </c>
      <c r="E1214" s="17" t="s">
        <v>2926</v>
      </c>
      <c r="F1214" s="19">
        <v>66</v>
      </c>
      <c r="G1214" s="1" t="s">
        <v>1573</v>
      </c>
      <c r="H1214" s="1" t="s">
        <v>1066</v>
      </c>
      <c r="I1214" s="1" t="s">
        <v>184</v>
      </c>
    </row>
    <row r="1215" spans="2:9" x14ac:dyDescent="0.25">
      <c r="B1215" s="1">
        <v>40636</v>
      </c>
      <c r="C1215" s="7" t="s">
        <v>1571</v>
      </c>
      <c r="D1215" s="8" t="s">
        <v>1572</v>
      </c>
      <c r="E1215" s="17" t="s">
        <v>2925</v>
      </c>
      <c r="F1215" s="19">
        <v>77</v>
      </c>
      <c r="G1215" s="1" t="s">
        <v>1573</v>
      </c>
      <c r="H1215" s="1" t="s">
        <v>1066</v>
      </c>
      <c r="I1215" s="1" t="s">
        <v>184</v>
      </c>
    </row>
    <row r="1216" spans="2:9" x14ac:dyDescent="0.25">
      <c r="B1216" s="1">
        <v>40755</v>
      </c>
      <c r="C1216" s="7" t="s">
        <v>1579</v>
      </c>
      <c r="D1216" s="1" t="s">
        <v>1580</v>
      </c>
      <c r="E1216" s="16" t="s">
        <v>2923</v>
      </c>
      <c r="F1216" s="19">
        <v>43.024000000000001</v>
      </c>
      <c r="G1216" s="1" t="s">
        <v>1313</v>
      </c>
      <c r="H1216" s="1" t="s">
        <v>1066</v>
      </c>
      <c r="I1216" s="1" t="s">
        <v>31</v>
      </c>
    </row>
    <row r="1217" spans="2:9" x14ac:dyDescent="0.25">
      <c r="B1217" s="1">
        <v>40755</v>
      </c>
      <c r="C1217" s="7" t="s">
        <v>1579</v>
      </c>
      <c r="D1217" s="1" t="s">
        <v>1580</v>
      </c>
      <c r="E1217" s="16" t="s">
        <v>1056</v>
      </c>
      <c r="F1217" s="19">
        <v>43.162999999999997</v>
      </c>
      <c r="G1217" s="1" t="s">
        <v>1313</v>
      </c>
      <c r="H1217" s="1" t="s">
        <v>1066</v>
      </c>
      <c r="I1217" s="1" t="s">
        <v>31</v>
      </c>
    </row>
    <row r="1218" spans="2:9" x14ac:dyDescent="0.25">
      <c r="B1218" s="1">
        <v>40755</v>
      </c>
      <c r="C1218" s="7" t="s">
        <v>1579</v>
      </c>
      <c r="D1218" s="1" t="s">
        <v>1580</v>
      </c>
      <c r="E1218" s="17" t="s">
        <v>1055</v>
      </c>
      <c r="F1218" s="19">
        <v>52</v>
      </c>
      <c r="G1218" s="1" t="s">
        <v>1313</v>
      </c>
      <c r="H1218" s="1" t="s">
        <v>1066</v>
      </c>
      <c r="I1218" s="1" t="s">
        <v>31</v>
      </c>
    </row>
    <row r="1219" spans="2:9" x14ac:dyDescent="0.25">
      <c r="B1219" s="1">
        <v>40755</v>
      </c>
      <c r="C1219" s="7" t="s">
        <v>1579</v>
      </c>
      <c r="D1219" s="1" t="s">
        <v>1580</v>
      </c>
      <c r="E1219" s="17" t="s">
        <v>2929</v>
      </c>
      <c r="F1219" s="19">
        <v>58</v>
      </c>
      <c r="G1219" s="1" t="s">
        <v>1313</v>
      </c>
      <c r="H1219" s="1" t="s">
        <v>1066</v>
      </c>
      <c r="I1219" s="1" t="s">
        <v>31</v>
      </c>
    </row>
    <row r="1220" spans="2:9" x14ac:dyDescent="0.25">
      <c r="B1220" s="1">
        <v>40755</v>
      </c>
      <c r="C1220" s="7" t="s">
        <v>1579</v>
      </c>
      <c r="D1220" s="1" t="s">
        <v>1580</v>
      </c>
      <c r="E1220" s="16" t="s">
        <v>195</v>
      </c>
      <c r="F1220" s="19">
        <v>36.616999999999997</v>
      </c>
      <c r="G1220" s="1" t="s">
        <v>1313</v>
      </c>
      <c r="H1220" s="1" t="s">
        <v>1066</v>
      </c>
      <c r="I1220" s="1" t="s">
        <v>31</v>
      </c>
    </row>
    <row r="1221" spans="2:9" x14ac:dyDescent="0.25">
      <c r="B1221" s="1">
        <v>40755</v>
      </c>
      <c r="C1221" s="7" t="s">
        <v>1579</v>
      </c>
      <c r="D1221" s="1" t="s">
        <v>1580</v>
      </c>
      <c r="E1221" s="17" t="s">
        <v>1058</v>
      </c>
      <c r="F1221" s="19">
        <v>39</v>
      </c>
      <c r="G1221" s="1" t="s">
        <v>1313</v>
      </c>
      <c r="H1221" s="1" t="s">
        <v>1066</v>
      </c>
      <c r="I1221" s="1" t="s">
        <v>31</v>
      </c>
    </row>
    <row r="1222" spans="2:9" x14ac:dyDescent="0.25">
      <c r="B1222" s="1">
        <v>40755</v>
      </c>
      <c r="C1222" s="7" t="s">
        <v>1579</v>
      </c>
      <c r="D1222" s="1" t="s">
        <v>1580</v>
      </c>
      <c r="E1222" s="17" t="s">
        <v>2926</v>
      </c>
      <c r="F1222" s="19">
        <v>41</v>
      </c>
      <c r="G1222" s="1" t="s">
        <v>1313</v>
      </c>
      <c r="H1222" s="1" t="s">
        <v>1066</v>
      </c>
      <c r="I1222" s="1" t="s">
        <v>31</v>
      </c>
    </row>
    <row r="1223" spans="2:9" x14ac:dyDescent="0.25">
      <c r="B1223" s="1">
        <v>40815</v>
      </c>
      <c r="C1223" s="7" t="s">
        <v>857</v>
      </c>
      <c r="D1223" s="1" t="s">
        <v>858</v>
      </c>
      <c r="E1223" s="16" t="s">
        <v>2923</v>
      </c>
      <c r="F1223" s="18">
        <v>51.69</v>
      </c>
      <c r="G1223" s="1" t="s">
        <v>1916</v>
      </c>
      <c r="H1223" s="1" t="s">
        <v>1062</v>
      </c>
      <c r="I1223" s="1" t="s">
        <v>3</v>
      </c>
    </row>
    <row r="1224" spans="2:9" x14ac:dyDescent="0.25">
      <c r="B1224" s="1">
        <v>40815</v>
      </c>
      <c r="C1224" s="7" t="s">
        <v>857</v>
      </c>
      <c r="D1224" s="1" t="s">
        <v>858</v>
      </c>
      <c r="E1224" s="16" t="s">
        <v>1056</v>
      </c>
      <c r="F1224" s="18">
        <v>53.118000000000002</v>
      </c>
      <c r="G1224" s="1" t="s">
        <v>1916</v>
      </c>
      <c r="H1224" s="1" t="s">
        <v>1062</v>
      </c>
      <c r="I1224" s="1" t="s">
        <v>3</v>
      </c>
    </row>
    <row r="1225" spans="2:9" x14ac:dyDescent="0.25">
      <c r="B1225" s="1">
        <v>40815</v>
      </c>
      <c r="C1225" s="7" t="s">
        <v>857</v>
      </c>
      <c r="D1225" s="1" t="s">
        <v>858</v>
      </c>
      <c r="E1225" s="17" t="s">
        <v>1055</v>
      </c>
      <c r="F1225" s="18">
        <v>27.368000000000002</v>
      </c>
      <c r="G1225" s="1" t="s">
        <v>1916</v>
      </c>
      <c r="H1225" s="1" t="s">
        <v>1062</v>
      </c>
      <c r="I1225" s="1" t="s">
        <v>3</v>
      </c>
    </row>
    <row r="1226" spans="2:9" x14ac:dyDescent="0.25">
      <c r="B1226" s="1">
        <v>40815</v>
      </c>
      <c r="C1226" s="7" t="s">
        <v>857</v>
      </c>
      <c r="D1226" s="1" t="s">
        <v>858</v>
      </c>
      <c r="E1226" s="17" t="s">
        <v>2929</v>
      </c>
      <c r="F1226" s="18">
        <v>35.368000000000002</v>
      </c>
      <c r="G1226" s="1" t="s">
        <v>1916</v>
      </c>
      <c r="H1226" s="1" t="s">
        <v>1062</v>
      </c>
      <c r="I1226" s="1" t="s">
        <v>3</v>
      </c>
    </row>
    <row r="1227" spans="2:9" x14ac:dyDescent="0.25">
      <c r="B1227" s="1">
        <v>40815</v>
      </c>
      <c r="C1227" s="7" t="s">
        <v>857</v>
      </c>
      <c r="D1227" s="1" t="s">
        <v>858</v>
      </c>
      <c r="E1227" s="17" t="s">
        <v>2925</v>
      </c>
      <c r="F1227" s="18">
        <v>24</v>
      </c>
      <c r="G1227" s="1" t="s">
        <v>1916</v>
      </c>
      <c r="H1227" s="1" t="s">
        <v>1062</v>
      </c>
      <c r="I1227" s="1" t="s">
        <v>3</v>
      </c>
    </row>
    <row r="1228" spans="2:9" x14ac:dyDescent="0.25">
      <c r="B1228" s="1">
        <v>40840</v>
      </c>
      <c r="C1228" s="7" t="s">
        <v>1585</v>
      </c>
      <c r="D1228" s="1" t="s">
        <v>1586</v>
      </c>
      <c r="E1228" s="16" t="s">
        <v>2923</v>
      </c>
      <c r="F1228" s="19">
        <v>41.148000000000003</v>
      </c>
      <c r="G1228" s="1" t="s">
        <v>1318</v>
      </c>
      <c r="H1228" s="1" t="s">
        <v>1060</v>
      </c>
      <c r="I1228" s="1" t="s">
        <v>31</v>
      </c>
    </row>
    <row r="1229" spans="2:9" x14ac:dyDescent="0.25">
      <c r="B1229" s="1">
        <v>40840</v>
      </c>
      <c r="C1229" s="7" t="s">
        <v>1585</v>
      </c>
      <c r="D1229" s="1" t="s">
        <v>1586</v>
      </c>
      <c r="E1229" s="16" t="s">
        <v>1056</v>
      </c>
      <c r="F1229" s="19">
        <v>41.286000000000001</v>
      </c>
      <c r="G1229" s="1" t="s">
        <v>1318</v>
      </c>
      <c r="H1229" s="1" t="s">
        <v>1060</v>
      </c>
      <c r="I1229" s="1" t="s">
        <v>31</v>
      </c>
    </row>
    <row r="1230" spans="2:9" x14ac:dyDescent="0.25">
      <c r="B1230" s="1">
        <v>40840</v>
      </c>
      <c r="C1230" s="7" t="s">
        <v>1585</v>
      </c>
      <c r="D1230" s="1" t="s">
        <v>1586</v>
      </c>
      <c r="E1230" s="17" t="s">
        <v>1055</v>
      </c>
      <c r="F1230" s="19">
        <v>48.509</v>
      </c>
      <c r="G1230" s="1" t="s">
        <v>1318</v>
      </c>
      <c r="H1230" s="1" t="s">
        <v>1060</v>
      </c>
      <c r="I1230" s="1" t="s">
        <v>31</v>
      </c>
    </row>
    <row r="1231" spans="2:9" x14ac:dyDescent="0.25">
      <c r="B1231" s="1">
        <v>40840</v>
      </c>
      <c r="C1231" s="7" t="s">
        <v>1585</v>
      </c>
      <c r="D1231" s="1" t="s">
        <v>1586</v>
      </c>
      <c r="E1231" s="17" t="s">
        <v>2929</v>
      </c>
      <c r="F1231" s="19">
        <v>56.509</v>
      </c>
      <c r="G1231" s="1" t="s">
        <v>1318</v>
      </c>
      <c r="H1231" s="1" t="s">
        <v>1060</v>
      </c>
      <c r="I1231" s="1" t="s">
        <v>31</v>
      </c>
    </row>
    <row r="1232" spans="2:9" x14ac:dyDescent="0.25">
      <c r="B1232" s="1">
        <v>40840</v>
      </c>
      <c r="C1232" s="7" t="s">
        <v>1585</v>
      </c>
      <c r="D1232" s="1" t="s">
        <v>1586</v>
      </c>
      <c r="E1232" s="17" t="s">
        <v>1058</v>
      </c>
      <c r="F1232" s="19">
        <v>35</v>
      </c>
      <c r="G1232" s="1" t="s">
        <v>1318</v>
      </c>
      <c r="H1232" s="1" t="s">
        <v>1060</v>
      </c>
      <c r="I1232" s="1" t="s">
        <v>31</v>
      </c>
    </row>
    <row r="1233" spans="2:9" x14ac:dyDescent="0.25">
      <c r="B1233" s="1">
        <v>40840</v>
      </c>
      <c r="C1233" s="7" t="s">
        <v>1585</v>
      </c>
      <c r="D1233" s="1" t="s">
        <v>1586</v>
      </c>
      <c r="E1233" s="17" t="s">
        <v>2926</v>
      </c>
      <c r="F1233" s="19">
        <v>43</v>
      </c>
      <c r="G1233" s="1" t="s">
        <v>1318</v>
      </c>
      <c r="H1233" s="1" t="s">
        <v>1060</v>
      </c>
      <c r="I1233" s="1" t="s">
        <v>31</v>
      </c>
    </row>
    <row r="1234" spans="2:9" x14ac:dyDescent="0.25">
      <c r="B1234" s="1">
        <v>40851</v>
      </c>
      <c r="C1234" s="7" t="s">
        <v>1587</v>
      </c>
      <c r="D1234" s="1" t="s">
        <v>1588</v>
      </c>
      <c r="E1234" s="16" t="s">
        <v>2923</v>
      </c>
      <c r="F1234" s="18">
        <v>34.707999999999998</v>
      </c>
      <c r="G1234" s="1" t="s">
        <v>1117</v>
      </c>
      <c r="H1234" s="1" t="s">
        <v>1060</v>
      </c>
      <c r="I1234" s="1" t="s">
        <v>9</v>
      </c>
    </row>
    <row r="1235" spans="2:9" x14ac:dyDescent="0.25">
      <c r="B1235" s="1">
        <v>40851</v>
      </c>
      <c r="C1235" s="7" t="s">
        <v>1587</v>
      </c>
      <c r="D1235" s="1" t="s">
        <v>1588</v>
      </c>
      <c r="E1235" s="16" t="s">
        <v>1056</v>
      </c>
      <c r="F1235" s="18">
        <v>32.387</v>
      </c>
      <c r="G1235" s="1" t="s">
        <v>1117</v>
      </c>
      <c r="H1235" s="1" t="s">
        <v>1060</v>
      </c>
      <c r="I1235" s="1" t="s">
        <v>9</v>
      </c>
    </row>
    <row r="1236" spans="2:9" x14ac:dyDescent="0.25">
      <c r="B1236" s="1">
        <v>40851</v>
      </c>
      <c r="C1236" s="7" t="s">
        <v>1587</v>
      </c>
      <c r="D1236" s="1" t="s">
        <v>1588</v>
      </c>
      <c r="E1236" s="17" t="s">
        <v>1055</v>
      </c>
      <c r="F1236" s="18">
        <v>43.923000000000002</v>
      </c>
      <c r="G1236" s="1" t="s">
        <v>1117</v>
      </c>
      <c r="H1236" s="1" t="s">
        <v>1060</v>
      </c>
      <c r="I1236" s="1" t="s">
        <v>9</v>
      </c>
    </row>
    <row r="1237" spans="2:9" x14ac:dyDescent="0.25">
      <c r="B1237" s="1">
        <v>40851</v>
      </c>
      <c r="C1237" s="7" t="s">
        <v>1587</v>
      </c>
      <c r="D1237" s="1" t="s">
        <v>1588</v>
      </c>
      <c r="E1237" s="17" t="s">
        <v>2929</v>
      </c>
      <c r="F1237" s="18">
        <v>51.923000000000002</v>
      </c>
      <c r="G1237" s="1" t="s">
        <v>1117</v>
      </c>
      <c r="H1237" s="1" t="s">
        <v>1060</v>
      </c>
      <c r="I1237" s="1" t="s">
        <v>9</v>
      </c>
    </row>
    <row r="1238" spans="2:9" x14ac:dyDescent="0.25">
      <c r="B1238" s="1">
        <v>40851</v>
      </c>
      <c r="C1238" s="7" t="s">
        <v>1587</v>
      </c>
      <c r="D1238" s="1" t="s">
        <v>1588</v>
      </c>
      <c r="E1238" s="16" t="s">
        <v>41</v>
      </c>
      <c r="F1238" s="18">
        <v>38.261000000000003</v>
      </c>
      <c r="G1238" s="1" t="s">
        <v>1117</v>
      </c>
      <c r="H1238" s="1" t="s">
        <v>1060</v>
      </c>
      <c r="I1238" s="1" t="s">
        <v>9</v>
      </c>
    </row>
    <row r="1239" spans="2:9" x14ac:dyDescent="0.25">
      <c r="B1239" s="1">
        <v>40851</v>
      </c>
      <c r="C1239" s="7" t="s">
        <v>1587</v>
      </c>
      <c r="D1239" s="1" t="s">
        <v>1588</v>
      </c>
      <c r="E1239" s="17" t="s">
        <v>1058</v>
      </c>
      <c r="F1239" s="18">
        <v>35.5</v>
      </c>
      <c r="G1239" s="1" t="s">
        <v>1117</v>
      </c>
      <c r="H1239" s="1" t="s">
        <v>1060</v>
      </c>
      <c r="I1239" s="1" t="s">
        <v>9</v>
      </c>
    </row>
    <row r="1240" spans="2:9" x14ac:dyDescent="0.25">
      <c r="B1240" s="1">
        <v>40851</v>
      </c>
      <c r="C1240" s="7" t="s">
        <v>1587</v>
      </c>
      <c r="D1240" s="1" t="s">
        <v>1588</v>
      </c>
      <c r="E1240" s="17" t="s">
        <v>2926</v>
      </c>
      <c r="F1240" s="18">
        <v>43</v>
      </c>
      <c r="G1240" s="1" t="s">
        <v>1117</v>
      </c>
      <c r="H1240" s="1" t="s">
        <v>1060</v>
      </c>
      <c r="I1240" s="1" t="s">
        <v>9</v>
      </c>
    </row>
    <row r="1241" spans="2:9" x14ac:dyDescent="0.25">
      <c r="B1241" s="1">
        <v>40851</v>
      </c>
      <c r="C1241" s="7" t="s">
        <v>1587</v>
      </c>
      <c r="D1241" s="1" t="s">
        <v>1588</v>
      </c>
      <c r="E1241" s="17" t="s">
        <v>2925</v>
      </c>
      <c r="F1241" s="18">
        <v>32</v>
      </c>
      <c r="G1241" s="1" t="s">
        <v>1117</v>
      </c>
      <c r="H1241" s="1" t="s">
        <v>1060</v>
      </c>
      <c r="I1241" s="1" t="s">
        <v>9</v>
      </c>
    </row>
    <row r="1242" spans="2:9" x14ac:dyDescent="0.25">
      <c r="B1242" s="1">
        <v>40860</v>
      </c>
      <c r="C1242" s="7" t="s">
        <v>319</v>
      </c>
      <c r="D1242" s="1" t="s">
        <v>320</v>
      </c>
      <c r="E1242" s="16" t="s">
        <v>2923</v>
      </c>
      <c r="F1242" s="18">
        <v>37.215000000000003</v>
      </c>
      <c r="G1242" s="1" t="s">
        <v>1377</v>
      </c>
      <c r="H1242" s="1" t="s">
        <v>1066</v>
      </c>
      <c r="I1242" s="1" t="s">
        <v>177</v>
      </c>
    </row>
    <row r="1243" spans="2:9" x14ac:dyDescent="0.25">
      <c r="B1243" s="1">
        <v>40860</v>
      </c>
      <c r="C1243" s="7" t="s">
        <v>319</v>
      </c>
      <c r="D1243" s="1" t="s">
        <v>320</v>
      </c>
      <c r="E1243" s="16" t="s">
        <v>1056</v>
      </c>
      <c r="F1243" s="18">
        <v>37.353999999999999</v>
      </c>
      <c r="G1243" s="1" t="s">
        <v>1377</v>
      </c>
      <c r="H1243" s="1" t="s">
        <v>1066</v>
      </c>
      <c r="I1243" s="1" t="s">
        <v>177</v>
      </c>
    </row>
    <row r="1244" spans="2:9" x14ac:dyDescent="0.25">
      <c r="B1244" s="1">
        <v>40860</v>
      </c>
      <c r="C1244" s="7" t="s">
        <v>319</v>
      </c>
      <c r="D1244" s="1" t="s">
        <v>320</v>
      </c>
      <c r="E1244" s="17" t="s">
        <v>1055</v>
      </c>
      <c r="F1244" s="18">
        <v>53</v>
      </c>
      <c r="G1244" s="1" t="s">
        <v>1377</v>
      </c>
      <c r="H1244" s="1" t="s">
        <v>1066</v>
      </c>
      <c r="I1244" s="1" t="s">
        <v>177</v>
      </c>
    </row>
    <row r="1245" spans="2:9" x14ac:dyDescent="0.25">
      <c r="B1245" s="1">
        <v>40860</v>
      </c>
      <c r="C1245" s="7" t="s">
        <v>319</v>
      </c>
      <c r="D1245" s="1" t="s">
        <v>320</v>
      </c>
      <c r="E1245" s="17" t="s">
        <v>2929</v>
      </c>
      <c r="F1245" s="18">
        <v>55</v>
      </c>
      <c r="G1245" s="1" t="s">
        <v>1377</v>
      </c>
      <c r="H1245" s="1" t="s">
        <v>1066</v>
      </c>
      <c r="I1245" s="1" t="s">
        <v>177</v>
      </c>
    </row>
    <row r="1246" spans="2:9" x14ac:dyDescent="0.25">
      <c r="B1246" s="1">
        <v>40860</v>
      </c>
      <c r="C1246" s="7" t="s">
        <v>319</v>
      </c>
      <c r="D1246" s="1" t="s">
        <v>320</v>
      </c>
      <c r="E1246" s="16" t="s">
        <v>41</v>
      </c>
      <c r="F1246" s="18">
        <v>36.832999999999998</v>
      </c>
      <c r="G1246" s="1" t="s">
        <v>1377</v>
      </c>
      <c r="H1246" s="1" t="s">
        <v>1066</v>
      </c>
      <c r="I1246" s="1" t="s">
        <v>177</v>
      </c>
    </row>
    <row r="1247" spans="2:9" x14ac:dyDescent="0.25">
      <c r="B1247" s="1">
        <v>40860</v>
      </c>
      <c r="C1247" s="7" t="s">
        <v>319</v>
      </c>
      <c r="D1247" s="1" t="s">
        <v>320</v>
      </c>
      <c r="E1247" s="16" t="s">
        <v>195</v>
      </c>
      <c r="F1247" s="18">
        <v>39.521000000000001</v>
      </c>
      <c r="G1247" s="1" t="s">
        <v>1377</v>
      </c>
      <c r="H1247" s="1" t="s">
        <v>1066</v>
      </c>
      <c r="I1247" s="1" t="s">
        <v>177</v>
      </c>
    </row>
    <row r="1248" spans="2:9" x14ac:dyDescent="0.25">
      <c r="B1248" s="1">
        <v>40860</v>
      </c>
      <c r="C1248" s="7" t="s">
        <v>319</v>
      </c>
      <c r="D1248" s="1" t="s">
        <v>320</v>
      </c>
      <c r="E1248" s="16" t="s">
        <v>1057</v>
      </c>
      <c r="F1248" s="18">
        <v>48</v>
      </c>
      <c r="G1248" s="1" t="s">
        <v>1377</v>
      </c>
      <c r="H1248" s="1" t="s">
        <v>1066</v>
      </c>
      <c r="I1248" s="1" t="s">
        <v>177</v>
      </c>
    </row>
    <row r="1249" spans="2:9" x14ac:dyDescent="0.25">
      <c r="B1249" s="1">
        <v>40860</v>
      </c>
      <c r="C1249" s="7" t="s">
        <v>319</v>
      </c>
      <c r="D1249" s="1" t="s">
        <v>320</v>
      </c>
      <c r="E1249" s="17" t="s">
        <v>1058</v>
      </c>
      <c r="F1249" s="18">
        <v>38</v>
      </c>
      <c r="G1249" s="1" t="s">
        <v>1377</v>
      </c>
      <c r="H1249" s="1" t="s">
        <v>1066</v>
      </c>
      <c r="I1249" s="1" t="s">
        <v>177</v>
      </c>
    </row>
    <row r="1250" spans="2:9" x14ac:dyDescent="0.25">
      <c r="B1250" s="1">
        <v>40860</v>
      </c>
      <c r="C1250" s="7" t="s">
        <v>319</v>
      </c>
      <c r="D1250" s="1" t="s">
        <v>320</v>
      </c>
      <c r="E1250" s="17" t="s">
        <v>2926</v>
      </c>
      <c r="F1250" s="18">
        <v>44</v>
      </c>
      <c r="G1250" s="1" t="s">
        <v>1377</v>
      </c>
      <c r="H1250" s="1" t="s">
        <v>1066</v>
      </c>
      <c r="I1250" s="1" t="s">
        <v>177</v>
      </c>
    </row>
    <row r="1251" spans="2:9" x14ac:dyDescent="0.25">
      <c r="B1251" s="1">
        <v>40860</v>
      </c>
      <c r="C1251" s="7" t="s">
        <v>319</v>
      </c>
      <c r="D1251" s="1" t="s">
        <v>320</v>
      </c>
      <c r="E1251" s="17" t="s">
        <v>2925</v>
      </c>
      <c r="F1251" s="18">
        <v>32</v>
      </c>
      <c r="G1251" s="1" t="s">
        <v>1377</v>
      </c>
      <c r="H1251" s="1" t="s">
        <v>1066</v>
      </c>
      <c r="I1251" s="1" t="s">
        <v>177</v>
      </c>
    </row>
    <row r="1252" spans="2:9" x14ac:dyDescent="0.25">
      <c r="B1252" s="1">
        <v>40832</v>
      </c>
      <c r="C1252" s="7" t="s">
        <v>1583</v>
      </c>
      <c r="D1252" s="1" t="s">
        <v>1584</v>
      </c>
      <c r="E1252" s="17" t="s">
        <v>1055</v>
      </c>
      <c r="F1252" s="18">
        <v>40.817</v>
      </c>
      <c r="G1252" s="1" t="s">
        <v>2714</v>
      </c>
      <c r="H1252" s="1" t="s">
        <v>1060</v>
      </c>
      <c r="I1252" s="1" t="s">
        <v>59</v>
      </c>
    </row>
    <row r="1253" spans="2:9" x14ac:dyDescent="0.25">
      <c r="B1253" s="1">
        <v>40832</v>
      </c>
      <c r="C1253" s="7" t="s">
        <v>1583</v>
      </c>
      <c r="D1253" s="1" t="s">
        <v>1584</v>
      </c>
      <c r="E1253" s="17" t="s">
        <v>2929</v>
      </c>
      <c r="F1253" s="18">
        <v>48.817</v>
      </c>
      <c r="G1253" s="1" t="s">
        <v>2714</v>
      </c>
      <c r="H1253" s="1" t="s">
        <v>1060</v>
      </c>
      <c r="I1253" s="1" t="s">
        <v>59</v>
      </c>
    </row>
    <row r="1254" spans="2:9" x14ac:dyDescent="0.25">
      <c r="B1254" s="1">
        <v>40904</v>
      </c>
      <c r="C1254" s="7" t="s">
        <v>245</v>
      </c>
      <c r="D1254" s="1" t="s">
        <v>246</v>
      </c>
      <c r="E1254" s="16" t="s">
        <v>2923</v>
      </c>
      <c r="F1254" s="19">
        <v>16.763000000000002</v>
      </c>
      <c r="G1254" s="1" t="s">
        <v>1165</v>
      </c>
      <c r="H1254" s="1" t="s">
        <v>1060</v>
      </c>
      <c r="I1254" s="1" t="s">
        <v>24</v>
      </c>
    </row>
    <row r="1255" spans="2:9" x14ac:dyDescent="0.25">
      <c r="B1255" s="1">
        <v>40904</v>
      </c>
      <c r="C1255" s="7" t="s">
        <v>245</v>
      </c>
      <c r="D1255" s="1" t="s">
        <v>246</v>
      </c>
      <c r="E1255" s="16" t="s">
        <v>1056</v>
      </c>
      <c r="F1255" s="19">
        <v>16.902000000000001</v>
      </c>
      <c r="G1255" s="1" t="s">
        <v>1165</v>
      </c>
      <c r="H1255" s="1" t="s">
        <v>1060</v>
      </c>
      <c r="I1255" s="1" t="s">
        <v>24</v>
      </c>
    </row>
    <row r="1256" spans="2:9" x14ac:dyDescent="0.25">
      <c r="B1256" s="1">
        <v>40904</v>
      </c>
      <c r="C1256" s="7" t="s">
        <v>245</v>
      </c>
      <c r="D1256" s="1" t="s">
        <v>246</v>
      </c>
      <c r="E1256" s="17" t="s">
        <v>2926</v>
      </c>
      <c r="F1256" s="19">
        <v>27</v>
      </c>
      <c r="G1256" s="1" t="s">
        <v>1165</v>
      </c>
      <c r="H1256" s="1" t="s">
        <v>1060</v>
      </c>
      <c r="I1256" s="1" t="s">
        <v>24</v>
      </c>
    </row>
    <row r="1257" spans="2:9" x14ac:dyDescent="0.25">
      <c r="B1257" s="1">
        <v>40936</v>
      </c>
      <c r="C1257" s="7" t="s">
        <v>1591</v>
      </c>
      <c r="D1257" s="1" t="s">
        <v>1592</v>
      </c>
      <c r="E1257" s="16" t="s">
        <v>2923</v>
      </c>
      <c r="F1257" s="19">
        <v>16.396999999999998</v>
      </c>
      <c r="G1257" s="1" t="s">
        <v>2686</v>
      </c>
      <c r="H1257" s="1" t="s">
        <v>1060</v>
      </c>
      <c r="I1257" s="1" t="s">
        <v>24</v>
      </c>
    </row>
    <row r="1258" spans="2:9" x14ac:dyDescent="0.25">
      <c r="B1258" s="1">
        <v>40936</v>
      </c>
      <c r="C1258" s="7" t="s">
        <v>1591</v>
      </c>
      <c r="D1258" s="1" t="s">
        <v>1592</v>
      </c>
      <c r="E1258" s="16" t="s">
        <v>1056</v>
      </c>
      <c r="F1258" s="19">
        <v>16.536000000000001</v>
      </c>
      <c r="G1258" s="1" t="s">
        <v>2686</v>
      </c>
      <c r="H1258" s="1" t="s">
        <v>1060</v>
      </c>
      <c r="I1258" s="1" t="s">
        <v>24</v>
      </c>
    </row>
    <row r="1259" spans="2:9" x14ac:dyDescent="0.25">
      <c r="B1259" s="1">
        <v>40936</v>
      </c>
      <c r="C1259" s="7" t="s">
        <v>1591</v>
      </c>
      <c r="D1259" s="1" t="s">
        <v>1592</v>
      </c>
      <c r="E1259" s="17" t="s">
        <v>2926</v>
      </c>
      <c r="F1259" s="19">
        <v>28</v>
      </c>
      <c r="G1259" s="1" t="s">
        <v>2686</v>
      </c>
      <c r="H1259" s="1" t="s">
        <v>1060</v>
      </c>
      <c r="I1259" s="1" t="s">
        <v>24</v>
      </c>
    </row>
    <row r="1260" spans="2:9" x14ac:dyDescent="0.25">
      <c r="B1260" s="1">
        <v>40887</v>
      </c>
      <c r="C1260" s="7" t="s">
        <v>1589</v>
      </c>
      <c r="D1260" s="1" t="s">
        <v>1590</v>
      </c>
      <c r="E1260" s="16" t="s">
        <v>2923</v>
      </c>
      <c r="F1260" s="19">
        <v>39.353999999999999</v>
      </c>
      <c r="G1260" s="1" t="s">
        <v>1944</v>
      </c>
      <c r="H1260" s="1" t="s">
        <v>1065</v>
      </c>
      <c r="I1260" s="1" t="s">
        <v>6</v>
      </c>
    </row>
    <row r="1261" spans="2:9" x14ac:dyDescent="0.25">
      <c r="B1261" s="1">
        <v>40887</v>
      </c>
      <c r="C1261" s="7" t="s">
        <v>1589</v>
      </c>
      <c r="D1261" s="1" t="s">
        <v>1590</v>
      </c>
      <c r="E1261" s="16" t="s">
        <v>1056</v>
      </c>
      <c r="F1261" s="19">
        <v>39.045999999999999</v>
      </c>
      <c r="G1261" s="1" t="s">
        <v>1944</v>
      </c>
      <c r="H1261" s="1" t="s">
        <v>1065</v>
      </c>
      <c r="I1261" s="1" t="s">
        <v>6</v>
      </c>
    </row>
    <row r="1262" spans="2:9" x14ac:dyDescent="0.25">
      <c r="B1262" s="1">
        <v>40887</v>
      </c>
      <c r="C1262" s="7" t="s">
        <v>1589</v>
      </c>
      <c r="D1262" s="1" t="s">
        <v>1590</v>
      </c>
      <c r="E1262" s="17" t="s">
        <v>1055</v>
      </c>
      <c r="F1262" s="19">
        <v>39.902999999999999</v>
      </c>
      <c r="G1262" s="1" t="s">
        <v>1944</v>
      </c>
      <c r="H1262" s="1" t="s">
        <v>1065</v>
      </c>
      <c r="I1262" s="1" t="s">
        <v>6</v>
      </c>
    </row>
    <row r="1263" spans="2:9" x14ac:dyDescent="0.25">
      <c r="B1263" s="1">
        <v>40887</v>
      </c>
      <c r="C1263" s="7" t="s">
        <v>1589</v>
      </c>
      <c r="D1263" s="1" t="s">
        <v>1590</v>
      </c>
      <c r="E1263" s="17" t="s">
        <v>2929</v>
      </c>
      <c r="F1263" s="19">
        <v>47.902999999999999</v>
      </c>
      <c r="G1263" s="1" t="s">
        <v>1944</v>
      </c>
      <c r="H1263" s="1" t="s">
        <v>1065</v>
      </c>
      <c r="I1263" s="1" t="s">
        <v>6</v>
      </c>
    </row>
    <row r="1264" spans="2:9" x14ac:dyDescent="0.25">
      <c r="B1264" s="1">
        <v>41008</v>
      </c>
      <c r="C1264" s="7" t="s">
        <v>1595</v>
      </c>
      <c r="D1264" s="1" t="s">
        <v>1596</v>
      </c>
      <c r="E1264" s="16" t="s">
        <v>2923</v>
      </c>
      <c r="F1264" s="19">
        <v>12.332000000000001</v>
      </c>
      <c r="G1264" s="1" t="s">
        <v>2694</v>
      </c>
      <c r="H1264" s="1" t="s">
        <v>1066</v>
      </c>
      <c r="I1264" s="1" t="s">
        <v>38</v>
      </c>
    </row>
    <row r="1265" spans="2:9" x14ac:dyDescent="0.25">
      <c r="B1265" s="1">
        <v>41008</v>
      </c>
      <c r="C1265" s="7" t="s">
        <v>1595</v>
      </c>
      <c r="D1265" s="1" t="s">
        <v>1596</v>
      </c>
      <c r="E1265" s="16" t="s">
        <v>1056</v>
      </c>
      <c r="F1265" s="19">
        <v>12.47</v>
      </c>
      <c r="G1265" s="1" t="s">
        <v>2694</v>
      </c>
      <c r="H1265" s="1" t="s">
        <v>1066</v>
      </c>
      <c r="I1265" s="1" t="s">
        <v>38</v>
      </c>
    </row>
    <row r="1266" spans="2:9" x14ac:dyDescent="0.25">
      <c r="B1266" s="1">
        <v>41008</v>
      </c>
      <c r="C1266" s="7" t="s">
        <v>1595</v>
      </c>
      <c r="D1266" s="1" t="s">
        <v>1596</v>
      </c>
      <c r="E1266" s="17" t="s">
        <v>1058</v>
      </c>
      <c r="F1266" s="19">
        <v>13</v>
      </c>
      <c r="G1266" s="1" t="s">
        <v>2694</v>
      </c>
      <c r="H1266" s="1" t="s">
        <v>1066</v>
      </c>
      <c r="I1266" s="1" t="s">
        <v>38</v>
      </c>
    </row>
    <row r="1267" spans="2:9" x14ac:dyDescent="0.25">
      <c r="B1267" s="1">
        <v>41008</v>
      </c>
      <c r="C1267" s="7" t="s">
        <v>1595</v>
      </c>
      <c r="D1267" s="1" t="s">
        <v>1596</v>
      </c>
      <c r="E1267" s="17" t="s">
        <v>2926</v>
      </c>
      <c r="F1267" s="19">
        <v>29.857142857142858</v>
      </c>
      <c r="G1267" s="1" t="s">
        <v>2694</v>
      </c>
      <c r="H1267" s="1" t="s">
        <v>1066</v>
      </c>
      <c r="I1267" s="1" t="s">
        <v>38</v>
      </c>
    </row>
    <row r="1268" spans="2:9" x14ac:dyDescent="0.25">
      <c r="B1268" s="1">
        <v>41008</v>
      </c>
      <c r="C1268" s="7" t="s">
        <v>1595</v>
      </c>
      <c r="D1268" s="1" t="s">
        <v>1596</v>
      </c>
      <c r="E1268" s="17" t="s">
        <v>2925</v>
      </c>
      <c r="F1268" s="19">
        <v>30</v>
      </c>
      <c r="G1268" s="1" t="s">
        <v>2694</v>
      </c>
      <c r="H1268" s="1" t="s">
        <v>1066</v>
      </c>
      <c r="I1268" s="1" t="s">
        <v>38</v>
      </c>
    </row>
    <row r="1269" spans="2:9" x14ac:dyDescent="0.25">
      <c r="B1269" s="1">
        <v>40987</v>
      </c>
      <c r="C1269" s="7" t="s">
        <v>215</v>
      </c>
      <c r="D1269" s="1" t="s">
        <v>216</v>
      </c>
      <c r="E1269" s="16" t="s">
        <v>2923</v>
      </c>
      <c r="F1269" s="18">
        <v>60</v>
      </c>
      <c r="G1269" s="1" t="s">
        <v>1327</v>
      </c>
      <c r="H1269" s="1" t="s">
        <v>1060</v>
      </c>
      <c r="I1269" s="1" t="s">
        <v>59</v>
      </c>
    </row>
    <row r="1270" spans="2:9" x14ac:dyDescent="0.25">
      <c r="B1270" s="1">
        <v>40987</v>
      </c>
      <c r="C1270" s="7" t="s">
        <v>215</v>
      </c>
      <c r="D1270" s="1" t="s">
        <v>216</v>
      </c>
      <c r="E1270" s="16" t="s">
        <v>1056</v>
      </c>
      <c r="F1270" s="18">
        <v>60</v>
      </c>
      <c r="G1270" s="1" t="s">
        <v>1327</v>
      </c>
      <c r="H1270" s="1" t="s">
        <v>1060</v>
      </c>
      <c r="I1270" s="1" t="s">
        <v>59</v>
      </c>
    </row>
    <row r="1271" spans="2:9" x14ac:dyDescent="0.25">
      <c r="B1271" s="1">
        <v>40987</v>
      </c>
      <c r="C1271" s="7" t="s">
        <v>215</v>
      </c>
      <c r="D1271" s="1" t="s">
        <v>216</v>
      </c>
      <c r="E1271" s="17" t="s">
        <v>1055</v>
      </c>
      <c r="F1271" s="18">
        <v>38.348999999999997</v>
      </c>
      <c r="G1271" s="1" t="s">
        <v>1327</v>
      </c>
      <c r="H1271" s="1" t="s">
        <v>1060</v>
      </c>
      <c r="I1271" s="1" t="s">
        <v>59</v>
      </c>
    </row>
    <row r="1272" spans="2:9" x14ac:dyDescent="0.25">
      <c r="B1272" s="1">
        <v>40987</v>
      </c>
      <c r="C1272" s="7" t="s">
        <v>215</v>
      </c>
      <c r="D1272" s="1" t="s">
        <v>216</v>
      </c>
      <c r="E1272" s="17" t="s">
        <v>2929</v>
      </c>
      <c r="F1272" s="18">
        <v>46.348999999999997</v>
      </c>
      <c r="G1272" s="1" t="s">
        <v>1327</v>
      </c>
      <c r="H1272" s="1" t="s">
        <v>1060</v>
      </c>
      <c r="I1272" s="1" t="s">
        <v>59</v>
      </c>
    </row>
    <row r="1273" spans="2:9" x14ac:dyDescent="0.25">
      <c r="B1273" s="1">
        <v>40987</v>
      </c>
      <c r="C1273" s="7" t="s">
        <v>215</v>
      </c>
      <c r="D1273" s="1" t="s">
        <v>216</v>
      </c>
      <c r="E1273" s="16" t="s">
        <v>41</v>
      </c>
      <c r="F1273" s="18">
        <v>92</v>
      </c>
      <c r="G1273" s="1" t="s">
        <v>1327</v>
      </c>
      <c r="H1273" s="1" t="s">
        <v>1060</v>
      </c>
      <c r="I1273" s="1" t="s">
        <v>59</v>
      </c>
    </row>
    <row r="1274" spans="2:9" x14ac:dyDescent="0.25">
      <c r="B1274" s="1">
        <v>40987</v>
      </c>
      <c r="C1274" s="7" t="s">
        <v>215</v>
      </c>
      <c r="D1274" s="1" t="s">
        <v>216</v>
      </c>
      <c r="E1274" s="16" t="s">
        <v>195</v>
      </c>
      <c r="F1274" s="18">
        <v>92</v>
      </c>
      <c r="G1274" s="1" t="s">
        <v>1327</v>
      </c>
      <c r="H1274" s="1" t="s">
        <v>1060</v>
      </c>
      <c r="I1274" s="1" t="s">
        <v>59</v>
      </c>
    </row>
    <row r="1275" spans="2:9" x14ac:dyDescent="0.25">
      <c r="B1275" s="1">
        <v>40987</v>
      </c>
      <c r="C1275" s="7" t="s">
        <v>215</v>
      </c>
      <c r="D1275" s="1" t="s">
        <v>216</v>
      </c>
      <c r="E1275" s="16" t="s">
        <v>1057</v>
      </c>
      <c r="F1275" s="18">
        <v>24.797999999999998</v>
      </c>
      <c r="G1275" s="1" t="s">
        <v>1327</v>
      </c>
      <c r="H1275" s="1" t="s">
        <v>1060</v>
      </c>
      <c r="I1275" s="1" t="s">
        <v>59</v>
      </c>
    </row>
    <row r="1276" spans="2:9" x14ac:dyDescent="0.25">
      <c r="B1276" s="1">
        <v>40987</v>
      </c>
      <c r="C1276" s="7" t="s">
        <v>215</v>
      </c>
      <c r="D1276" s="1" t="s">
        <v>216</v>
      </c>
      <c r="E1276" s="17" t="s">
        <v>1058</v>
      </c>
      <c r="F1276" s="18">
        <v>62</v>
      </c>
      <c r="G1276" s="1" t="s">
        <v>1327</v>
      </c>
      <c r="H1276" s="1" t="s">
        <v>1060</v>
      </c>
      <c r="I1276" s="1" t="s">
        <v>59</v>
      </c>
    </row>
    <row r="1277" spans="2:9" x14ac:dyDescent="0.25">
      <c r="B1277" s="1">
        <v>40987</v>
      </c>
      <c r="C1277" s="7" t="s">
        <v>215</v>
      </c>
      <c r="D1277" s="1" t="s">
        <v>216</v>
      </c>
      <c r="E1277" s="17" t="s">
        <v>2925</v>
      </c>
      <c r="F1277" s="18">
        <v>39</v>
      </c>
      <c r="G1277" s="1" t="s">
        <v>1327</v>
      </c>
      <c r="H1277" s="1" t="s">
        <v>1060</v>
      </c>
      <c r="I1277" s="1" t="s">
        <v>59</v>
      </c>
    </row>
    <row r="1278" spans="2:9" x14ac:dyDescent="0.25">
      <c r="B1278" s="1">
        <v>41012</v>
      </c>
      <c r="C1278" s="7" t="s">
        <v>1599</v>
      </c>
      <c r="D1278" s="1" t="s">
        <v>1600</v>
      </c>
      <c r="E1278" s="16" t="s">
        <v>2923</v>
      </c>
      <c r="F1278" s="18">
        <v>35.442</v>
      </c>
      <c r="G1278" s="1" t="s">
        <v>1601</v>
      </c>
      <c r="H1278" s="1" t="s">
        <v>1062</v>
      </c>
      <c r="I1278" s="1" t="s">
        <v>88</v>
      </c>
    </row>
    <row r="1279" spans="2:9" x14ac:dyDescent="0.25">
      <c r="B1279" s="1">
        <v>41012</v>
      </c>
      <c r="C1279" s="7" t="s">
        <v>1599</v>
      </c>
      <c r="D1279" s="1" t="s">
        <v>1600</v>
      </c>
      <c r="E1279" s="16" t="s">
        <v>1056</v>
      </c>
      <c r="F1279" s="18">
        <v>34</v>
      </c>
      <c r="G1279" s="1" t="s">
        <v>1601</v>
      </c>
      <c r="H1279" s="1" t="s">
        <v>1062</v>
      </c>
      <c r="I1279" s="1" t="s">
        <v>88</v>
      </c>
    </row>
    <row r="1280" spans="2:9" x14ac:dyDescent="0.25">
      <c r="B1280" s="1">
        <v>41012</v>
      </c>
      <c r="C1280" s="7" t="s">
        <v>1599</v>
      </c>
      <c r="D1280" s="1" t="s">
        <v>1600</v>
      </c>
      <c r="E1280" s="17" t="s">
        <v>1055</v>
      </c>
      <c r="F1280" s="18">
        <v>13.042000000000002</v>
      </c>
      <c r="G1280" s="1" t="s">
        <v>1601</v>
      </c>
      <c r="H1280" s="1" t="s">
        <v>1062</v>
      </c>
      <c r="I1280" s="1" t="s">
        <v>88</v>
      </c>
    </row>
    <row r="1281" spans="2:9" x14ac:dyDescent="0.25">
      <c r="B1281" s="1">
        <v>41012</v>
      </c>
      <c r="C1281" s="7" t="s">
        <v>1599</v>
      </c>
      <c r="D1281" s="1" t="s">
        <v>1600</v>
      </c>
      <c r="E1281" s="17" t="s">
        <v>2929</v>
      </c>
      <c r="F1281" s="18">
        <v>21.042000000000002</v>
      </c>
      <c r="G1281" s="1" t="s">
        <v>1601</v>
      </c>
      <c r="H1281" s="1" t="s">
        <v>1062</v>
      </c>
      <c r="I1281" s="1" t="s">
        <v>88</v>
      </c>
    </row>
    <row r="1282" spans="2:9" x14ac:dyDescent="0.25">
      <c r="B1282" s="1">
        <v>41014</v>
      </c>
      <c r="C1282" s="7" t="s">
        <v>1602</v>
      </c>
      <c r="D1282" s="1" t="s">
        <v>1603</v>
      </c>
      <c r="E1282" s="16" t="s">
        <v>2923</v>
      </c>
      <c r="F1282" s="18">
        <v>36.875999999999998</v>
      </c>
      <c r="G1282" s="1" t="s">
        <v>1340</v>
      </c>
      <c r="H1282" s="1" t="s">
        <v>1060</v>
      </c>
      <c r="I1282" s="1" t="s">
        <v>9</v>
      </c>
    </row>
    <row r="1283" spans="2:9" x14ac:dyDescent="0.25">
      <c r="B1283" s="1">
        <v>41014</v>
      </c>
      <c r="C1283" s="7" t="s">
        <v>1602</v>
      </c>
      <c r="D1283" s="1" t="s">
        <v>1603</v>
      </c>
      <c r="E1283" s="16" t="s">
        <v>1056</v>
      </c>
      <c r="F1283" s="18">
        <v>37.015000000000001</v>
      </c>
      <c r="G1283" s="1" t="s">
        <v>1340</v>
      </c>
      <c r="H1283" s="1" t="s">
        <v>1060</v>
      </c>
      <c r="I1283" s="1" t="s">
        <v>9</v>
      </c>
    </row>
    <row r="1284" spans="2:9" x14ac:dyDescent="0.25">
      <c r="B1284" s="1">
        <v>41014</v>
      </c>
      <c r="C1284" s="7" t="s">
        <v>1602</v>
      </c>
      <c r="D1284" s="1" t="s">
        <v>1603</v>
      </c>
      <c r="E1284" s="16" t="s">
        <v>195</v>
      </c>
      <c r="F1284" s="18">
        <v>29.16</v>
      </c>
      <c r="G1284" s="1" t="s">
        <v>1340</v>
      </c>
      <c r="H1284" s="1" t="s">
        <v>1060</v>
      </c>
      <c r="I1284" s="1" t="s">
        <v>9</v>
      </c>
    </row>
    <row r="1285" spans="2:9" x14ac:dyDescent="0.25">
      <c r="B1285" s="1">
        <v>41014</v>
      </c>
      <c r="C1285" s="7" t="s">
        <v>1602</v>
      </c>
      <c r="D1285" s="1" t="s">
        <v>1603</v>
      </c>
      <c r="E1285" s="17" t="s">
        <v>2926</v>
      </c>
      <c r="F1285" s="18">
        <v>30</v>
      </c>
      <c r="G1285" s="1" t="s">
        <v>1340</v>
      </c>
      <c r="H1285" s="1" t="s">
        <v>1060</v>
      </c>
      <c r="I1285" s="1" t="s">
        <v>9</v>
      </c>
    </row>
    <row r="1286" spans="2:9" x14ac:dyDescent="0.25">
      <c r="B1286" s="1">
        <v>41014</v>
      </c>
      <c r="C1286" s="7" t="s">
        <v>1602</v>
      </c>
      <c r="D1286" s="1" t="s">
        <v>1603</v>
      </c>
      <c r="E1286" s="17" t="s">
        <v>2925</v>
      </c>
      <c r="F1286" s="18">
        <v>41</v>
      </c>
      <c r="G1286" s="1" t="s">
        <v>1340</v>
      </c>
      <c r="H1286" s="1" t="s">
        <v>1060</v>
      </c>
      <c r="I1286" s="1" t="s">
        <v>9</v>
      </c>
    </row>
    <row r="1287" spans="2:9" x14ac:dyDescent="0.25">
      <c r="B1287" s="1">
        <v>41027</v>
      </c>
      <c r="C1287" s="7" t="s">
        <v>1604</v>
      </c>
      <c r="D1287" s="1" t="s">
        <v>1605</v>
      </c>
      <c r="E1287" s="16" t="s">
        <v>2923</v>
      </c>
      <c r="F1287" s="18">
        <v>46.606999999999999</v>
      </c>
      <c r="G1287" s="1" t="s">
        <v>1398</v>
      </c>
      <c r="H1287" s="1" t="s">
        <v>1065</v>
      </c>
      <c r="I1287" s="1" t="s">
        <v>88</v>
      </c>
    </row>
    <row r="1288" spans="2:9" x14ac:dyDescent="0.25">
      <c r="B1288" s="1">
        <v>41027</v>
      </c>
      <c r="C1288" s="7" t="s">
        <v>1604</v>
      </c>
      <c r="D1288" s="1" t="s">
        <v>1605</v>
      </c>
      <c r="E1288" s="16" t="s">
        <v>1056</v>
      </c>
      <c r="F1288" s="18">
        <v>46.746000000000002</v>
      </c>
      <c r="G1288" s="1" t="s">
        <v>1398</v>
      </c>
      <c r="H1288" s="1" t="s">
        <v>1065</v>
      </c>
      <c r="I1288" s="1" t="s">
        <v>88</v>
      </c>
    </row>
    <row r="1289" spans="2:9" x14ac:dyDescent="0.25">
      <c r="B1289" s="1">
        <v>41027</v>
      </c>
      <c r="C1289" s="7" t="s">
        <v>1604</v>
      </c>
      <c r="D1289" s="1" t="s">
        <v>1605</v>
      </c>
      <c r="E1289" s="17" t="s">
        <v>1055</v>
      </c>
      <c r="F1289" s="18">
        <v>50.813000000000002</v>
      </c>
      <c r="G1289" s="1" t="s">
        <v>1398</v>
      </c>
      <c r="H1289" s="1" t="s">
        <v>1065</v>
      </c>
      <c r="I1289" s="1" t="s">
        <v>88</v>
      </c>
    </row>
    <row r="1290" spans="2:9" x14ac:dyDescent="0.25">
      <c r="B1290" s="1">
        <v>41027</v>
      </c>
      <c r="C1290" s="7" t="s">
        <v>1604</v>
      </c>
      <c r="D1290" s="1" t="s">
        <v>1605</v>
      </c>
      <c r="E1290" s="17" t="s">
        <v>2929</v>
      </c>
      <c r="F1290" s="18">
        <v>58.813000000000002</v>
      </c>
      <c r="G1290" s="1" t="s">
        <v>1398</v>
      </c>
      <c r="H1290" s="1" t="s">
        <v>1065</v>
      </c>
      <c r="I1290" s="1" t="s">
        <v>88</v>
      </c>
    </row>
    <row r="1291" spans="2:9" x14ac:dyDescent="0.25">
      <c r="B1291" s="1">
        <v>40772</v>
      </c>
      <c r="C1291" s="7" t="s">
        <v>1581</v>
      </c>
      <c r="D1291" s="1" t="s">
        <v>1582</v>
      </c>
      <c r="E1291" s="16" t="s">
        <v>2923</v>
      </c>
      <c r="F1291" s="18">
        <v>37.304000000000002</v>
      </c>
      <c r="G1291" s="1" t="s">
        <v>1511</v>
      </c>
      <c r="H1291" s="1" t="s">
        <v>1060</v>
      </c>
      <c r="I1291" s="1" t="s">
        <v>3</v>
      </c>
    </row>
    <row r="1292" spans="2:9" x14ac:dyDescent="0.25">
      <c r="B1292" s="1">
        <v>40772</v>
      </c>
      <c r="C1292" s="7" t="s">
        <v>1581</v>
      </c>
      <c r="D1292" s="1" t="s">
        <v>1582</v>
      </c>
      <c r="E1292" s="16" t="s">
        <v>1056</v>
      </c>
      <c r="F1292" s="18">
        <v>35.866999999999997</v>
      </c>
      <c r="G1292" s="1" t="s">
        <v>1511</v>
      </c>
      <c r="H1292" s="1" t="s">
        <v>1060</v>
      </c>
      <c r="I1292" s="1" t="s">
        <v>3</v>
      </c>
    </row>
    <row r="1293" spans="2:9" x14ac:dyDescent="0.25">
      <c r="B1293" s="1">
        <v>40772</v>
      </c>
      <c r="C1293" s="7" t="s">
        <v>1581</v>
      </c>
      <c r="D1293" s="1" t="s">
        <v>1582</v>
      </c>
      <c r="E1293" s="17" t="s">
        <v>1055</v>
      </c>
      <c r="F1293" s="18">
        <v>18.983000000000001</v>
      </c>
      <c r="G1293" s="1" t="s">
        <v>1511</v>
      </c>
      <c r="H1293" s="1" t="s">
        <v>1060</v>
      </c>
      <c r="I1293" s="1" t="s">
        <v>3</v>
      </c>
    </row>
    <row r="1294" spans="2:9" x14ac:dyDescent="0.25">
      <c r="B1294" s="1">
        <v>40772</v>
      </c>
      <c r="C1294" s="7" t="s">
        <v>1581</v>
      </c>
      <c r="D1294" s="1" t="s">
        <v>1582</v>
      </c>
      <c r="E1294" s="17" t="s">
        <v>2929</v>
      </c>
      <c r="F1294" s="18">
        <v>26.983000000000001</v>
      </c>
      <c r="G1294" s="1" t="s">
        <v>1511</v>
      </c>
      <c r="H1294" s="1" t="s">
        <v>1060</v>
      </c>
      <c r="I1294" s="1" t="s">
        <v>3</v>
      </c>
    </row>
    <row r="1295" spans="2:9" x14ac:dyDescent="0.25">
      <c r="B1295" s="1">
        <v>40772</v>
      </c>
      <c r="C1295" s="7" t="s">
        <v>1581</v>
      </c>
      <c r="D1295" s="1" t="s">
        <v>1582</v>
      </c>
      <c r="E1295" s="16" t="s">
        <v>1057</v>
      </c>
      <c r="F1295" s="18">
        <v>27.135000000000002</v>
      </c>
      <c r="G1295" s="1" t="s">
        <v>1511</v>
      </c>
      <c r="H1295" s="1" t="s">
        <v>1060</v>
      </c>
      <c r="I1295" s="1" t="s">
        <v>3</v>
      </c>
    </row>
    <row r="1296" spans="2:9" x14ac:dyDescent="0.25">
      <c r="B1296" s="1">
        <v>40772</v>
      </c>
      <c r="C1296" s="7" t="s">
        <v>1581</v>
      </c>
      <c r="D1296" s="1" t="s">
        <v>1582</v>
      </c>
      <c r="E1296" s="17" t="s">
        <v>2925</v>
      </c>
      <c r="F1296" s="18">
        <v>15</v>
      </c>
      <c r="G1296" s="1" t="s">
        <v>1511</v>
      </c>
      <c r="H1296" s="1" t="s">
        <v>1060</v>
      </c>
      <c r="I1296" s="1" t="s">
        <v>3</v>
      </c>
    </row>
    <row r="1297" spans="2:9" x14ac:dyDescent="0.25">
      <c r="B1297" s="1">
        <v>41010</v>
      </c>
      <c r="C1297" s="7" t="s">
        <v>1597</v>
      </c>
      <c r="D1297" s="1" t="s">
        <v>1598</v>
      </c>
      <c r="E1297" s="16" t="s">
        <v>2923</v>
      </c>
      <c r="F1297" s="18">
        <v>32.49</v>
      </c>
      <c r="G1297" s="1" t="s">
        <v>1382</v>
      </c>
      <c r="H1297" s="1" t="s">
        <v>1062</v>
      </c>
      <c r="I1297" s="1" t="s">
        <v>12</v>
      </c>
    </row>
    <row r="1298" spans="2:9" x14ac:dyDescent="0.25">
      <c r="B1298" s="1">
        <v>41010</v>
      </c>
      <c r="C1298" s="7" t="s">
        <v>1597</v>
      </c>
      <c r="D1298" s="1" t="s">
        <v>1598</v>
      </c>
      <c r="E1298" s="16" t="s">
        <v>1056</v>
      </c>
      <c r="F1298" s="18">
        <v>32.625999999999998</v>
      </c>
      <c r="G1298" s="1" t="s">
        <v>1382</v>
      </c>
      <c r="H1298" s="1" t="s">
        <v>1062</v>
      </c>
      <c r="I1298" s="1" t="s">
        <v>12</v>
      </c>
    </row>
    <row r="1299" spans="2:9" x14ac:dyDescent="0.25">
      <c r="B1299" s="1">
        <v>41010</v>
      </c>
      <c r="C1299" s="7" t="s">
        <v>1597</v>
      </c>
      <c r="D1299" s="1" t="s">
        <v>1598</v>
      </c>
      <c r="E1299" s="17" t="s">
        <v>1055</v>
      </c>
      <c r="F1299" s="18">
        <v>59</v>
      </c>
      <c r="G1299" s="1" t="s">
        <v>1382</v>
      </c>
      <c r="H1299" s="1" t="s">
        <v>1062</v>
      </c>
      <c r="I1299" s="1" t="s">
        <v>12</v>
      </c>
    </row>
    <row r="1300" spans="2:9" x14ac:dyDescent="0.25">
      <c r="B1300" s="1">
        <v>41010</v>
      </c>
      <c r="C1300" s="7" t="s">
        <v>1597</v>
      </c>
      <c r="D1300" s="1" t="s">
        <v>1598</v>
      </c>
      <c r="E1300" s="17" t="s">
        <v>2929</v>
      </c>
      <c r="F1300" s="18">
        <v>67</v>
      </c>
      <c r="G1300" s="1" t="s">
        <v>1382</v>
      </c>
      <c r="H1300" s="1" t="s">
        <v>1062</v>
      </c>
      <c r="I1300" s="1" t="s">
        <v>12</v>
      </c>
    </row>
    <row r="1301" spans="2:9" x14ac:dyDescent="0.25">
      <c r="B1301" s="1">
        <v>41010</v>
      </c>
      <c r="C1301" s="7" t="s">
        <v>1597</v>
      </c>
      <c r="D1301" s="1" t="s">
        <v>1598</v>
      </c>
      <c r="E1301" s="16" t="s">
        <v>41</v>
      </c>
      <c r="F1301" s="18">
        <v>14.711</v>
      </c>
      <c r="G1301" s="1" t="s">
        <v>1382</v>
      </c>
      <c r="H1301" s="1" t="s">
        <v>1062</v>
      </c>
      <c r="I1301" s="1" t="s">
        <v>12</v>
      </c>
    </row>
    <row r="1302" spans="2:9" x14ac:dyDescent="0.25">
      <c r="B1302" s="1">
        <v>41010</v>
      </c>
      <c r="C1302" s="7" t="s">
        <v>1597</v>
      </c>
      <c r="D1302" s="1" t="s">
        <v>1598</v>
      </c>
      <c r="E1302" s="16" t="s">
        <v>195</v>
      </c>
      <c r="F1302" s="18">
        <v>14.186999999999999</v>
      </c>
      <c r="G1302" s="1" t="s">
        <v>1382</v>
      </c>
      <c r="H1302" s="1" t="s">
        <v>1062</v>
      </c>
      <c r="I1302" s="1" t="s">
        <v>12</v>
      </c>
    </row>
    <row r="1303" spans="2:9" x14ac:dyDescent="0.25">
      <c r="B1303" s="1">
        <v>41010</v>
      </c>
      <c r="C1303" s="7" t="s">
        <v>1597</v>
      </c>
      <c r="D1303" s="1" t="s">
        <v>1598</v>
      </c>
      <c r="E1303" s="17" t="s">
        <v>1058</v>
      </c>
      <c r="F1303" s="18">
        <v>34</v>
      </c>
      <c r="G1303" s="1" t="s">
        <v>1382</v>
      </c>
      <c r="H1303" s="1" t="s">
        <v>1062</v>
      </c>
      <c r="I1303" s="1" t="s">
        <v>12</v>
      </c>
    </row>
    <row r="1304" spans="2:9" x14ac:dyDescent="0.25">
      <c r="B1304" s="1">
        <v>41010</v>
      </c>
      <c r="C1304" s="7" t="s">
        <v>1597</v>
      </c>
      <c r="D1304" s="1" t="s">
        <v>1598</v>
      </c>
      <c r="E1304" s="17" t="s">
        <v>2926</v>
      </c>
      <c r="F1304" s="18">
        <v>10</v>
      </c>
      <c r="G1304" s="1" t="s">
        <v>1382</v>
      </c>
      <c r="H1304" s="1" t="s">
        <v>1062</v>
      </c>
      <c r="I1304" s="1" t="s">
        <v>12</v>
      </c>
    </row>
    <row r="1305" spans="2:9" x14ac:dyDescent="0.25">
      <c r="B1305" s="1">
        <v>41010</v>
      </c>
      <c r="C1305" s="7" t="s">
        <v>1597</v>
      </c>
      <c r="D1305" s="1" t="s">
        <v>1598</v>
      </c>
      <c r="E1305" s="17" t="s">
        <v>2925</v>
      </c>
      <c r="F1305" s="18">
        <v>45</v>
      </c>
      <c r="G1305" s="1" t="s">
        <v>1382</v>
      </c>
      <c r="H1305" s="1" t="s">
        <v>1062</v>
      </c>
      <c r="I1305" s="1" t="s">
        <v>12</v>
      </c>
    </row>
    <row r="1306" spans="2:9" x14ac:dyDescent="0.25">
      <c r="B1306" s="1">
        <v>41121</v>
      </c>
      <c r="C1306" s="7" t="s">
        <v>1610</v>
      </c>
      <c r="D1306" s="1" t="s">
        <v>1611</v>
      </c>
      <c r="E1306" s="16" t="s">
        <v>2923</v>
      </c>
      <c r="F1306" s="18">
        <v>30.58</v>
      </c>
      <c r="G1306" s="1" t="s">
        <v>1309</v>
      </c>
      <c r="H1306" s="1" t="s">
        <v>1060</v>
      </c>
      <c r="I1306" s="1" t="s">
        <v>12</v>
      </c>
    </row>
    <row r="1307" spans="2:9" x14ac:dyDescent="0.25">
      <c r="B1307" s="1">
        <v>41121</v>
      </c>
      <c r="C1307" s="7" t="s">
        <v>1610</v>
      </c>
      <c r="D1307" s="1" t="s">
        <v>1611</v>
      </c>
      <c r="E1307" s="16" t="s">
        <v>1056</v>
      </c>
      <c r="F1307" s="18">
        <v>30.719000000000001</v>
      </c>
      <c r="G1307" s="1" t="s">
        <v>1309</v>
      </c>
      <c r="H1307" s="1" t="s">
        <v>1060</v>
      </c>
      <c r="I1307" s="1" t="s">
        <v>12</v>
      </c>
    </row>
    <row r="1308" spans="2:9" x14ac:dyDescent="0.25">
      <c r="B1308" s="1">
        <v>41121</v>
      </c>
      <c r="C1308" s="7" t="s">
        <v>1610</v>
      </c>
      <c r="D1308" s="1" t="s">
        <v>1611</v>
      </c>
      <c r="E1308" s="17" t="s">
        <v>1055</v>
      </c>
      <c r="F1308" s="18">
        <v>61</v>
      </c>
      <c r="G1308" s="1" t="s">
        <v>1309</v>
      </c>
      <c r="H1308" s="1" t="s">
        <v>1060</v>
      </c>
      <c r="I1308" s="1" t="s">
        <v>12</v>
      </c>
    </row>
    <row r="1309" spans="2:9" x14ac:dyDescent="0.25">
      <c r="B1309" s="1">
        <v>41121</v>
      </c>
      <c r="C1309" s="7" t="s">
        <v>1610</v>
      </c>
      <c r="D1309" s="1" t="s">
        <v>1611</v>
      </c>
      <c r="E1309" s="17" t="s">
        <v>2929</v>
      </c>
      <c r="F1309" s="18">
        <v>66</v>
      </c>
      <c r="G1309" s="1" t="s">
        <v>1309</v>
      </c>
      <c r="H1309" s="1" t="s">
        <v>1060</v>
      </c>
      <c r="I1309" s="1" t="s">
        <v>12</v>
      </c>
    </row>
    <row r="1310" spans="2:9" x14ac:dyDescent="0.25">
      <c r="B1310" s="1">
        <v>41121</v>
      </c>
      <c r="C1310" s="7" t="s">
        <v>1610</v>
      </c>
      <c r="D1310" s="1" t="s">
        <v>1611</v>
      </c>
      <c r="E1310" s="16" t="s">
        <v>41</v>
      </c>
      <c r="F1310" s="18">
        <v>25.324000000000002</v>
      </c>
      <c r="G1310" s="1" t="s">
        <v>1309</v>
      </c>
      <c r="H1310" s="1" t="s">
        <v>1060</v>
      </c>
      <c r="I1310" s="1" t="s">
        <v>12</v>
      </c>
    </row>
    <row r="1311" spans="2:9" x14ac:dyDescent="0.25">
      <c r="B1311" s="1">
        <v>41121</v>
      </c>
      <c r="C1311" s="7" t="s">
        <v>1610</v>
      </c>
      <c r="D1311" s="1" t="s">
        <v>1611</v>
      </c>
      <c r="E1311" s="16" t="s">
        <v>195</v>
      </c>
      <c r="F1311" s="18">
        <v>23</v>
      </c>
      <c r="G1311" s="1" t="s">
        <v>1309</v>
      </c>
      <c r="H1311" s="1" t="s">
        <v>1060</v>
      </c>
      <c r="I1311" s="1" t="s">
        <v>12</v>
      </c>
    </row>
    <row r="1312" spans="2:9" x14ac:dyDescent="0.25">
      <c r="B1312" s="1">
        <v>41121</v>
      </c>
      <c r="C1312" s="7" t="s">
        <v>1610</v>
      </c>
      <c r="D1312" s="1" t="s">
        <v>1611</v>
      </c>
      <c r="E1312" s="17" t="s">
        <v>1058</v>
      </c>
      <c r="F1312" s="18">
        <v>31</v>
      </c>
      <c r="G1312" s="1" t="s">
        <v>1309</v>
      </c>
      <c r="H1312" s="1" t="s">
        <v>1060</v>
      </c>
      <c r="I1312" s="1" t="s">
        <v>12</v>
      </c>
    </row>
    <row r="1313" spans="2:9" x14ac:dyDescent="0.25">
      <c r="B1313" s="1">
        <v>41121</v>
      </c>
      <c r="C1313" s="7" t="s">
        <v>1610</v>
      </c>
      <c r="D1313" s="1" t="s">
        <v>1611</v>
      </c>
      <c r="E1313" s="17" t="s">
        <v>2926</v>
      </c>
      <c r="F1313" s="18">
        <v>24.871794871794872</v>
      </c>
      <c r="G1313" s="1" t="s">
        <v>1309</v>
      </c>
      <c r="H1313" s="1" t="s">
        <v>1060</v>
      </c>
      <c r="I1313" s="1" t="s">
        <v>12</v>
      </c>
    </row>
    <row r="1314" spans="2:9" x14ac:dyDescent="0.25">
      <c r="B1314" s="1">
        <v>41121</v>
      </c>
      <c r="C1314" s="7" t="s">
        <v>1610</v>
      </c>
      <c r="D1314" s="1" t="s">
        <v>1611</v>
      </c>
      <c r="E1314" s="17" t="s">
        <v>2925</v>
      </c>
      <c r="F1314" s="18">
        <v>40</v>
      </c>
      <c r="G1314" s="1" t="s">
        <v>1309</v>
      </c>
      <c r="H1314" s="1" t="s">
        <v>1060</v>
      </c>
      <c r="I1314" s="1" t="s">
        <v>12</v>
      </c>
    </row>
    <row r="1315" spans="2:9" x14ac:dyDescent="0.25">
      <c r="B1315" s="1">
        <v>41162</v>
      </c>
      <c r="C1315" s="7" t="s">
        <v>1613</v>
      </c>
      <c r="D1315" s="1" t="s">
        <v>1614</v>
      </c>
      <c r="E1315" s="17" t="s">
        <v>1055</v>
      </c>
      <c r="F1315" s="18">
        <v>40.895000000000003</v>
      </c>
      <c r="G1315" s="1" t="s">
        <v>1360</v>
      </c>
      <c r="H1315" s="1" t="s">
        <v>1060</v>
      </c>
      <c r="I1315" s="1" t="s">
        <v>59</v>
      </c>
    </row>
    <row r="1316" spans="2:9" x14ac:dyDescent="0.25">
      <c r="B1316" s="1">
        <v>41162</v>
      </c>
      <c r="C1316" s="7" t="s">
        <v>1613</v>
      </c>
      <c r="D1316" s="1" t="s">
        <v>1614</v>
      </c>
      <c r="E1316" s="17" t="s">
        <v>2929</v>
      </c>
      <c r="F1316" s="18">
        <v>48.895000000000003</v>
      </c>
      <c r="G1316" s="1" t="s">
        <v>1360</v>
      </c>
      <c r="H1316" s="1" t="s">
        <v>1060</v>
      </c>
      <c r="I1316" s="1" t="s">
        <v>59</v>
      </c>
    </row>
    <row r="1317" spans="2:9" x14ac:dyDescent="0.25">
      <c r="B1317" s="1">
        <v>41162</v>
      </c>
      <c r="C1317" s="7" t="s">
        <v>1613</v>
      </c>
      <c r="D1317" s="1" t="s">
        <v>1614</v>
      </c>
      <c r="E1317" s="16" t="s">
        <v>1057</v>
      </c>
      <c r="F1317" s="18">
        <v>22.882000000000001</v>
      </c>
      <c r="G1317" s="1" t="s">
        <v>1360</v>
      </c>
      <c r="H1317" s="1" t="s">
        <v>1060</v>
      </c>
      <c r="I1317" s="1" t="s">
        <v>59</v>
      </c>
    </row>
    <row r="1318" spans="2:9" x14ac:dyDescent="0.25">
      <c r="B1318" s="1">
        <v>41068</v>
      </c>
      <c r="C1318" s="7" t="s">
        <v>1608</v>
      </c>
      <c r="D1318" s="1" t="s">
        <v>1609</v>
      </c>
      <c r="E1318" s="16" t="s">
        <v>2923</v>
      </c>
      <c r="F1318" s="18">
        <v>37.308999999999997</v>
      </c>
      <c r="G1318" s="1" t="s">
        <v>2762</v>
      </c>
      <c r="H1318" s="1" t="s">
        <v>1060</v>
      </c>
      <c r="I1318" s="1" t="s">
        <v>3</v>
      </c>
    </row>
    <row r="1319" spans="2:9" x14ac:dyDescent="0.25">
      <c r="B1319" s="1">
        <v>41068</v>
      </c>
      <c r="C1319" s="7" t="s">
        <v>1608</v>
      </c>
      <c r="D1319" s="1" t="s">
        <v>1609</v>
      </c>
      <c r="E1319" s="16" t="s">
        <v>1056</v>
      </c>
      <c r="F1319" s="18">
        <v>37.453000000000003</v>
      </c>
      <c r="G1319" s="1" t="s">
        <v>2762</v>
      </c>
      <c r="H1319" s="1" t="s">
        <v>1060</v>
      </c>
      <c r="I1319" s="1" t="s">
        <v>3</v>
      </c>
    </row>
    <row r="1320" spans="2:9" x14ac:dyDescent="0.25">
      <c r="B1320" s="1">
        <v>41068</v>
      </c>
      <c r="C1320" s="7" t="s">
        <v>1608</v>
      </c>
      <c r="D1320" s="1" t="s">
        <v>1609</v>
      </c>
      <c r="E1320" s="17" t="s">
        <v>1055</v>
      </c>
      <c r="F1320" s="18">
        <v>40.597999999999999</v>
      </c>
      <c r="G1320" s="1" t="s">
        <v>2762</v>
      </c>
      <c r="H1320" s="1" t="s">
        <v>1060</v>
      </c>
      <c r="I1320" s="1" t="s">
        <v>3</v>
      </c>
    </row>
    <row r="1321" spans="2:9" x14ac:dyDescent="0.25">
      <c r="B1321" s="1">
        <v>41068</v>
      </c>
      <c r="C1321" s="7" t="s">
        <v>1608</v>
      </c>
      <c r="D1321" s="1" t="s">
        <v>1609</v>
      </c>
      <c r="E1321" s="17" t="s">
        <v>2929</v>
      </c>
      <c r="F1321" s="18">
        <v>48.597999999999999</v>
      </c>
      <c r="G1321" s="1" t="s">
        <v>2762</v>
      </c>
      <c r="H1321" s="1" t="s">
        <v>1060</v>
      </c>
      <c r="I1321" s="1" t="s">
        <v>3</v>
      </c>
    </row>
    <row r="1322" spans="2:9" x14ac:dyDescent="0.25">
      <c r="B1322" s="1">
        <v>41068</v>
      </c>
      <c r="C1322" s="7" t="s">
        <v>1608</v>
      </c>
      <c r="D1322" s="1" t="s">
        <v>1609</v>
      </c>
      <c r="E1322" s="16" t="s">
        <v>41</v>
      </c>
      <c r="F1322" s="18">
        <v>44</v>
      </c>
      <c r="G1322" s="1" t="s">
        <v>2762</v>
      </c>
      <c r="H1322" s="1" t="s">
        <v>1060</v>
      </c>
      <c r="I1322" s="1" t="s">
        <v>3</v>
      </c>
    </row>
    <row r="1323" spans="2:9" x14ac:dyDescent="0.25">
      <c r="B1323" s="1">
        <v>41068</v>
      </c>
      <c r="C1323" s="7" t="s">
        <v>1608</v>
      </c>
      <c r="D1323" s="1" t="s">
        <v>1609</v>
      </c>
      <c r="E1323" s="16" t="s">
        <v>195</v>
      </c>
      <c r="F1323" s="18">
        <v>44</v>
      </c>
      <c r="G1323" s="1" t="s">
        <v>2762</v>
      </c>
      <c r="H1323" s="1" t="s">
        <v>1060</v>
      </c>
      <c r="I1323" s="1" t="s">
        <v>3</v>
      </c>
    </row>
    <row r="1324" spans="2:9" x14ac:dyDescent="0.25">
      <c r="B1324" s="1">
        <v>41068</v>
      </c>
      <c r="C1324" s="7" t="s">
        <v>1608</v>
      </c>
      <c r="D1324" s="1" t="s">
        <v>1609</v>
      </c>
      <c r="E1324" s="16" t="s">
        <v>1057</v>
      </c>
      <c r="F1324" s="18">
        <v>37</v>
      </c>
      <c r="G1324" s="1" t="s">
        <v>2762</v>
      </c>
      <c r="H1324" s="1" t="s">
        <v>1060</v>
      </c>
      <c r="I1324" s="1" t="s">
        <v>3</v>
      </c>
    </row>
    <row r="1325" spans="2:9" x14ac:dyDescent="0.25">
      <c r="B1325" s="1">
        <v>41068</v>
      </c>
      <c r="C1325" s="7" t="s">
        <v>1608</v>
      </c>
      <c r="D1325" s="1" t="s">
        <v>1609</v>
      </c>
      <c r="E1325" s="17" t="s">
        <v>1058</v>
      </c>
      <c r="F1325" s="18">
        <v>38</v>
      </c>
      <c r="G1325" s="1" t="s">
        <v>2762</v>
      </c>
      <c r="H1325" s="1" t="s">
        <v>1060</v>
      </c>
      <c r="I1325" s="1" t="s">
        <v>3</v>
      </c>
    </row>
    <row r="1326" spans="2:9" x14ac:dyDescent="0.25">
      <c r="B1326" s="1">
        <v>41068</v>
      </c>
      <c r="C1326" s="7" t="s">
        <v>1608</v>
      </c>
      <c r="D1326" s="1" t="s">
        <v>1609</v>
      </c>
      <c r="E1326" s="17" t="s">
        <v>2926</v>
      </c>
      <c r="F1326" s="18">
        <v>43</v>
      </c>
      <c r="G1326" s="1" t="s">
        <v>2762</v>
      </c>
      <c r="H1326" s="1" t="s">
        <v>1060</v>
      </c>
      <c r="I1326" s="1" t="s">
        <v>3</v>
      </c>
    </row>
    <row r="1327" spans="2:9" x14ac:dyDescent="0.25">
      <c r="B1327" s="1">
        <v>41068</v>
      </c>
      <c r="C1327" s="7" t="s">
        <v>1608</v>
      </c>
      <c r="D1327" s="1" t="s">
        <v>1609</v>
      </c>
      <c r="E1327" s="17" t="s">
        <v>2925</v>
      </c>
      <c r="F1327" s="18">
        <v>32</v>
      </c>
      <c r="G1327" s="1" t="s">
        <v>2762</v>
      </c>
      <c r="H1327" s="1" t="s">
        <v>1060</v>
      </c>
      <c r="I1327" s="1" t="s">
        <v>3</v>
      </c>
    </row>
    <row r="1328" spans="2:9" x14ac:dyDescent="0.25">
      <c r="B1328" s="1">
        <v>28552</v>
      </c>
      <c r="C1328" s="7" t="s">
        <v>1425</v>
      </c>
      <c r="D1328" s="1" t="s">
        <v>1426</v>
      </c>
      <c r="E1328" s="16" t="s">
        <v>2923</v>
      </c>
      <c r="F1328" s="18">
        <v>46.231999999999999</v>
      </c>
      <c r="G1328" s="1" t="s">
        <v>1435</v>
      </c>
      <c r="H1328" s="1" t="s">
        <v>1066</v>
      </c>
      <c r="I1328" s="1" t="s">
        <v>12</v>
      </c>
    </row>
    <row r="1329" spans="2:9" x14ac:dyDescent="0.25">
      <c r="B1329" s="1">
        <v>28552</v>
      </c>
      <c r="C1329" s="7" t="s">
        <v>1425</v>
      </c>
      <c r="D1329" s="1" t="s">
        <v>1426</v>
      </c>
      <c r="E1329" s="16" t="s">
        <v>1056</v>
      </c>
      <c r="F1329" s="18">
        <v>46.37</v>
      </c>
      <c r="G1329" s="1" t="s">
        <v>1435</v>
      </c>
      <c r="H1329" s="1" t="s">
        <v>1066</v>
      </c>
      <c r="I1329" s="1" t="s">
        <v>12</v>
      </c>
    </row>
    <row r="1330" spans="2:9" x14ac:dyDescent="0.25">
      <c r="B1330" s="1">
        <v>28552</v>
      </c>
      <c r="C1330" s="7" t="s">
        <v>1425</v>
      </c>
      <c r="D1330" s="1" t="s">
        <v>1426</v>
      </c>
      <c r="E1330" s="17" t="s">
        <v>1055</v>
      </c>
      <c r="F1330" s="18">
        <v>65</v>
      </c>
      <c r="G1330" s="1" t="s">
        <v>1435</v>
      </c>
      <c r="H1330" s="1" t="s">
        <v>1066</v>
      </c>
      <c r="I1330" s="1" t="s">
        <v>12</v>
      </c>
    </row>
    <row r="1331" spans="2:9" x14ac:dyDescent="0.25">
      <c r="B1331" s="1">
        <v>28552</v>
      </c>
      <c r="C1331" s="7" t="s">
        <v>1425</v>
      </c>
      <c r="D1331" s="1" t="s">
        <v>1426</v>
      </c>
      <c r="E1331" s="17" t="s">
        <v>2929</v>
      </c>
      <c r="F1331" s="18">
        <v>70</v>
      </c>
      <c r="G1331" s="1" t="s">
        <v>1435</v>
      </c>
      <c r="H1331" s="1" t="s">
        <v>1066</v>
      </c>
      <c r="I1331" s="1" t="s">
        <v>12</v>
      </c>
    </row>
    <row r="1332" spans="2:9" x14ac:dyDescent="0.25">
      <c r="B1332" s="1">
        <v>28552</v>
      </c>
      <c r="C1332" s="7" t="s">
        <v>1425</v>
      </c>
      <c r="D1332" s="1" t="s">
        <v>1426</v>
      </c>
      <c r="E1332" s="16" t="s">
        <v>41</v>
      </c>
      <c r="F1332" s="18">
        <v>25.440999999999999</v>
      </c>
      <c r="G1332" s="1" t="s">
        <v>1435</v>
      </c>
      <c r="H1332" s="1" t="s">
        <v>1066</v>
      </c>
      <c r="I1332" s="1" t="s">
        <v>12</v>
      </c>
    </row>
    <row r="1333" spans="2:9" x14ac:dyDescent="0.25">
      <c r="B1333" s="1">
        <v>28552</v>
      </c>
      <c r="C1333" s="7" t="s">
        <v>1425</v>
      </c>
      <c r="D1333" s="1" t="s">
        <v>1426</v>
      </c>
      <c r="E1333" s="16" t="s">
        <v>195</v>
      </c>
      <c r="F1333" s="18">
        <v>24.92</v>
      </c>
      <c r="G1333" s="1" t="s">
        <v>1435</v>
      </c>
      <c r="H1333" s="1" t="s">
        <v>1066</v>
      </c>
      <c r="I1333" s="1" t="s">
        <v>12</v>
      </c>
    </row>
    <row r="1334" spans="2:9" x14ac:dyDescent="0.25">
      <c r="B1334" s="1">
        <v>28552</v>
      </c>
      <c r="C1334" s="7" t="s">
        <v>1425</v>
      </c>
      <c r="D1334" s="1" t="s">
        <v>1426</v>
      </c>
      <c r="E1334" s="17" t="s">
        <v>1058</v>
      </c>
      <c r="F1334" s="18">
        <v>46</v>
      </c>
      <c r="G1334" s="1" t="s">
        <v>1435</v>
      </c>
      <c r="H1334" s="1" t="s">
        <v>1066</v>
      </c>
      <c r="I1334" s="1" t="s">
        <v>12</v>
      </c>
    </row>
    <row r="1335" spans="2:9" x14ac:dyDescent="0.25">
      <c r="B1335" s="1">
        <v>28552</v>
      </c>
      <c r="C1335" s="7" t="s">
        <v>1425</v>
      </c>
      <c r="D1335" s="1" t="s">
        <v>1426</v>
      </c>
      <c r="E1335" s="17" t="s">
        <v>2926</v>
      </c>
      <c r="F1335" s="18">
        <v>31</v>
      </c>
      <c r="G1335" s="1" t="s">
        <v>1435</v>
      </c>
      <c r="H1335" s="1" t="s">
        <v>1066</v>
      </c>
      <c r="I1335" s="1" t="s">
        <v>12</v>
      </c>
    </row>
    <row r="1336" spans="2:9" x14ac:dyDescent="0.25">
      <c r="B1336" s="1">
        <v>28552</v>
      </c>
      <c r="C1336" s="7" t="s">
        <v>1425</v>
      </c>
      <c r="D1336" s="1" t="s">
        <v>1426</v>
      </c>
      <c r="E1336" s="17" t="s">
        <v>2925</v>
      </c>
      <c r="F1336" s="18">
        <v>63</v>
      </c>
      <c r="G1336" s="1" t="s">
        <v>1435</v>
      </c>
      <c r="H1336" s="1" t="s">
        <v>1066</v>
      </c>
      <c r="I1336" s="1" t="s">
        <v>12</v>
      </c>
    </row>
    <row r="1337" spans="2:9" x14ac:dyDescent="0.25">
      <c r="B1337" s="1">
        <v>41165</v>
      </c>
      <c r="C1337" s="7" t="s">
        <v>1615</v>
      </c>
      <c r="D1337" s="1" t="s">
        <v>1616</v>
      </c>
      <c r="E1337" s="16" t="s">
        <v>2923</v>
      </c>
      <c r="F1337" s="18">
        <v>28.102</v>
      </c>
      <c r="G1337" s="1" t="s">
        <v>2708</v>
      </c>
      <c r="H1337" s="1" t="s">
        <v>1060</v>
      </c>
      <c r="I1337" s="1" t="s">
        <v>9</v>
      </c>
    </row>
    <row r="1338" spans="2:9" x14ac:dyDescent="0.25">
      <c r="B1338" s="1">
        <v>41165</v>
      </c>
      <c r="C1338" s="7" t="s">
        <v>1615</v>
      </c>
      <c r="D1338" s="1" t="s">
        <v>1616</v>
      </c>
      <c r="E1338" s="16" t="s">
        <v>1056</v>
      </c>
      <c r="F1338" s="18">
        <v>28.241</v>
      </c>
      <c r="G1338" s="1" t="s">
        <v>2708</v>
      </c>
      <c r="H1338" s="1" t="s">
        <v>1060</v>
      </c>
      <c r="I1338" s="1" t="s">
        <v>9</v>
      </c>
    </row>
    <row r="1339" spans="2:9" x14ac:dyDescent="0.25">
      <c r="B1339" s="1">
        <v>41165</v>
      </c>
      <c r="C1339" s="7" t="s">
        <v>1615</v>
      </c>
      <c r="D1339" s="1" t="s">
        <v>1616</v>
      </c>
      <c r="E1339" s="16" t="s">
        <v>41</v>
      </c>
      <c r="F1339" s="18">
        <v>33.512</v>
      </c>
      <c r="G1339" s="1" t="s">
        <v>2708</v>
      </c>
      <c r="H1339" s="1" t="s">
        <v>1060</v>
      </c>
      <c r="I1339" s="1" t="s">
        <v>9</v>
      </c>
    </row>
    <row r="1340" spans="2:9" x14ac:dyDescent="0.25">
      <c r="B1340" s="1">
        <v>41165</v>
      </c>
      <c r="C1340" s="7" t="s">
        <v>1615</v>
      </c>
      <c r="D1340" s="1" t="s">
        <v>1616</v>
      </c>
      <c r="E1340" s="16" t="s">
        <v>195</v>
      </c>
      <c r="F1340" s="18">
        <v>32.988</v>
      </c>
      <c r="G1340" s="1" t="s">
        <v>2708</v>
      </c>
      <c r="H1340" s="1" t="s">
        <v>1060</v>
      </c>
      <c r="I1340" s="1" t="s">
        <v>9</v>
      </c>
    </row>
    <row r="1341" spans="2:9" x14ac:dyDescent="0.25">
      <c r="B1341" s="1">
        <v>41165</v>
      </c>
      <c r="C1341" s="7" t="s">
        <v>1615</v>
      </c>
      <c r="D1341" s="1" t="s">
        <v>1616</v>
      </c>
      <c r="E1341" s="17" t="s">
        <v>2926</v>
      </c>
      <c r="F1341" s="18">
        <v>22.028571428571428</v>
      </c>
      <c r="G1341" s="1" t="s">
        <v>2708</v>
      </c>
      <c r="H1341" s="1" t="s">
        <v>1060</v>
      </c>
      <c r="I1341" s="1" t="s">
        <v>9</v>
      </c>
    </row>
    <row r="1342" spans="2:9" x14ac:dyDescent="0.25">
      <c r="B1342" s="1">
        <v>41165</v>
      </c>
      <c r="C1342" s="7" t="s">
        <v>1615</v>
      </c>
      <c r="D1342" s="1" t="s">
        <v>1616</v>
      </c>
      <c r="E1342" s="17" t="s">
        <v>2925</v>
      </c>
      <c r="F1342" s="18">
        <v>37</v>
      </c>
      <c r="G1342" s="1" t="s">
        <v>2708</v>
      </c>
      <c r="H1342" s="1" t="s">
        <v>1060</v>
      </c>
      <c r="I1342" s="1" t="s">
        <v>9</v>
      </c>
    </row>
    <row r="1343" spans="2:9" x14ac:dyDescent="0.25">
      <c r="B1343" s="1">
        <v>40995</v>
      </c>
      <c r="C1343" s="7" t="s">
        <v>1593</v>
      </c>
      <c r="D1343" s="1" t="s">
        <v>1594</v>
      </c>
      <c r="E1343" s="16" t="s">
        <v>2923</v>
      </c>
      <c r="F1343" s="19">
        <v>35.761000000000003</v>
      </c>
      <c r="G1343" s="1" t="s">
        <v>2761</v>
      </c>
      <c r="H1343" s="1" t="s">
        <v>1060</v>
      </c>
      <c r="I1343" s="1" t="s">
        <v>6</v>
      </c>
    </row>
    <row r="1344" spans="2:9" x14ac:dyDescent="0.25">
      <c r="B1344" s="1">
        <v>40995</v>
      </c>
      <c r="C1344" s="7" t="s">
        <v>1593</v>
      </c>
      <c r="D1344" s="1" t="s">
        <v>1594</v>
      </c>
      <c r="E1344" s="16" t="s">
        <v>1056</v>
      </c>
      <c r="F1344" s="19">
        <v>35.9</v>
      </c>
      <c r="G1344" s="1" t="s">
        <v>2761</v>
      </c>
      <c r="H1344" s="1" t="s">
        <v>1060</v>
      </c>
      <c r="I1344" s="1" t="s">
        <v>6</v>
      </c>
    </row>
    <row r="1345" spans="2:9" x14ac:dyDescent="0.25">
      <c r="B1345" s="1">
        <v>40995</v>
      </c>
      <c r="C1345" s="7" t="s">
        <v>1593</v>
      </c>
      <c r="D1345" s="1" t="s">
        <v>1594</v>
      </c>
      <c r="E1345" s="17" t="s">
        <v>1055</v>
      </c>
      <c r="F1345" s="19">
        <v>42</v>
      </c>
      <c r="G1345" s="1" t="s">
        <v>2761</v>
      </c>
      <c r="H1345" s="1" t="s">
        <v>1060</v>
      </c>
      <c r="I1345" s="1" t="s">
        <v>6</v>
      </c>
    </row>
    <row r="1346" spans="2:9" x14ac:dyDescent="0.25">
      <c r="B1346" s="1">
        <v>40995</v>
      </c>
      <c r="C1346" s="7" t="s">
        <v>1593</v>
      </c>
      <c r="D1346" s="1" t="s">
        <v>1594</v>
      </c>
      <c r="E1346" s="17" t="s">
        <v>2929</v>
      </c>
      <c r="F1346" s="19">
        <v>50</v>
      </c>
      <c r="G1346" s="1" t="s">
        <v>2761</v>
      </c>
      <c r="H1346" s="1" t="s">
        <v>1060</v>
      </c>
      <c r="I1346" s="1" t="s">
        <v>6</v>
      </c>
    </row>
    <row r="1347" spans="2:9" x14ac:dyDescent="0.25">
      <c r="B1347" s="1">
        <v>40995</v>
      </c>
      <c r="C1347" s="7" t="s">
        <v>1593</v>
      </c>
      <c r="D1347" s="1" t="s">
        <v>1594</v>
      </c>
      <c r="E1347" s="16" t="s">
        <v>41</v>
      </c>
      <c r="F1347" s="19">
        <v>31</v>
      </c>
      <c r="G1347" s="1" t="s">
        <v>2761</v>
      </c>
      <c r="H1347" s="1" t="s">
        <v>1060</v>
      </c>
      <c r="I1347" s="1" t="s">
        <v>6</v>
      </c>
    </row>
    <row r="1348" spans="2:9" x14ac:dyDescent="0.25">
      <c r="B1348" s="1">
        <v>40995</v>
      </c>
      <c r="C1348" s="7" t="s">
        <v>1593</v>
      </c>
      <c r="D1348" s="1" t="s">
        <v>1594</v>
      </c>
      <c r="E1348" s="16" t="s">
        <v>195</v>
      </c>
      <c r="F1348" s="19">
        <v>30</v>
      </c>
      <c r="G1348" s="1" t="s">
        <v>2761</v>
      </c>
      <c r="H1348" s="1" t="s">
        <v>1060</v>
      </c>
      <c r="I1348" s="1" t="s">
        <v>6</v>
      </c>
    </row>
    <row r="1349" spans="2:9" x14ac:dyDescent="0.25">
      <c r="B1349" s="1">
        <v>40995</v>
      </c>
      <c r="C1349" s="7" t="s">
        <v>1593</v>
      </c>
      <c r="D1349" s="1" t="s">
        <v>1594</v>
      </c>
      <c r="E1349" s="16" t="s">
        <v>1057</v>
      </c>
      <c r="F1349" s="19">
        <v>55</v>
      </c>
      <c r="G1349" s="1" t="s">
        <v>2761</v>
      </c>
      <c r="H1349" s="1" t="s">
        <v>1060</v>
      </c>
      <c r="I1349" s="1" t="s">
        <v>6</v>
      </c>
    </row>
    <row r="1350" spans="2:9" x14ac:dyDescent="0.25">
      <c r="B1350" s="1">
        <v>40995</v>
      </c>
      <c r="C1350" s="7" t="s">
        <v>1593</v>
      </c>
      <c r="D1350" s="1" t="s">
        <v>1594</v>
      </c>
      <c r="E1350" s="17" t="s">
        <v>1058</v>
      </c>
      <c r="F1350" s="19">
        <v>36.5</v>
      </c>
      <c r="G1350" s="1" t="s">
        <v>2761</v>
      </c>
      <c r="H1350" s="1" t="s">
        <v>1060</v>
      </c>
      <c r="I1350" s="1" t="s">
        <v>6</v>
      </c>
    </row>
    <row r="1351" spans="2:9" x14ac:dyDescent="0.25">
      <c r="B1351" s="1">
        <v>40995</v>
      </c>
      <c r="C1351" s="7" t="s">
        <v>1593</v>
      </c>
      <c r="D1351" s="1" t="s">
        <v>1594</v>
      </c>
      <c r="E1351" s="17" t="s">
        <v>2926</v>
      </c>
      <c r="F1351" s="19">
        <v>27</v>
      </c>
      <c r="G1351" s="1" t="s">
        <v>2761</v>
      </c>
      <c r="H1351" s="1" t="s">
        <v>1060</v>
      </c>
      <c r="I1351" s="1" t="s">
        <v>6</v>
      </c>
    </row>
    <row r="1352" spans="2:9" x14ac:dyDescent="0.25">
      <c r="B1352" s="1">
        <v>40995</v>
      </c>
      <c r="C1352" s="7" t="s">
        <v>1593</v>
      </c>
      <c r="D1352" s="1" t="s">
        <v>1594</v>
      </c>
      <c r="E1352" s="17" t="s">
        <v>2925</v>
      </c>
      <c r="F1352" s="19">
        <v>41</v>
      </c>
      <c r="G1352" s="1" t="s">
        <v>2761</v>
      </c>
      <c r="H1352" s="1" t="s">
        <v>1060</v>
      </c>
      <c r="I1352" s="1" t="s">
        <v>6</v>
      </c>
    </row>
    <row r="1353" spans="2:9" x14ac:dyDescent="0.25">
      <c r="B1353" s="1">
        <v>40559</v>
      </c>
      <c r="C1353" s="7" t="s">
        <v>1562</v>
      </c>
      <c r="D1353" s="1" t="s">
        <v>1563</v>
      </c>
      <c r="E1353" s="16" t="s">
        <v>2923</v>
      </c>
      <c r="F1353" s="19">
        <v>17.614999999999998</v>
      </c>
      <c r="G1353" s="1" t="s">
        <v>1165</v>
      </c>
      <c r="H1353" s="1" t="s">
        <v>1066</v>
      </c>
      <c r="I1353" s="1" t="s">
        <v>24</v>
      </c>
    </row>
    <row r="1354" spans="2:9" x14ac:dyDescent="0.25">
      <c r="B1354" s="1">
        <v>40559</v>
      </c>
      <c r="C1354" s="7" t="s">
        <v>1562</v>
      </c>
      <c r="D1354" s="1" t="s">
        <v>1563</v>
      </c>
      <c r="E1354" s="16" t="s">
        <v>1056</v>
      </c>
      <c r="F1354" s="19">
        <v>17.754000000000001</v>
      </c>
      <c r="G1354" s="1" t="s">
        <v>1165</v>
      </c>
      <c r="H1354" s="1" t="s">
        <v>1066</v>
      </c>
      <c r="I1354" s="1" t="s">
        <v>24</v>
      </c>
    </row>
    <row r="1355" spans="2:9" x14ac:dyDescent="0.25">
      <c r="B1355" s="1">
        <v>40559</v>
      </c>
      <c r="C1355" s="7" t="s">
        <v>1562</v>
      </c>
      <c r="D1355" s="1" t="s">
        <v>1563</v>
      </c>
      <c r="E1355" s="17" t="s">
        <v>1055</v>
      </c>
      <c r="F1355" s="19">
        <v>37.124000000000002</v>
      </c>
      <c r="G1355" s="1" t="s">
        <v>1165</v>
      </c>
      <c r="H1355" s="1" t="s">
        <v>1066</v>
      </c>
      <c r="I1355" s="1" t="s">
        <v>24</v>
      </c>
    </row>
    <row r="1356" spans="2:9" x14ac:dyDescent="0.25">
      <c r="B1356" s="1">
        <v>40559</v>
      </c>
      <c r="C1356" s="7" t="s">
        <v>1562</v>
      </c>
      <c r="D1356" s="1" t="s">
        <v>1563</v>
      </c>
      <c r="E1356" s="17" t="s">
        <v>2929</v>
      </c>
      <c r="F1356" s="19">
        <v>45.124000000000002</v>
      </c>
      <c r="G1356" s="1" t="s">
        <v>1165</v>
      </c>
      <c r="H1356" s="1" t="s">
        <v>1066</v>
      </c>
      <c r="I1356" s="1" t="s">
        <v>24</v>
      </c>
    </row>
    <row r="1357" spans="2:9" x14ac:dyDescent="0.25">
      <c r="B1357" s="1">
        <v>40559</v>
      </c>
      <c r="C1357" s="7" t="s">
        <v>1562</v>
      </c>
      <c r="D1357" s="1" t="s">
        <v>1563</v>
      </c>
      <c r="E1357" s="17" t="s">
        <v>1058</v>
      </c>
      <c r="F1357" s="19">
        <v>20</v>
      </c>
      <c r="G1357" s="1" t="s">
        <v>1165</v>
      </c>
      <c r="H1357" s="1" t="s">
        <v>1066</v>
      </c>
      <c r="I1357" s="1" t="s">
        <v>24</v>
      </c>
    </row>
    <row r="1358" spans="2:9" x14ac:dyDescent="0.25">
      <c r="B1358" s="1">
        <v>40559</v>
      </c>
      <c r="C1358" s="7" t="s">
        <v>1562</v>
      </c>
      <c r="D1358" s="1" t="s">
        <v>1563</v>
      </c>
      <c r="E1358" s="17" t="s">
        <v>2926</v>
      </c>
      <c r="F1358" s="19">
        <v>27</v>
      </c>
      <c r="G1358" s="1" t="s">
        <v>1165</v>
      </c>
      <c r="H1358" s="1" t="s">
        <v>1066</v>
      </c>
      <c r="I1358" s="1" t="s">
        <v>24</v>
      </c>
    </row>
    <row r="1359" spans="2:9" x14ac:dyDescent="0.25">
      <c r="B1359" s="1">
        <v>41194</v>
      </c>
      <c r="C1359" s="7" t="s">
        <v>1623</v>
      </c>
      <c r="D1359" s="1" t="s">
        <v>1624</v>
      </c>
      <c r="E1359" s="16" t="s">
        <v>2923</v>
      </c>
      <c r="F1359" s="19">
        <v>46.789000000000001</v>
      </c>
      <c r="G1359" s="1" t="s">
        <v>1460</v>
      </c>
      <c r="H1359" s="1" t="s">
        <v>1060</v>
      </c>
      <c r="I1359" s="1" t="s">
        <v>31</v>
      </c>
    </row>
    <row r="1360" spans="2:9" x14ac:dyDescent="0.25">
      <c r="B1360" s="1">
        <v>41194</v>
      </c>
      <c r="C1360" s="7" t="s">
        <v>1623</v>
      </c>
      <c r="D1360" s="1" t="s">
        <v>1624</v>
      </c>
      <c r="E1360" s="16" t="s">
        <v>1056</v>
      </c>
      <c r="F1360" s="19">
        <v>46.927999999999997</v>
      </c>
      <c r="G1360" s="1" t="s">
        <v>1460</v>
      </c>
      <c r="H1360" s="1" t="s">
        <v>1060</v>
      </c>
      <c r="I1360" s="1" t="s">
        <v>31</v>
      </c>
    </row>
    <row r="1361" spans="2:9" x14ac:dyDescent="0.25">
      <c r="B1361" s="1">
        <v>41194</v>
      </c>
      <c r="C1361" s="7" t="s">
        <v>1623</v>
      </c>
      <c r="D1361" s="1" t="s">
        <v>1624</v>
      </c>
      <c r="E1361" s="17" t="s">
        <v>1055</v>
      </c>
      <c r="F1361" s="19">
        <v>53.107999999999997</v>
      </c>
      <c r="G1361" s="1" t="s">
        <v>1460</v>
      </c>
      <c r="H1361" s="1" t="s">
        <v>1060</v>
      </c>
      <c r="I1361" s="1" t="s">
        <v>31</v>
      </c>
    </row>
    <row r="1362" spans="2:9" x14ac:dyDescent="0.25">
      <c r="B1362" s="1">
        <v>41194</v>
      </c>
      <c r="C1362" s="7" t="s">
        <v>1623</v>
      </c>
      <c r="D1362" s="1" t="s">
        <v>1624</v>
      </c>
      <c r="E1362" s="17" t="s">
        <v>2929</v>
      </c>
      <c r="F1362" s="19">
        <v>61.107999999999997</v>
      </c>
      <c r="G1362" s="1" t="s">
        <v>1460</v>
      </c>
      <c r="H1362" s="1" t="s">
        <v>1060</v>
      </c>
      <c r="I1362" s="1" t="s">
        <v>31</v>
      </c>
    </row>
    <row r="1363" spans="2:9" x14ac:dyDescent="0.25">
      <c r="B1363" s="1">
        <v>41194</v>
      </c>
      <c r="C1363" s="7" t="s">
        <v>1623</v>
      </c>
      <c r="D1363" s="1" t="s">
        <v>1624</v>
      </c>
      <c r="E1363" s="16" t="s">
        <v>195</v>
      </c>
      <c r="F1363" s="19">
        <v>40.798000000000002</v>
      </c>
      <c r="G1363" s="1" t="s">
        <v>1460</v>
      </c>
      <c r="H1363" s="1" t="s">
        <v>1060</v>
      </c>
      <c r="I1363" s="1" t="s">
        <v>31</v>
      </c>
    </row>
    <row r="1364" spans="2:9" x14ac:dyDescent="0.25">
      <c r="B1364" s="1">
        <v>41194</v>
      </c>
      <c r="C1364" s="7" t="s">
        <v>1623</v>
      </c>
      <c r="D1364" s="1" t="s">
        <v>1624</v>
      </c>
      <c r="E1364" s="17" t="s">
        <v>1058</v>
      </c>
      <c r="F1364" s="19">
        <v>44</v>
      </c>
      <c r="G1364" s="1" t="s">
        <v>1460</v>
      </c>
      <c r="H1364" s="1" t="s">
        <v>1060</v>
      </c>
      <c r="I1364" s="1" t="s">
        <v>31</v>
      </c>
    </row>
    <row r="1365" spans="2:9" x14ac:dyDescent="0.25">
      <c r="B1365" s="1">
        <v>41194</v>
      </c>
      <c r="C1365" s="7" t="s">
        <v>1623</v>
      </c>
      <c r="D1365" s="1" t="s">
        <v>1624</v>
      </c>
      <c r="E1365" s="17" t="s">
        <v>2926</v>
      </c>
      <c r="F1365" s="19">
        <v>46</v>
      </c>
      <c r="G1365" s="1" t="s">
        <v>1460</v>
      </c>
      <c r="H1365" s="1" t="s">
        <v>1060</v>
      </c>
      <c r="I1365" s="1" t="s">
        <v>31</v>
      </c>
    </row>
    <row r="1366" spans="2:9" x14ac:dyDescent="0.25">
      <c r="B1366" s="1">
        <v>41167</v>
      </c>
      <c r="C1366" s="7" t="s">
        <v>1617</v>
      </c>
      <c r="D1366" s="1" t="s">
        <v>1618</v>
      </c>
      <c r="E1366" s="16" t="s">
        <v>2923</v>
      </c>
      <c r="F1366" s="19">
        <v>71.927999999999997</v>
      </c>
      <c r="G1366" s="1" t="s">
        <v>2763</v>
      </c>
      <c r="H1366" s="1" t="s">
        <v>1062</v>
      </c>
      <c r="I1366" s="1" t="s">
        <v>24</v>
      </c>
    </row>
    <row r="1367" spans="2:9" x14ac:dyDescent="0.25">
      <c r="B1367" s="1">
        <v>41167</v>
      </c>
      <c r="C1367" s="7" t="s">
        <v>1617</v>
      </c>
      <c r="D1367" s="1" t="s">
        <v>1618</v>
      </c>
      <c r="E1367" s="16" t="s">
        <v>1056</v>
      </c>
      <c r="F1367" s="19">
        <v>68.658000000000001</v>
      </c>
      <c r="G1367" s="1" t="s">
        <v>2763</v>
      </c>
      <c r="H1367" s="1" t="s">
        <v>1062</v>
      </c>
      <c r="I1367" s="1" t="s">
        <v>24</v>
      </c>
    </row>
    <row r="1368" spans="2:9" x14ac:dyDescent="0.25">
      <c r="B1368" s="1">
        <v>41250</v>
      </c>
      <c r="C1368" s="7" t="s">
        <v>1625</v>
      </c>
      <c r="D1368" s="1" t="s">
        <v>1626</v>
      </c>
      <c r="E1368" s="16" t="s">
        <v>2923</v>
      </c>
      <c r="F1368" s="18">
        <v>42.414999999999999</v>
      </c>
      <c r="G1368" s="1" t="s">
        <v>1313</v>
      </c>
      <c r="H1368" s="1" t="s">
        <v>1066</v>
      </c>
      <c r="I1368" s="1" t="s">
        <v>88</v>
      </c>
    </row>
    <row r="1369" spans="2:9" x14ac:dyDescent="0.25">
      <c r="B1369" s="1">
        <v>41250</v>
      </c>
      <c r="C1369" s="7" t="s">
        <v>1625</v>
      </c>
      <c r="D1369" s="1" t="s">
        <v>1626</v>
      </c>
      <c r="E1369" s="16" t="s">
        <v>1056</v>
      </c>
      <c r="F1369" s="18">
        <v>42.554000000000002</v>
      </c>
      <c r="G1369" s="1" t="s">
        <v>1313</v>
      </c>
      <c r="H1369" s="1" t="s">
        <v>1066</v>
      </c>
      <c r="I1369" s="1" t="s">
        <v>88</v>
      </c>
    </row>
    <row r="1370" spans="2:9" x14ac:dyDescent="0.25">
      <c r="B1370" s="1">
        <v>41250</v>
      </c>
      <c r="C1370" s="7" t="s">
        <v>1625</v>
      </c>
      <c r="D1370" s="1" t="s">
        <v>1626</v>
      </c>
      <c r="E1370" s="17" t="s">
        <v>1055</v>
      </c>
      <c r="F1370" s="18">
        <v>57.180999999999997</v>
      </c>
      <c r="G1370" s="1" t="s">
        <v>1313</v>
      </c>
      <c r="H1370" s="1" t="s">
        <v>1066</v>
      </c>
      <c r="I1370" s="1" t="s">
        <v>88</v>
      </c>
    </row>
    <row r="1371" spans="2:9" x14ac:dyDescent="0.25">
      <c r="B1371" s="1">
        <v>41250</v>
      </c>
      <c r="C1371" s="7" t="s">
        <v>1625</v>
      </c>
      <c r="D1371" s="1" t="s">
        <v>1626</v>
      </c>
      <c r="E1371" s="17" t="s">
        <v>2929</v>
      </c>
      <c r="F1371" s="18">
        <v>65.180999999999997</v>
      </c>
      <c r="G1371" s="1" t="s">
        <v>1313</v>
      </c>
      <c r="H1371" s="1" t="s">
        <v>1066</v>
      </c>
      <c r="I1371" s="1" t="s">
        <v>88</v>
      </c>
    </row>
    <row r="1372" spans="2:9" x14ac:dyDescent="0.25">
      <c r="B1372" s="1">
        <v>41250</v>
      </c>
      <c r="C1372" s="7" t="s">
        <v>1625</v>
      </c>
      <c r="D1372" s="1" t="s">
        <v>1626</v>
      </c>
      <c r="E1372" s="16" t="s">
        <v>41</v>
      </c>
      <c r="F1372" s="18">
        <v>36.244</v>
      </c>
      <c r="G1372" s="1" t="s">
        <v>1313</v>
      </c>
      <c r="H1372" s="1" t="s">
        <v>1066</v>
      </c>
      <c r="I1372" s="1" t="s">
        <v>88</v>
      </c>
    </row>
    <row r="1373" spans="2:9" x14ac:dyDescent="0.25">
      <c r="B1373" s="1">
        <v>41250</v>
      </c>
      <c r="C1373" s="7" t="s">
        <v>1625</v>
      </c>
      <c r="D1373" s="1" t="s">
        <v>1626</v>
      </c>
      <c r="E1373" s="16" t="s">
        <v>195</v>
      </c>
      <c r="F1373" s="18">
        <v>34.904000000000003</v>
      </c>
      <c r="G1373" s="1" t="s">
        <v>1313</v>
      </c>
      <c r="H1373" s="1" t="s">
        <v>1066</v>
      </c>
      <c r="I1373" s="1" t="s">
        <v>88</v>
      </c>
    </row>
    <row r="1374" spans="2:9" x14ac:dyDescent="0.25">
      <c r="B1374" s="1">
        <v>41250</v>
      </c>
      <c r="C1374" s="7" t="s">
        <v>1625</v>
      </c>
      <c r="D1374" s="1" t="s">
        <v>1626</v>
      </c>
      <c r="E1374" s="16" t="s">
        <v>1057</v>
      </c>
      <c r="F1374" s="18">
        <v>60</v>
      </c>
      <c r="G1374" s="1" t="s">
        <v>1313</v>
      </c>
      <c r="H1374" s="1" t="s">
        <v>1066</v>
      </c>
      <c r="I1374" s="1" t="s">
        <v>88</v>
      </c>
    </row>
    <row r="1375" spans="2:9" x14ac:dyDescent="0.25">
      <c r="B1375" s="1">
        <v>41250</v>
      </c>
      <c r="C1375" s="7" t="s">
        <v>1625</v>
      </c>
      <c r="D1375" s="1" t="s">
        <v>1626</v>
      </c>
      <c r="E1375" s="17" t="s">
        <v>1058</v>
      </c>
      <c r="F1375" s="18">
        <v>44.5</v>
      </c>
      <c r="G1375" s="1" t="s">
        <v>1313</v>
      </c>
      <c r="H1375" s="1" t="s">
        <v>1066</v>
      </c>
      <c r="I1375" s="1" t="s">
        <v>88</v>
      </c>
    </row>
    <row r="1376" spans="2:9" x14ac:dyDescent="0.25">
      <c r="B1376" s="1">
        <v>41250</v>
      </c>
      <c r="C1376" s="7" t="s">
        <v>1625</v>
      </c>
      <c r="D1376" s="1" t="s">
        <v>1626</v>
      </c>
      <c r="E1376" s="17" t="s">
        <v>2926</v>
      </c>
      <c r="F1376" s="18">
        <v>34</v>
      </c>
      <c r="G1376" s="1" t="s">
        <v>1313</v>
      </c>
      <c r="H1376" s="1" t="s">
        <v>1066</v>
      </c>
      <c r="I1376" s="1" t="s">
        <v>88</v>
      </c>
    </row>
    <row r="1377" spans="2:9" x14ac:dyDescent="0.25">
      <c r="B1377" s="1">
        <v>41250</v>
      </c>
      <c r="C1377" s="7" t="s">
        <v>1625</v>
      </c>
      <c r="D1377" s="1" t="s">
        <v>1626</v>
      </c>
      <c r="E1377" s="17" t="s">
        <v>2925</v>
      </c>
      <c r="F1377" s="18">
        <v>45</v>
      </c>
      <c r="G1377" s="1" t="s">
        <v>1313</v>
      </c>
      <c r="H1377" s="1" t="s">
        <v>1066</v>
      </c>
      <c r="I1377" s="1" t="s">
        <v>88</v>
      </c>
    </row>
    <row r="1378" spans="2:9" x14ac:dyDescent="0.25">
      <c r="B1378" s="1">
        <v>41248</v>
      </c>
      <c r="C1378" s="7" t="s">
        <v>299</v>
      </c>
      <c r="D1378" s="1" t="s">
        <v>300</v>
      </c>
      <c r="E1378" s="16" t="s">
        <v>2923</v>
      </c>
      <c r="F1378" s="19">
        <v>36.817999999999998</v>
      </c>
      <c r="G1378" s="1" t="s">
        <v>1340</v>
      </c>
      <c r="H1378" s="1" t="s">
        <v>1060</v>
      </c>
      <c r="I1378" s="1" t="s">
        <v>6</v>
      </c>
    </row>
    <row r="1379" spans="2:9" x14ac:dyDescent="0.25">
      <c r="B1379" s="1">
        <v>41248</v>
      </c>
      <c r="C1379" s="7" t="s">
        <v>299</v>
      </c>
      <c r="D1379" s="1" t="s">
        <v>300</v>
      </c>
      <c r="E1379" s="16" t="s">
        <v>1056</v>
      </c>
      <c r="F1379" s="19">
        <v>36.957000000000001</v>
      </c>
      <c r="G1379" s="1" t="s">
        <v>1340</v>
      </c>
      <c r="H1379" s="1" t="s">
        <v>1060</v>
      </c>
      <c r="I1379" s="1" t="s">
        <v>6</v>
      </c>
    </row>
    <row r="1380" spans="2:9" x14ac:dyDescent="0.25">
      <c r="B1380" s="1">
        <v>41248</v>
      </c>
      <c r="C1380" s="7" t="s">
        <v>299</v>
      </c>
      <c r="D1380" s="1" t="s">
        <v>300</v>
      </c>
      <c r="E1380" s="17" t="s">
        <v>1055</v>
      </c>
      <c r="F1380" s="19">
        <v>101</v>
      </c>
      <c r="G1380" s="1" t="s">
        <v>1340</v>
      </c>
      <c r="H1380" s="1" t="s">
        <v>1060</v>
      </c>
      <c r="I1380" s="1" t="s">
        <v>6</v>
      </c>
    </row>
    <row r="1381" spans="2:9" x14ac:dyDescent="0.25">
      <c r="B1381" s="1">
        <v>41248</v>
      </c>
      <c r="C1381" s="7" t="s">
        <v>299</v>
      </c>
      <c r="D1381" s="1" t="s">
        <v>300</v>
      </c>
      <c r="E1381" s="17" t="s">
        <v>2929</v>
      </c>
      <c r="F1381" s="19">
        <v>109</v>
      </c>
      <c r="G1381" s="1" t="s">
        <v>1340</v>
      </c>
      <c r="H1381" s="1" t="s">
        <v>1060</v>
      </c>
      <c r="I1381" s="1" t="s">
        <v>6</v>
      </c>
    </row>
    <row r="1382" spans="2:9" x14ac:dyDescent="0.25">
      <c r="B1382" s="1">
        <v>41248</v>
      </c>
      <c r="C1382" s="7" t="s">
        <v>299</v>
      </c>
      <c r="D1382" s="1" t="s">
        <v>300</v>
      </c>
      <c r="E1382" s="16" t="s">
        <v>41</v>
      </c>
      <c r="F1382" s="19">
        <v>31</v>
      </c>
      <c r="G1382" s="1" t="s">
        <v>1340</v>
      </c>
      <c r="H1382" s="1" t="s">
        <v>1060</v>
      </c>
      <c r="I1382" s="1" t="s">
        <v>6</v>
      </c>
    </row>
    <row r="1383" spans="2:9" x14ac:dyDescent="0.25">
      <c r="B1383" s="1">
        <v>41248</v>
      </c>
      <c r="C1383" s="7" t="s">
        <v>299</v>
      </c>
      <c r="D1383" s="1" t="s">
        <v>300</v>
      </c>
      <c r="E1383" s="16" t="s">
        <v>195</v>
      </c>
      <c r="F1383" s="19">
        <v>30</v>
      </c>
      <c r="G1383" s="1" t="s">
        <v>1340</v>
      </c>
      <c r="H1383" s="1" t="s">
        <v>1060</v>
      </c>
      <c r="I1383" s="1" t="s">
        <v>6</v>
      </c>
    </row>
    <row r="1384" spans="2:9" x14ac:dyDescent="0.25">
      <c r="B1384" s="1">
        <v>41248</v>
      </c>
      <c r="C1384" s="7" t="s">
        <v>299</v>
      </c>
      <c r="D1384" s="1" t="s">
        <v>300</v>
      </c>
      <c r="E1384" s="16" t="s">
        <v>1057</v>
      </c>
      <c r="F1384" s="19">
        <v>61</v>
      </c>
      <c r="G1384" s="1" t="s">
        <v>1340</v>
      </c>
      <c r="H1384" s="1" t="s">
        <v>1060</v>
      </c>
      <c r="I1384" s="1" t="s">
        <v>6</v>
      </c>
    </row>
    <row r="1385" spans="2:9" x14ac:dyDescent="0.25">
      <c r="B1385" s="1">
        <v>41248</v>
      </c>
      <c r="C1385" s="7" t="s">
        <v>299</v>
      </c>
      <c r="D1385" s="1" t="s">
        <v>300</v>
      </c>
      <c r="E1385" s="17" t="s">
        <v>1058</v>
      </c>
      <c r="F1385" s="19">
        <v>37.5</v>
      </c>
      <c r="G1385" s="1" t="s">
        <v>1340</v>
      </c>
      <c r="H1385" s="1" t="s">
        <v>1060</v>
      </c>
      <c r="I1385" s="1" t="s">
        <v>6</v>
      </c>
    </row>
    <row r="1386" spans="2:9" x14ac:dyDescent="0.25">
      <c r="B1386" s="1">
        <v>41248</v>
      </c>
      <c r="C1386" s="7" t="s">
        <v>299</v>
      </c>
      <c r="D1386" s="1" t="s">
        <v>300</v>
      </c>
      <c r="E1386" s="17" t="s">
        <v>2926</v>
      </c>
      <c r="F1386" s="19">
        <v>28</v>
      </c>
      <c r="G1386" s="1" t="s">
        <v>1340</v>
      </c>
      <c r="H1386" s="1" t="s">
        <v>1060</v>
      </c>
      <c r="I1386" s="1" t="s">
        <v>6</v>
      </c>
    </row>
    <row r="1387" spans="2:9" x14ac:dyDescent="0.25">
      <c r="B1387" s="1">
        <v>41248</v>
      </c>
      <c r="C1387" s="7" t="s">
        <v>299</v>
      </c>
      <c r="D1387" s="1" t="s">
        <v>300</v>
      </c>
      <c r="E1387" s="17" t="s">
        <v>2925</v>
      </c>
      <c r="F1387" s="19">
        <v>45</v>
      </c>
      <c r="G1387" s="1" t="s">
        <v>1340</v>
      </c>
      <c r="H1387" s="1" t="s">
        <v>1060</v>
      </c>
      <c r="I1387" s="1" t="s">
        <v>6</v>
      </c>
    </row>
    <row r="1388" spans="2:9" x14ac:dyDescent="0.25">
      <c r="B1388" s="1">
        <v>39274</v>
      </c>
      <c r="C1388" s="7" t="s">
        <v>491</v>
      </c>
      <c r="D1388" s="1" t="s">
        <v>492</v>
      </c>
      <c r="E1388" s="16" t="s">
        <v>2923</v>
      </c>
      <c r="F1388" s="18">
        <v>30.510999999999999</v>
      </c>
      <c r="G1388" s="1" t="s">
        <v>1334</v>
      </c>
      <c r="H1388" s="1" t="s">
        <v>1066</v>
      </c>
      <c r="I1388" s="1" t="s">
        <v>12</v>
      </c>
    </row>
    <row r="1389" spans="2:9" x14ac:dyDescent="0.25">
      <c r="B1389" s="1">
        <v>39274</v>
      </c>
      <c r="C1389" s="7" t="s">
        <v>491</v>
      </c>
      <c r="D1389" s="1" t="s">
        <v>492</v>
      </c>
      <c r="E1389" s="16" t="s">
        <v>1056</v>
      </c>
      <c r="F1389" s="18">
        <v>30.65</v>
      </c>
      <c r="G1389" s="1" t="s">
        <v>1334</v>
      </c>
      <c r="H1389" s="1" t="s">
        <v>1066</v>
      </c>
      <c r="I1389" s="1" t="s">
        <v>12</v>
      </c>
    </row>
    <row r="1390" spans="2:9" x14ac:dyDescent="0.25">
      <c r="B1390" s="1">
        <v>39274</v>
      </c>
      <c r="C1390" s="7" t="s">
        <v>491</v>
      </c>
      <c r="D1390" s="1" t="s">
        <v>492</v>
      </c>
      <c r="E1390" s="17" t="s">
        <v>1055</v>
      </c>
      <c r="F1390" s="18">
        <v>58</v>
      </c>
      <c r="G1390" s="1" t="s">
        <v>1334</v>
      </c>
      <c r="H1390" s="1" t="s">
        <v>1066</v>
      </c>
      <c r="I1390" s="1" t="s">
        <v>12</v>
      </c>
    </row>
    <row r="1391" spans="2:9" x14ac:dyDescent="0.25">
      <c r="B1391" s="1">
        <v>39274</v>
      </c>
      <c r="C1391" s="7" t="s">
        <v>491</v>
      </c>
      <c r="D1391" s="1" t="s">
        <v>492</v>
      </c>
      <c r="E1391" s="17" t="s">
        <v>2929</v>
      </c>
      <c r="F1391" s="18">
        <v>63</v>
      </c>
      <c r="G1391" s="1" t="s">
        <v>1334</v>
      </c>
      <c r="H1391" s="1" t="s">
        <v>1066</v>
      </c>
      <c r="I1391" s="1" t="s">
        <v>12</v>
      </c>
    </row>
    <row r="1392" spans="2:9" x14ac:dyDescent="0.25">
      <c r="B1392" s="1">
        <v>39274</v>
      </c>
      <c r="C1392" s="7" t="s">
        <v>491</v>
      </c>
      <c r="D1392" s="1" t="s">
        <v>492</v>
      </c>
      <c r="E1392" s="16" t="s">
        <v>41</v>
      </c>
      <c r="F1392" s="18">
        <v>29</v>
      </c>
      <c r="G1392" s="1" t="s">
        <v>1334</v>
      </c>
      <c r="H1392" s="1" t="s">
        <v>1066</v>
      </c>
      <c r="I1392" s="1" t="s">
        <v>12</v>
      </c>
    </row>
    <row r="1393" spans="2:9" x14ac:dyDescent="0.25">
      <c r="B1393" s="1">
        <v>39274</v>
      </c>
      <c r="C1393" s="7" t="s">
        <v>491</v>
      </c>
      <c r="D1393" s="1" t="s">
        <v>492</v>
      </c>
      <c r="E1393" s="16" t="s">
        <v>195</v>
      </c>
      <c r="F1393" s="18">
        <v>27</v>
      </c>
      <c r="G1393" s="1" t="s">
        <v>1334</v>
      </c>
      <c r="H1393" s="1" t="s">
        <v>1066</v>
      </c>
      <c r="I1393" s="1" t="s">
        <v>12</v>
      </c>
    </row>
    <row r="1394" spans="2:9" x14ac:dyDescent="0.25">
      <c r="B1394" s="1">
        <v>39274</v>
      </c>
      <c r="C1394" s="7" t="s">
        <v>491</v>
      </c>
      <c r="D1394" s="1" t="s">
        <v>492</v>
      </c>
      <c r="E1394" s="17" t="s">
        <v>1058</v>
      </c>
      <c r="F1394" s="18">
        <v>31.5</v>
      </c>
      <c r="G1394" s="1" t="s">
        <v>1334</v>
      </c>
      <c r="H1394" s="1" t="s">
        <v>1066</v>
      </c>
      <c r="I1394" s="1" t="s">
        <v>12</v>
      </c>
    </row>
    <row r="1395" spans="2:9" x14ac:dyDescent="0.25">
      <c r="B1395" s="1">
        <v>39274</v>
      </c>
      <c r="C1395" s="7" t="s">
        <v>491</v>
      </c>
      <c r="D1395" s="1" t="s">
        <v>492</v>
      </c>
      <c r="E1395" s="17" t="s">
        <v>2926</v>
      </c>
      <c r="F1395" s="18">
        <v>27</v>
      </c>
      <c r="G1395" s="1" t="s">
        <v>1334</v>
      </c>
      <c r="H1395" s="1" t="s">
        <v>1066</v>
      </c>
      <c r="I1395" s="1" t="s">
        <v>12</v>
      </c>
    </row>
    <row r="1396" spans="2:9" x14ac:dyDescent="0.25">
      <c r="B1396" s="1">
        <v>39274</v>
      </c>
      <c r="C1396" s="7" t="s">
        <v>491</v>
      </c>
      <c r="D1396" s="1" t="s">
        <v>492</v>
      </c>
      <c r="E1396" s="17" t="s">
        <v>2925</v>
      </c>
      <c r="F1396" s="18">
        <v>43</v>
      </c>
      <c r="G1396" s="1" t="s">
        <v>1334</v>
      </c>
      <c r="H1396" s="1" t="s">
        <v>1066</v>
      </c>
      <c r="I1396" s="1" t="s">
        <v>12</v>
      </c>
    </row>
    <row r="1397" spans="2:9" x14ac:dyDescent="0.25">
      <c r="B1397" s="1">
        <v>41350</v>
      </c>
      <c r="C1397" s="7" t="s">
        <v>1630</v>
      </c>
      <c r="D1397" s="1" t="s">
        <v>1631</v>
      </c>
      <c r="E1397" s="17" t="s">
        <v>1055</v>
      </c>
      <c r="F1397" s="18">
        <v>31.902999999999999</v>
      </c>
      <c r="G1397" s="1" t="s">
        <v>1990</v>
      </c>
      <c r="H1397" s="1" t="s">
        <v>1060</v>
      </c>
      <c r="I1397" s="1" t="s">
        <v>59</v>
      </c>
    </row>
    <row r="1398" spans="2:9" x14ac:dyDescent="0.25">
      <c r="B1398" s="1">
        <v>41350</v>
      </c>
      <c r="C1398" s="7" t="s">
        <v>1630</v>
      </c>
      <c r="D1398" s="1" t="s">
        <v>1631</v>
      </c>
      <c r="E1398" s="17" t="s">
        <v>2929</v>
      </c>
      <c r="F1398" s="18">
        <v>39.902999999999999</v>
      </c>
      <c r="G1398" s="1" t="s">
        <v>1990</v>
      </c>
      <c r="H1398" s="1" t="s">
        <v>1060</v>
      </c>
      <c r="I1398" s="1" t="s">
        <v>59</v>
      </c>
    </row>
    <row r="1399" spans="2:9" x14ac:dyDescent="0.25">
      <c r="B1399" s="1">
        <v>41406</v>
      </c>
      <c r="C1399" s="7" t="s">
        <v>285</v>
      </c>
      <c r="D1399" s="1" t="s">
        <v>286</v>
      </c>
      <c r="E1399" s="16" t="s">
        <v>2923</v>
      </c>
      <c r="F1399" s="19">
        <v>36.901000000000003</v>
      </c>
      <c r="G1399" s="1" t="s">
        <v>2733</v>
      </c>
      <c r="H1399" s="1" t="s">
        <v>1065</v>
      </c>
      <c r="I1399" s="1" t="s">
        <v>38</v>
      </c>
    </row>
    <row r="1400" spans="2:9" x14ac:dyDescent="0.25">
      <c r="B1400" s="1">
        <v>41406</v>
      </c>
      <c r="C1400" s="7" t="s">
        <v>285</v>
      </c>
      <c r="D1400" s="1" t="s">
        <v>286</v>
      </c>
      <c r="E1400" s="16" t="s">
        <v>1056</v>
      </c>
      <c r="F1400" s="19">
        <v>37.04</v>
      </c>
      <c r="G1400" s="1" t="s">
        <v>2733</v>
      </c>
      <c r="H1400" s="1" t="s">
        <v>1065</v>
      </c>
      <c r="I1400" s="1" t="s">
        <v>38</v>
      </c>
    </row>
    <row r="1401" spans="2:9" x14ac:dyDescent="0.25">
      <c r="B1401" s="1">
        <v>41406</v>
      </c>
      <c r="C1401" s="7" t="s">
        <v>285</v>
      </c>
      <c r="D1401" s="1" t="s">
        <v>286</v>
      </c>
      <c r="E1401" s="16" t="s">
        <v>195</v>
      </c>
      <c r="F1401" s="19">
        <v>30.262</v>
      </c>
      <c r="G1401" s="1" t="s">
        <v>2733</v>
      </c>
      <c r="H1401" s="1" t="s">
        <v>1065</v>
      </c>
      <c r="I1401" s="1" t="s">
        <v>38</v>
      </c>
    </row>
    <row r="1402" spans="2:9" x14ac:dyDescent="0.25">
      <c r="B1402" s="1">
        <v>41429</v>
      </c>
      <c r="C1402" s="7" t="s">
        <v>269</v>
      </c>
      <c r="D1402" s="1" t="s">
        <v>270</v>
      </c>
      <c r="E1402" s="16" t="s">
        <v>2923</v>
      </c>
      <c r="F1402" s="18">
        <v>40.079000000000001</v>
      </c>
      <c r="G1402" s="1" t="s">
        <v>1408</v>
      </c>
      <c r="H1402" s="1" t="s">
        <v>1060</v>
      </c>
      <c r="I1402" s="1" t="s">
        <v>59</v>
      </c>
    </row>
    <row r="1403" spans="2:9" x14ac:dyDescent="0.25">
      <c r="B1403" s="1">
        <v>41429</v>
      </c>
      <c r="C1403" s="7" t="s">
        <v>269</v>
      </c>
      <c r="D1403" s="1" t="s">
        <v>270</v>
      </c>
      <c r="E1403" s="16" t="s">
        <v>1056</v>
      </c>
      <c r="F1403" s="18">
        <v>40.216999999999999</v>
      </c>
      <c r="G1403" s="1" t="s">
        <v>1408</v>
      </c>
      <c r="H1403" s="1" t="s">
        <v>1060</v>
      </c>
      <c r="I1403" s="1" t="s">
        <v>59</v>
      </c>
    </row>
    <row r="1404" spans="2:9" x14ac:dyDescent="0.25">
      <c r="B1404" s="1">
        <v>41429</v>
      </c>
      <c r="C1404" s="7" t="s">
        <v>269</v>
      </c>
      <c r="D1404" s="1" t="s">
        <v>270</v>
      </c>
      <c r="E1404" s="17" t="s">
        <v>1055</v>
      </c>
      <c r="F1404" s="18">
        <v>31.704000000000001</v>
      </c>
      <c r="G1404" s="1" t="s">
        <v>1408</v>
      </c>
      <c r="H1404" s="1" t="s">
        <v>1060</v>
      </c>
      <c r="I1404" s="1" t="s">
        <v>59</v>
      </c>
    </row>
    <row r="1405" spans="2:9" x14ac:dyDescent="0.25">
      <c r="B1405" s="1">
        <v>41429</v>
      </c>
      <c r="C1405" s="7" t="s">
        <v>269</v>
      </c>
      <c r="D1405" s="1" t="s">
        <v>270</v>
      </c>
      <c r="E1405" s="17" t="s">
        <v>2929</v>
      </c>
      <c r="F1405" s="18">
        <v>39.704000000000001</v>
      </c>
      <c r="G1405" s="1" t="s">
        <v>1408</v>
      </c>
      <c r="H1405" s="1" t="s">
        <v>1060</v>
      </c>
      <c r="I1405" s="1" t="s">
        <v>59</v>
      </c>
    </row>
    <row r="1406" spans="2:9" x14ac:dyDescent="0.25">
      <c r="B1406" s="1">
        <v>41429</v>
      </c>
      <c r="C1406" s="7" t="s">
        <v>269</v>
      </c>
      <c r="D1406" s="1" t="s">
        <v>270</v>
      </c>
      <c r="E1406" s="16" t="s">
        <v>1057</v>
      </c>
      <c r="F1406" s="18">
        <v>27.26</v>
      </c>
      <c r="G1406" s="1" t="s">
        <v>1408</v>
      </c>
      <c r="H1406" s="1" t="s">
        <v>1060</v>
      </c>
      <c r="I1406" s="1" t="s">
        <v>59</v>
      </c>
    </row>
    <row r="1407" spans="2:9" x14ac:dyDescent="0.25">
      <c r="B1407" s="1">
        <v>41429</v>
      </c>
      <c r="C1407" s="7" t="s">
        <v>269</v>
      </c>
      <c r="D1407" s="1" t="s">
        <v>270</v>
      </c>
      <c r="E1407" s="17" t="s">
        <v>2925</v>
      </c>
      <c r="F1407" s="18">
        <v>31</v>
      </c>
      <c r="G1407" s="1" t="s">
        <v>1408</v>
      </c>
      <c r="H1407" s="1" t="s">
        <v>1060</v>
      </c>
      <c r="I1407" s="1" t="s">
        <v>59</v>
      </c>
    </row>
    <row r="1408" spans="2:9" x14ac:dyDescent="0.25">
      <c r="B1408" s="1">
        <v>41330</v>
      </c>
      <c r="C1408" s="7" t="s">
        <v>1628</v>
      </c>
      <c r="D1408" s="1" t="s">
        <v>1629</v>
      </c>
      <c r="E1408" s="16" t="s">
        <v>2923</v>
      </c>
      <c r="F1408" s="19">
        <v>13.768000000000001</v>
      </c>
      <c r="G1408" s="1" t="s">
        <v>1165</v>
      </c>
      <c r="H1408" s="1" t="s">
        <v>1060</v>
      </c>
      <c r="I1408" s="1" t="s">
        <v>24</v>
      </c>
    </row>
    <row r="1409" spans="2:9" x14ac:dyDescent="0.25">
      <c r="B1409" s="1">
        <v>41330</v>
      </c>
      <c r="C1409" s="7" t="s">
        <v>1628</v>
      </c>
      <c r="D1409" s="1" t="s">
        <v>1629</v>
      </c>
      <c r="E1409" s="16" t="s">
        <v>1056</v>
      </c>
      <c r="F1409" s="19">
        <v>13.907</v>
      </c>
      <c r="G1409" s="1" t="s">
        <v>1165</v>
      </c>
      <c r="H1409" s="1" t="s">
        <v>1060</v>
      </c>
      <c r="I1409" s="1" t="s">
        <v>24</v>
      </c>
    </row>
    <row r="1410" spans="2:9" x14ac:dyDescent="0.25">
      <c r="B1410" s="1">
        <v>41330</v>
      </c>
      <c r="C1410" s="7" t="s">
        <v>1628</v>
      </c>
      <c r="D1410" s="1" t="s">
        <v>1629</v>
      </c>
      <c r="E1410" s="17" t="s">
        <v>1055</v>
      </c>
      <c r="F1410" s="19">
        <v>36.395000000000003</v>
      </c>
      <c r="G1410" s="1" t="s">
        <v>1165</v>
      </c>
      <c r="H1410" s="1" t="s">
        <v>1060</v>
      </c>
      <c r="I1410" s="1" t="s">
        <v>24</v>
      </c>
    </row>
    <row r="1411" spans="2:9" x14ac:dyDescent="0.25">
      <c r="B1411" s="1">
        <v>41330</v>
      </c>
      <c r="C1411" s="7" t="s">
        <v>1628</v>
      </c>
      <c r="D1411" s="1" t="s">
        <v>1629</v>
      </c>
      <c r="E1411" s="17" t="s">
        <v>2929</v>
      </c>
      <c r="F1411" s="19">
        <v>44.395000000000003</v>
      </c>
      <c r="G1411" s="1" t="s">
        <v>1165</v>
      </c>
      <c r="H1411" s="1" t="s">
        <v>1060</v>
      </c>
      <c r="I1411" s="1" t="s">
        <v>24</v>
      </c>
    </row>
    <row r="1412" spans="2:9" x14ac:dyDescent="0.25">
      <c r="B1412" s="1">
        <v>41330</v>
      </c>
      <c r="C1412" s="7" t="s">
        <v>1628</v>
      </c>
      <c r="D1412" s="1" t="s">
        <v>1629</v>
      </c>
      <c r="E1412" s="17" t="s">
        <v>2926</v>
      </c>
      <c r="F1412" s="19">
        <v>26.4</v>
      </c>
      <c r="G1412" s="1" t="s">
        <v>1165</v>
      </c>
      <c r="H1412" s="1" t="s">
        <v>1060</v>
      </c>
      <c r="I1412" s="1" t="s">
        <v>24</v>
      </c>
    </row>
    <row r="1413" spans="2:9" x14ac:dyDescent="0.25">
      <c r="B1413" s="1">
        <v>41174</v>
      </c>
      <c r="C1413" s="7" t="s">
        <v>1619</v>
      </c>
      <c r="D1413" s="1" t="s">
        <v>1620</v>
      </c>
      <c r="E1413" s="16" t="s">
        <v>2923</v>
      </c>
      <c r="F1413" s="19">
        <v>39.491</v>
      </c>
      <c r="G1413" s="1" t="s">
        <v>2760</v>
      </c>
      <c r="H1413" s="1" t="s">
        <v>1066</v>
      </c>
      <c r="I1413" s="1" t="s">
        <v>38</v>
      </c>
    </row>
    <row r="1414" spans="2:9" x14ac:dyDescent="0.25">
      <c r="B1414" s="1">
        <v>41174</v>
      </c>
      <c r="C1414" s="7" t="s">
        <v>1619</v>
      </c>
      <c r="D1414" s="1" t="s">
        <v>1620</v>
      </c>
      <c r="E1414" s="16" t="s">
        <v>1056</v>
      </c>
      <c r="F1414" s="19">
        <v>39.630000000000003</v>
      </c>
      <c r="G1414" s="1" t="s">
        <v>2760</v>
      </c>
      <c r="H1414" s="1" t="s">
        <v>1066</v>
      </c>
      <c r="I1414" s="1" t="s">
        <v>38</v>
      </c>
    </row>
    <row r="1415" spans="2:9" x14ac:dyDescent="0.25">
      <c r="B1415" s="1">
        <v>41174</v>
      </c>
      <c r="C1415" s="7" t="s">
        <v>1619</v>
      </c>
      <c r="D1415" s="1" t="s">
        <v>1620</v>
      </c>
      <c r="E1415" s="17" t="s">
        <v>1055</v>
      </c>
      <c r="F1415" s="19">
        <v>63.177000000000007</v>
      </c>
      <c r="G1415" s="1" t="s">
        <v>2760</v>
      </c>
      <c r="H1415" s="1" t="s">
        <v>1066</v>
      </c>
      <c r="I1415" s="1" t="s">
        <v>38</v>
      </c>
    </row>
    <row r="1416" spans="2:9" x14ac:dyDescent="0.25">
      <c r="B1416" s="1">
        <v>41174</v>
      </c>
      <c r="C1416" s="7" t="s">
        <v>1619</v>
      </c>
      <c r="D1416" s="1" t="s">
        <v>1620</v>
      </c>
      <c r="E1416" s="17" t="s">
        <v>2929</v>
      </c>
      <c r="F1416" s="19">
        <v>71.177000000000007</v>
      </c>
      <c r="G1416" s="1" t="s">
        <v>2760</v>
      </c>
      <c r="H1416" s="1" t="s">
        <v>1066</v>
      </c>
      <c r="I1416" s="1" t="s">
        <v>38</v>
      </c>
    </row>
    <row r="1417" spans="2:9" x14ac:dyDescent="0.25">
      <c r="B1417" s="1">
        <v>41174</v>
      </c>
      <c r="C1417" s="7" t="s">
        <v>1619</v>
      </c>
      <c r="D1417" s="1" t="s">
        <v>1620</v>
      </c>
      <c r="E1417" s="16" t="s">
        <v>41</v>
      </c>
      <c r="F1417" s="19">
        <v>29.7</v>
      </c>
      <c r="G1417" s="1" t="s">
        <v>2760</v>
      </c>
      <c r="H1417" s="1" t="s">
        <v>1066</v>
      </c>
      <c r="I1417" s="1" t="s">
        <v>38</v>
      </c>
    </row>
    <row r="1418" spans="2:9" x14ac:dyDescent="0.25">
      <c r="B1418" s="1">
        <v>41174</v>
      </c>
      <c r="C1418" s="7" t="s">
        <v>1619</v>
      </c>
      <c r="D1418" s="1" t="s">
        <v>1620</v>
      </c>
      <c r="E1418" s="16" t="s">
        <v>195</v>
      </c>
      <c r="F1418" s="19">
        <v>29.344999999999999</v>
      </c>
      <c r="G1418" s="1" t="s">
        <v>2760</v>
      </c>
      <c r="H1418" s="1" t="s">
        <v>1066</v>
      </c>
      <c r="I1418" s="1" t="s">
        <v>38</v>
      </c>
    </row>
    <row r="1419" spans="2:9" x14ac:dyDescent="0.25">
      <c r="B1419" s="1">
        <v>41564</v>
      </c>
      <c r="C1419" s="7" t="s">
        <v>1638</v>
      </c>
      <c r="D1419" s="1" t="s">
        <v>1639</v>
      </c>
      <c r="E1419" s="16" t="s">
        <v>2923</v>
      </c>
      <c r="F1419" s="18">
        <v>28.436</v>
      </c>
      <c r="G1419" s="1" t="s">
        <v>1627</v>
      </c>
      <c r="H1419" s="1" t="s">
        <v>1062</v>
      </c>
      <c r="I1419" s="1" t="s">
        <v>12</v>
      </c>
    </row>
    <row r="1420" spans="2:9" x14ac:dyDescent="0.25">
      <c r="B1420" s="1">
        <v>41564</v>
      </c>
      <c r="C1420" s="7" t="s">
        <v>1638</v>
      </c>
      <c r="D1420" s="1" t="s">
        <v>1639</v>
      </c>
      <c r="E1420" s="16" t="s">
        <v>1056</v>
      </c>
      <c r="F1420" s="18">
        <v>28.574999999999999</v>
      </c>
      <c r="G1420" s="1" t="s">
        <v>1627</v>
      </c>
      <c r="H1420" s="1" t="s">
        <v>1062</v>
      </c>
      <c r="I1420" s="1" t="s">
        <v>12</v>
      </c>
    </row>
    <row r="1421" spans="2:9" x14ac:dyDescent="0.25">
      <c r="B1421" s="1">
        <v>41564</v>
      </c>
      <c r="C1421" s="7" t="s">
        <v>1638</v>
      </c>
      <c r="D1421" s="1" t="s">
        <v>1639</v>
      </c>
      <c r="E1421" s="17" t="s">
        <v>1055</v>
      </c>
      <c r="F1421" s="18">
        <v>59</v>
      </c>
      <c r="G1421" s="1" t="s">
        <v>1627</v>
      </c>
      <c r="H1421" s="1" t="s">
        <v>1062</v>
      </c>
      <c r="I1421" s="1" t="s">
        <v>12</v>
      </c>
    </row>
    <row r="1422" spans="2:9" x14ac:dyDescent="0.25">
      <c r="B1422" s="1">
        <v>41564</v>
      </c>
      <c r="C1422" s="7" t="s">
        <v>1638</v>
      </c>
      <c r="D1422" s="1" t="s">
        <v>1639</v>
      </c>
      <c r="E1422" s="17" t="s">
        <v>2929</v>
      </c>
      <c r="F1422" s="18">
        <v>63</v>
      </c>
      <c r="G1422" s="1" t="s">
        <v>1627</v>
      </c>
      <c r="H1422" s="1" t="s">
        <v>1062</v>
      </c>
      <c r="I1422" s="1" t="s">
        <v>12</v>
      </c>
    </row>
    <row r="1423" spans="2:9" x14ac:dyDescent="0.25">
      <c r="B1423" s="1">
        <v>41564</v>
      </c>
      <c r="C1423" s="7" t="s">
        <v>1638</v>
      </c>
      <c r="D1423" s="1" t="s">
        <v>1639</v>
      </c>
      <c r="E1423" s="16" t="s">
        <v>41</v>
      </c>
      <c r="F1423" s="18">
        <v>19</v>
      </c>
      <c r="G1423" s="1" t="s">
        <v>1627</v>
      </c>
      <c r="H1423" s="1" t="s">
        <v>1062</v>
      </c>
      <c r="I1423" s="1" t="s">
        <v>12</v>
      </c>
    </row>
    <row r="1424" spans="2:9" x14ac:dyDescent="0.25">
      <c r="B1424" s="1">
        <v>41564</v>
      </c>
      <c r="C1424" s="7" t="s">
        <v>1638</v>
      </c>
      <c r="D1424" s="1" t="s">
        <v>1639</v>
      </c>
      <c r="E1424" s="16" t="s">
        <v>195</v>
      </c>
      <c r="F1424" s="18">
        <v>18</v>
      </c>
      <c r="G1424" s="1" t="s">
        <v>1627</v>
      </c>
      <c r="H1424" s="1" t="s">
        <v>1062</v>
      </c>
      <c r="I1424" s="1" t="s">
        <v>12</v>
      </c>
    </row>
    <row r="1425" spans="2:9" x14ac:dyDescent="0.25">
      <c r="B1425" s="1">
        <v>41564</v>
      </c>
      <c r="C1425" s="7" t="s">
        <v>1638</v>
      </c>
      <c r="D1425" s="1" t="s">
        <v>1639</v>
      </c>
      <c r="E1425" s="17" t="s">
        <v>1058</v>
      </c>
      <c r="F1425" s="18">
        <v>30.5</v>
      </c>
      <c r="G1425" s="1" t="s">
        <v>1627</v>
      </c>
      <c r="H1425" s="1" t="s">
        <v>1062</v>
      </c>
      <c r="I1425" s="1" t="s">
        <v>12</v>
      </c>
    </row>
    <row r="1426" spans="2:9" x14ac:dyDescent="0.25">
      <c r="B1426" s="1">
        <v>41564</v>
      </c>
      <c r="C1426" s="7" t="s">
        <v>1638</v>
      </c>
      <c r="D1426" s="1" t="s">
        <v>1639</v>
      </c>
      <c r="E1426" s="17" t="s">
        <v>2926</v>
      </c>
      <c r="F1426" s="18">
        <v>21</v>
      </c>
      <c r="G1426" s="1" t="s">
        <v>1627</v>
      </c>
      <c r="H1426" s="1" t="s">
        <v>1062</v>
      </c>
      <c r="I1426" s="1" t="s">
        <v>12</v>
      </c>
    </row>
    <row r="1427" spans="2:9" x14ac:dyDescent="0.25">
      <c r="B1427" s="1">
        <v>41564</v>
      </c>
      <c r="C1427" s="7" t="s">
        <v>1638</v>
      </c>
      <c r="D1427" s="1" t="s">
        <v>1639</v>
      </c>
      <c r="E1427" s="17" t="s">
        <v>2925</v>
      </c>
      <c r="F1427" s="18">
        <v>45</v>
      </c>
      <c r="G1427" s="1" t="s">
        <v>1627</v>
      </c>
      <c r="H1427" s="1" t="s">
        <v>1062</v>
      </c>
      <c r="I1427" s="1" t="s">
        <v>12</v>
      </c>
    </row>
    <row r="1428" spans="2:9" x14ac:dyDescent="0.25">
      <c r="B1428" s="1">
        <v>41511</v>
      </c>
      <c r="C1428" s="7" t="s">
        <v>1636</v>
      </c>
      <c r="D1428" s="1" t="s">
        <v>1637</v>
      </c>
      <c r="E1428" s="16" t="s">
        <v>2923</v>
      </c>
      <c r="F1428" s="18">
        <v>37.64</v>
      </c>
      <c r="G1428" s="1" t="s">
        <v>1340</v>
      </c>
      <c r="H1428" s="1" t="s">
        <v>1060</v>
      </c>
      <c r="I1428" s="1" t="s">
        <v>9</v>
      </c>
    </row>
    <row r="1429" spans="2:9" x14ac:dyDescent="0.25">
      <c r="B1429" s="1">
        <v>41511</v>
      </c>
      <c r="C1429" s="7" t="s">
        <v>1636</v>
      </c>
      <c r="D1429" s="1" t="s">
        <v>1637</v>
      </c>
      <c r="E1429" s="16" t="s">
        <v>1056</v>
      </c>
      <c r="F1429" s="18">
        <v>37.779000000000003</v>
      </c>
      <c r="G1429" s="1" t="s">
        <v>1340</v>
      </c>
      <c r="H1429" s="1" t="s">
        <v>1060</v>
      </c>
      <c r="I1429" s="1" t="s">
        <v>9</v>
      </c>
    </row>
    <row r="1430" spans="2:9" x14ac:dyDescent="0.25">
      <c r="B1430" s="1">
        <v>41511</v>
      </c>
      <c r="C1430" s="7" t="s">
        <v>1636</v>
      </c>
      <c r="D1430" s="1" t="s">
        <v>1637</v>
      </c>
      <c r="E1430" s="17" t="s">
        <v>2926</v>
      </c>
      <c r="F1430" s="18">
        <v>30</v>
      </c>
      <c r="G1430" s="1" t="s">
        <v>1340</v>
      </c>
      <c r="H1430" s="1" t="s">
        <v>1060</v>
      </c>
      <c r="I1430" s="1" t="s">
        <v>9</v>
      </c>
    </row>
    <row r="1431" spans="2:9" x14ac:dyDescent="0.25">
      <c r="B1431" s="1">
        <v>41511</v>
      </c>
      <c r="C1431" s="7" t="s">
        <v>1636</v>
      </c>
      <c r="D1431" s="1" t="s">
        <v>1637</v>
      </c>
      <c r="E1431" s="17" t="s">
        <v>2925</v>
      </c>
      <c r="F1431" s="18">
        <v>41</v>
      </c>
      <c r="G1431" s="1" t="s">
        <v>1340</v>
      </c>
      <c r="H1431" s="1" t="s">
        <v>1060</v>
      </c>
      <c r="I1431" s="1" t="s">
        <v>9</v>
      </c>
    </row>
    <row r="1432" spans="2:9" x14ac:dyDescent="0.25">
      <c r="B1432" s="1">
        <v>41650</v>
      </c>
      <c r="C1432" s="7" t="s">
        <v>283</v>
      </c>
      <c r="D1432" s="1" t="s">
        <v>284</v>
      </c>
      <c r="E1432" s="16" t="s">
        <v>2923</v>
      </c>
      <c r="F1432" s="19">
        <v>23.382000000000001</v>
      </c>
      <c r="G1432" s="1" t="s">
        <v>2708</v>
      </c>
      <c r="H1432" s="1" t="s">
        <v>1063</v>
      </c>
      <c r="I1432" s="1" t="s">
        <v>38</v>
      </c>
    </row>
    <row r="1433" spans="2:9" x14ac:dyDescent="0.25">
      <c r="B1433" s="1">
        <v>41650</v>
      </c>
      <c r="C1433" s="7" t="s">
        <v>283</v>
      </c>
      <c r="D1433" s="1" t="s">
        <v>284</v>
      </c>
      <c r="E1433" s="16" t="s">
        <v>1056</v>
      </c>
      <c r="F1433" s="19">
        <v>23.52</v>
      </c>
      <c r="G1433" s="1" t="s">
        <v>2708</v>
      </c>
      <c r="H1433" s="1" t="s">
        <v>1063</v>
      </c>
      <c r="I1433" s="1" t="s">
        <v>38</v>
      </c>
    </row>
    <row r="1434" spans="2:9" x14ac:dyDescent="0.25">
      <c r="B1434" s="1">
        <v>41650</v>
      </c>
      <c r="C1434" s="7" t="s">
        <v>283</v>
      </c>
      <c r="D1434" s="1" t="s">
        <v>284</v>
      </c>
      <c r="E1434" s="17" t="s">
        <v>1055</v>
      </c>
      <c r="F1434" s="19">
        <v>46.5</v>
      </c>
      <c r="G1434" s="1" t="s">
        <v>2708</v>
      </c>
      <c r="H1434" s="1" t="s">
        <v>1063</v>
      </c>
      <c r="I1434" s="1" t="s">
        <v>38</v>
      </c>
    </row>
    <row r="1435" spans="2:9" x14ac:dyDescent="0.25">
      <c r="B1435" s="1">
        <v>41650</v>
      </c>
      <c r="C1435" s="7" t="s">
        <v>283</v>
      </c>
      <c r="D1435" s="1" t="s">
        <v>284</v>
      </c>
      <c r="E1435" s="17" t="s">
        <v>2929</v>
      </c>
      <c r="F1435" s="19">
        <v>56.5</v>
      </c>
      <c r="G1435" s="1" t="s">
        <v>2708</v>
      </c>
      <c r="H1435" s="1" t="s">
        <v>1063</v>
      </c>
      <c r="I1435" s="1" t="s">
        <v>38</v>
      </c>
    </row>
    <row r="1436" spans="2:9" x14ac:dyDescent="0.25">
      <c r="B1436" s="1">
        <v>41650</v>
      </c>
      <c r="C1436" s="7" t="s">
        <v>283</v>
      </c>
      <c r="D1436" s="1" t="s">
        <v>284</v>
      </c>
      <c r="E1436" s="16" t="s">
        <v>41</v>
      </c>
      <c r="F1436" s="19">
        <v>26.484000000000002</v>
      </c>
      <c r="G1436" s="1" t="s">
        <v>2708</v>
      </c>
      <c r="H1436" s="1" t="s">
        <v>1063</v>
      </c>
      <c r="I1436" s="1" t="s">
        <v>38</v>
      </c>
    </row>
    <row r="1437" spans="2:9" x14ac:dyDescent="0.25">
      <c r="B1437" s="1">
        <v>41650</v>
      </c>
      <c r="C1437" s="7" t="s">
        <v>283</v>
      </c>
      <c r="D1437" s="1" t="s">
        <v>284</v>
      </c>
      <c r="E1437" s="16" t="s">
        <v>195</v>
      </c>
      <c r="F1437" s="19">
        <v>26.364000000000001</v>
      </c>
      <c r="G1437" s="1" t="s">
        <v>2708</v>
      </c>
      <c r="H1437" s="1" t="s">
        <v>1063</v>
      </c>
      <c r="I1437" s="1" t="s">
        <v>38</v>
      </c>
    </row>
    <row r="1438" spans="2:9" x14ac:dyDescent="0.25">
      <c r="B1438" s="1">
        <v>41650</v>
      </c>
      <c r="C1438" s="7" t="s">
        <v>283</v>
      </c>
      <c r="D1438" s="1" t="s">
        <v>284</v>
      </c>
      <c r="E1438" s="16" t="s">
        <v>1057</v>
      </c>
      <c r="F1438" s="19">
        <v>67.5</v>
      </c>
      <c r="G1438" s="1" t="s">
        <v>2708</v>
      </c>
      <c r="H1438" s="1" t="s">
        <v>1063</v>
      </c>
      <c r="I1438" s="1" t="s">
        <v>38</v>
      </c>
    </row>
    <row r="1439" spans="2:9" x14ac:dyDescent="0.25">
      <c r="B1439" s="1">
        <v>41650</v>
      </c>
      <c r="C1439" s="7" t="s">
        <v>283</v>
      </c>
      <c r="D1439" s="1" t="s">
        <v>284</v>
      </c>
      <c r="E1439" s="17" t="s">
        <v>1058</v>
      </c>
      <c r="F1439" s="19">
        <v>23</v>
      </c>
      <c r="G1439" s="1" t="s">
        <v>2708</v>
      </c>
      <c r="H1439" s="1" t="s">
        <v>1063</v>
      </c>
      <c r="I1439" s="1" t="s">
        <v>38</v>
      </c>
    </row>
    <row r="1440" spans="2:9" x14ac:dyDescent="0.25">
      <c r="B1440" s="1">
        <v>41650</v>
      </c>
      <c r="C1440" s="7" t="s">
        <v>283</v>
      </c>
      <c r="D1440" s="1" t="s">
        <v>284</v>
      </c>
      <c r="E1440" s="17" t="s">
        <v>2926</v>
      </c>
      <c r="F1440" s="19">
        <v>21.625</v>
      </c>
      <c r="G1440" s="1" t="s">
        <v>2708</v>
      </c>
      <c r="H1440" s="1" t="s">
        <v>1063</v>
      </c>
      <c r="I1440" s="1" t="s">
        <v>38</v>
      </c>
    </row>
    <row r="1441" spans="2:9" x14ac:dyDescent="0.25">
      <c r="B1441" s="1">
        <v>41650</v>
      </c>
      <c r="C1441" s="7" t="s">
        <v>283</v>
      </c>
      <c r="D1441" s="1" t="s">
        <v>284</v>
      </c>
      <c r="E1441" s="17" t="s">
        <v>2925</v>
      </c>
      <c r="F1441" s="19">
        <v>38</v>
      </c>
      <c r="G1441" s="1" t="s">
        <v>2708</v>
      </c>
      <c r="H1441" s="1" t="s">
        <v>1063</v>
      </c>
      <c r="I1441" s="1" t="s">
        <v>38</v>
      </c>
    </row>
    <row r="1442" spans="2:9" x14ac:dyDescent="0.25">
      <c r="B1442" s="1">
        <v>40675</v>
      </c>
      <c r="C1442" s="7" t="s">
        <v>913</v>
      </c>
      <c r="D1442" s="1" t="s">
        <v>914</v>
      </c>
      <c r="E1442" s="16" t="s">
        <v>2923</v>
      </c>
      <c r="F1442" s="19">
        <v>41.834000000000003</v>
      </c>
      <c r="G1442" s="1" t="s">
        <v>1313</v>
      </c>
      <c r="H1442" s="1" t="s">
        <v>1066</v>
      </c>
      <c r="I1442" s="1" t="s">
        <v>31</v>
      </c>
    </row>
    <row r="1443" spans="2:9" x14ac:dyDescent="0.25">
      <c r="B1443" s="1">
        <v>40675</v>
      </c>
      <c r="C1443" s="7" t="s">
        <v>913</v>
      </c>
      <c r="D1443" s="1" t="s">
        <v>914</v>
      </c>
      <c r="E1443" s="16" t="s">
        <v>1056</v>
      </c>
      <c r="F1443" s="19">
        <v>41.972999999999999</v>
      </c>
      <c r="G1443" s="1" t="s">
        <v>1313</v>
      </c>
      <c r="H1443" s="1" t="s">
        <v>1066</v>
      </c>
      <c r="I1443" s="1" t="s">
        <v>31</v>
      </c>
    </row>
    <row r="1444" spans="2:9" x14ac:dyDescent="0.25">
      <c r="B1444" s="1">
        <v>40675</v>
      </c>
      <c r="C1444" s="7" t="s">
        <v>913</v>
      </c>
      <c r="D1444" s="1" t="s">
        <v>914</v>
      </c>
      <c r="E1444" s="17" t="s">
        <v>1055</v>
      </c>
      <c r="F1444" s="19">
        <v>52</v>
      </c>
      <c r="G1444" s="1" t="s">
        <v>1313</v>
      </c>
      <c r="H1444" s="1" t="s">
        <v>1066</v>
      </c>
      <c r="I1444" s="1" t="s">
        <v>31</v>
      </c>
    </row>
    <row r="1445" spans="2:9" x14ac:dyDescent="0.25">
      <c r="B1445" s="1">
        <v>40675</v>
      </c>
      <c r="C1445" s="7" t="s">
        <v>913</v>
      </c>
      <c r="D1445" s="1" t="s">
        <v>914</v>
      </c>
      <c r="E1445" s="17" t="s">
        <v>2929</v>
      </c>
      <c r="F1445" s="19">
        <v>58</v>
      </c>
      <c r="G1445" s="1" t="s">
        <v>1313</v>
      </c>
      <c r="H1445" s="1" t="s">
        <v>1066</v>
      </c>
      <c r="I1445" s="1" t="s">
        <v>31</v>
      </c>
    </row>
    <row r="1446" spans="2:9" x14ac:dyDescent="0.25">
      <c r="B1446" s="1">
        <v>40675</v>
      </c>
      <c r="C1446" s="7" t="s">
        <v>913</v>
      </c>
      <c r="D1446" s="1" t="s">
        <v>914</v>
      </c>
      <c r="E1446" s="16" t="s">
        <v>41</v>
      </c>
      <c r="F1446" s="19">
        <v>38.576000000000001</v>
      </c>
      <c r="G1446" s="1" t="s">
        <v>1313</v>
      </c>
      <c r="H1446" s="1" t="s">
        <v>1066</v>
      </c>
      <c r="I1446" s="1" t="s">
        <v>31</v>
      </c>
    </row>
    <row r="1447" spans="2:9" x14ac:dyDescent="0.25">
      <c r="B1447" s="1">
        <v>40675</v>
      </c>
      <c r="C1447" s="7" t="s">
        <v>913</v>
      </c>
      <c r="D1447" s="1" t="s">
        <v>914</v>
      </c>
      <c r="E1447" s="16" t="s">
        <v>195</v>
      </c>
      <c r="F1447" s="19">
        <v>36.966999999999999</v>
      </c>
      <c r="G1447" s="1" t="s">
        <v>1313</v>
      </c>
      <c r="H1447" s="1" t="s">
        <v>1066</v>
      </c>
      <c r="I1447" s="1" t="s">
        <v>31</v>
      </c>
    </row>
    <row r="1448" spans="2:9" x14ac:dyDescent="0.25">
      <c r="B1448" s="1">
        <v>40675</v>
      </c>
      <c r="C1448" s="7" t="s">
        <v>913</v>
      </c>
      <c r="D1448" s="1" t="s">
        <v>914</v>
      </c>
      <c r="E1448" s="17" t="s">
        <v>1058</v>
      </c>
      <c r="F1448" s="19">
        <v>40</v>
      </c>
      <c r="G1448" s="1" t="s">
        <v>1313</v>
      </c>
      <c r="H1448" s="1" t="s">
        <v>1066</v>
      </c>
      <c r="I1448" s="1" t="s">
        <v>31</v>
      </c>
    </row>
    <row r="1449" spans="2:9" x14ac:dyDescent="0.25">
      <c r="B1449" s="1">
        <v>40675</v>
      </c>
      <c r="C1449" s="7" t="s">
        <v>913</v>
      </c>
      <c r="D1449" s="1" t="s">
        <v>914</v>
      </c>
      <c r="E1449" s="17" t="s">
        <v>2926</v>
      </c>
      <c r="F1449" s="19">
        <v>40</v>
      </c>
      <c r="G1449" s="1" t="s">
        <v>1313</v>
      </c>
      <c r="H1449" s="1" t="s">
        <v>1066</v>
      </c>
      <c r="I1449" s="1" t="s">
        <v>31</v>
      </c>
    </row>
    <row r="1450" spans="2:9" x14ac:dyDescent="0.25">
      <c r="B1450" s="1">
        <v>41719</v>
      </c>
      <c r="C1450" s="7" t="s">
        <v>841</v>
      </c>
      <c r="D1450" s="1" t="s">
        <v>842</v>
      </c>
      <c r="E1450" s="16" t="s">
        <v>2923</v>
      </c>
      <c r="F1450" s="18">
        <v>29.747</v>
      </c>
      <c r="G1450" s="1" t="s">
        <v>2718</v>
      </c>
      <c r="H1450" s="1" t="s">
        <v>1060</v>
      </c>
      <c r="I1450" s="1" t="s">
        <v>9</v>
      </c>
    </row>
    <row r="1451" spans="2:9" x14ac:dyDescent="0.25">
      <c r="B1451" s="1">
        <v>41719</v>
      </c>
      <c r="C1451" s="7" t="s">
        <v>841</v>
      </c>
      <c r="D1451" s="1" t="s">
        <v>842</v>
      </c>
      <c r="E1451" s="16" t="s">
        <v>1056</v>
      </c>
      <c r="F1451" s="18">
        <v>29.885999999999999</v>
      </c>
      <c r="G1451" s="1" t="s">
        <v>2718</v>
      </c>
      <c r="H1451" s="1" t="s">
        <v>1060</v>
      </c>
      <c r="I1451" s="1" t="s">
        <v>9</v>
      </c>
    </row>
    <row r="1452" spans="2:9" x14ac:dyDescent="0.25">
      <c r="B1452" s="1">
        <v>41719</v>
      </c>
      <c r="C1452" s="7" t="s">
        <v>841</v>
      </c>
      <c r="D1452" s="1" t="s">
        <v>842</v>
      </c>
      <c r="E1452" s="17" t="s">
        <v>1058</v>
      </c>
      <c r="F1452" s="18">
        <v>30.5</v>
      </c>
      <c r="G1452" s="1" t="s">
        <v>2718</v>
      </c>
      <c r="H1452" s="1" t="s">
        <v>1060</v>
      </c>
      <c r="I1452" s="1" t="s">
        <v>9</v>
      </c>
    </row>
    <row r="1453" spans="2:9" x14ac:dyDescent="0.25">
      <c r="B1453" s="1">
        <v>41719</v>
      </c>
      <c r="C1453" s="7" t="s">
        <v>841</v>
      </c>
      <c r="D1453" s="1" t="s">
        <v>842</v>
      </c>
      <c r="E1453" s="17" t="s">
        <v>2926</v>
      </c>
      <c r="F1453" s="18">
        <v>34</v>
      </c>
      <c r="G1453" s="1" t="s">
        <v>2718</v>
      </c>
      <c r="H1453" s="1" t="s">
        <v>1060</v>
      </c>
      <c r="I1453" s="1" t="s">
        <v>9</v>
      </c>
    </row>
    <row r="1454" spans="2:9" x14ac:dyDescent="0.25">
      <c r="B1454" s="1">
        <v>41719</v>
      </c>
      <c r="C1454" s="7" t="s">
        <v>841</v>
      </c>
      <c r="D1454" s="1" t="s">
        <v>842</v>
      </c>
      <c r="E1454" s="17" t="s">
        <v>2925</v>
      </c>
      <c r="F1454" s="18">
        <v>38</v>
      </c>
      <c r="G1454" s="1" t="s">
        <v>2718</v>
      </c>
      <c r="H1454" s="1" t="s">
        <v>1060</v>
      </c>
      <c r="I1454" s="1" t="s">
        <v>9</v>
      </c>
    </row>
    <row r="1455" spans="2:9" x14ac:dyDescent="0.25">
      <c r="B1455" s="1">
        <v>41804</v>
      </c>
      <c r="C1455" s="7" t="s">
        <v>1644</v>
      </c>
      <c r="D1455" s="1" t="s">
        <v>1645</v>
      </c>
      <c r="E1455" s="16" t="s">
        <v>2923</v>
      </c>
      <c r="F1455" s="18">
        <v>34.985999999999997</v>
      </c>
      <c r="G1455" s="1" t="s">
        <v>1508</v>
      </c>
      <c r="H1455" s="1" t="s">
        <v>1060</v>
      </c>
      <c r="I1455" s="1" t="s">
        <v>12</v>
      </c>
    </row>
    <row r="1456" spans="2:9" x14ac:dyDescent="0.25">
      <c r="B1456" s="1">
        <v>41804</v>
      </c>
      <c r="C1456" s="7" t="s">
        <v>1644</v>
      </c>
      <c r="D1456" s="1" t="s">
        <v>1645</v>
      </c>
      <c r="E1456" s="16" t="s">
        <v>1056</v>
      </c>
      <c r="F1456" s="18">
        <v>35.125</v>
      </c>
      <c r="G1456" s="1" t="s">
        <v>1508</v>
      </c>
      <c r="H1456" s="1" t="s">
        <v>1060</v>
      </c>
      <c r="I1456" s="1" t="s">
        <v>12</v>
      </c>
    </row>
    <row r="1457" spans="2:9" x14ac:dyDescent="0.25">
      <c r="B1457" s="1">
        <v>41804</v>
      </c>
      <c r="C1457" s="7" t="s">
        <v>1644</v>
      </c>
      <c r="D1457" s="1" t="s">
        <v>1645</v>
      </c>
      <c r="E1457" s="17" t="s">
        <v>1055</v>
      </c>
      <c r="F1457" s="18">
        <v>51.56</v>
      </c>
      <c r="G1457" s="1" t="s">
        <v>1508</v>
      </c>
      <c r="H1457" s="1" t="s">
        <v>1060</v>
      </c>
      <c r="I1457" s="1" t="s">
        <v>12</v>
      </c>
    </row>
    <row r="1458" spans="2:9" x14ac:dyDescent="0.25">
      <c r="B1458" s="1">
        <v>41804</v>
      </c>
      <c r="C1458" s="7" t="s">
        <v>1644</v>
      </c>
      <c r="D1458" s="1" t="s">
        <v>1645</v>
      </c>
      <c r="E1458" s="17" t="s">
        <v>2929</v>
      </c>
      <c r="F1458" s="18">
        <v>59.56</v>
      </c>
      <c r="G1458" s="1" t="s">
        <v>1508</v>
      </c>
      <c r="H1458" s="1" t="s">
        <v>1060</v>
      </c>
      <c r="I1458" s="1" t="s">
        <v>12</v>
      </c>
    </row>
    <row r="1459" spans="2:9" x14ac:dyDescent="0.25">
      <c r="B1459" s="1">
        <v>41804</v>
      </c>
      <c r="C1459" s="7" t="s">
        <v>1644</v>
      </c>
      <c r="D1459" s="1" t="s">
        <v>1645</v>
      </c>
      <c r="E1459" s="16" t="s">
        <v>41</v>
      </c>
      <c r="F1459" s="18">
        <v>27.347999999999999</v>
      </c>
      <c r="G1459" s="1" t="s">
        <v>1508</v>
      </c>
      <c r="H1459" s="1" t="s">
        <v>1060</v>
      </c>
      <c r="I1459" s="1" t="s">
        <v>12</v>
      </c>
    </row>
    <row r="1460" spans="2:9" x14ac:dyDescent="0.25">
      <c r="B1460" s="1">
        <v>41804</v>
      </c>
      <c r="C1460" s="7" t="s">
        <v>1644</v>
      </c>
      <c r="D1460" s="1" t="s">
        <v>1645</v>
      </c>
      <c r="E1460" s="16" t="s">
        <v>195</v>
      </c>
      <c r="F1460" s="18">
        <v>22.771999999999998</v>
      </c>
      <c r="G1460" s="1" t="s">
        <v>1508</v>
      </c>
      <c r="H1460" s="1" t="s">
        <v>1060</v>
      </c>
      <c r="I1460" s="1" t="s">
        <v>12</v>
      </c>
    </row>
    <row r="1461" spans="2:9" x14ac:dyDescent="0.25">
      <c r="B1461" s="1">
        <v>41804</v>
      </c>
      <c r="C1461" s="7" t="s">
        <v>1644</v>
      </c>
      <c r="D1461" s="1" t="s">
        <v>1645</v>
      </c>
      <c r="E1461" s="17" t="s">
        <v>1058</v>
      </c>
      <c r="F1461" s="18">
        <v>35</v>
      </c>
      <c r="G1461" s="1" t="s">
        <v>1508</v>
      </c>
      <c r="H1461" s="1" t="s">
        <v>1060</v>
      </c>
      <c r="I1461" s="1" t="s">
        <v>12</v>
      </c>
    </row>
    <row r="1462" spans="2:9" x14ac:dyDescent="0.25">
      <c r="B1462" s="1">
        <v>41804</v>
      </c>
      <c r="C1462" s="7" t="s">
        <v>1644</v>
      </c>
      <c r="D1462" s="1" t="s">
        <v>1645</v>
      </c>
      <c r="E1462" s="17" t="s">
        <v>2926</v>
      </c>
      <c r="F1462" s="18">
        <v>24</v>
      </c>
      <c r="G1462" s="1" t="s">
        <v>1508</v>
      </c>
      <c r="H1462" s="1" t="s">
        <v>1060</v>
      </c>
      <c r="I1462" s="1" t="s">
        <v>12</v>
      </c>
    </row>
    <row r="1463" spans="2:9" x14ac:dyDescent="0.25">
      <c r="B1463" s="1">
        <v>41804</v>
      </c>
      <c r="C1463" s="7" t="s">
        <v>1644</v>
      </c>
      <c r="D1463" s="1" t="s">
        <v>1645</v>
      </c>
      <c r="E1463" s="17" t="s">
        <v>2925</v>
      </c>
      <c r="F1463" s="18">
        <v>51</v>
      </c>
      <c r="G1463" s="1" t="s">
        <v>1508</v>
      </c>
      <c r="H1463" s="1" t="s">
        <v>1060</v>
      </c>
      <c r="I1463" s="1" t="s">
        <v>12</v>
      </c>
    </row>
    <row r="1464" spans="2:9" x14ac:dyDescent="0.25">
      <c r="B1464" s="1">
        <v>41710</v>
      </c>
      <c r="C1464" s="7" t="s">
        <v>1640</v>
      </c>
      <c r="D1464" s="1" t="s">
        <v>1641</v>
      </c>
      <c r="E1464" s="17" t="s">
        <v>1055</v>
      </c>
      <c r="F1464" s="18">
        <v>35.26</v>
      </c>
      <c r="G1464" s="1" t="s">
        <v>1550</v>
      </c>
      <c r="H1464" s="1" t="s">
        <v>1060</v>
      </c>
      <c r="I1464" s="1" t="s">
        <v>59</v>
      </c>
    </row>
    <row r="1465" spans="2:9" x14ac:dyDescent="0.25">
      <c r="B1465" s="1">
        <v>41710</v>
      </c>
      <c r="C1465" s="7" t="s">
        <v>1640</v>
      </c>
      <c r="D1465" s="1" t="s">
        <v>1641</v>
      </c>
      <c r="E1465" s="17" t="s">
        <v>2929</v>
      </c>
      <c r="F1465" s="18">
        <v>43.26</v>
      </c>
      <c r="G1465" s="1" t="s">
        <v>1550</v>
      </c>
      <c r="H1465" s="1" t="s">
        <v>1060</v>
      </c>
      <c r="I1465" s="1" t="s">
        <v>59</v>
      </c>
    </row>
    <row r="1466" spans="2:9" x14ac:dyDescent="0.25">
      <c r="B1466" s="1">
        <v>41710</v>
      </c>
      <c r="C1466" s="7" t="s">
        <v>1640</v>
      </c>
      <c r="D1466" s="1" t="s">
        <v>1641</v>
      </c>
      <c r="E1466" s="16" t="s">
        <v>1057</v>
      </c>
      <c r="F1466" s="18">
        <v>25.547000000000001</v>
      </c>
      <c r="G1466" s="1" t="s">
        <v>1550</v>
      </c>
      <c r="H1466" s="1" t="s">
        <v>1060</v>
      </c>
      <c r="I1466" s="1" t="s">
        <v>59</v>
      </c>
    </row>
    <row r="1467" spans="2:9" x14ac:dyDescent="0.25">
      <c r="B1467" s="1">
        <v>41710</v>
      </c>
      <c r="C1467" s="7" t="s">
        <v>1640</v>
      </c>
      <c r="D1467" s="1" t="s">
        <v>1641</v>
      </c>
      <c r="E1467" s="17" t="s">
        <v>2925</v>
      </c>
      <c r="F1467" s="18">
        <v>34</v>
      </c>
      <c r="G1467" s="1" t="s">
        <v>1550</v>
      </c>
      <c r="H1467" s="1" t="s">
        <v>1060</v>
      </c>
      <c r="I1467" s="1" t="s">
        <v>59</v>
      </c>
    </row>
    <row r="1468" spans="2:9" x14ac:dyDescent="0.25">
      <c r="B1468" s="1">
        <v>41937</v>
      </c>
      <c r="C1468" s="7" t="s">
        <v>1650</v>
      </c>
      <c r="D1468" s="1" t="s">
        <v>1651</v>
      </c>
      <c r="E1468" s="16" t="s">
        <v>2923</v>
      </c>
      <c r="F1468" s="19">
        <v>37.344000000000001</v>
      </c>
      <c r="G1468" s="1" t="s">
        <v>1340</v>
      </c>
      <c r="H1468" s="1" t="s">
        <v>1060</v>
      </c>
      <c r="I1468" s="1" t="s">
        <v>31</v>
      </c>
    </row>
    <row r="1469" spans="2:9" x14ac:dyDescent="0.25">
      <c r="B1469" s="1">
        <v>41937</v>
      </c>
      <c r="C1469" s="7" t="s">
        <v>1650</v>
      </c>
      <c r="D1469" s="1" t="s">
        <v>1651</v>
      </c>
      <c r="E1469" s="16" t="s">
        <v>1056</v>
      </c>
      <c r="F1469" s="19">
        <v>37.482999999999997</v>
      </c>
      <c r="G1469" s="1" t="s">
        <v>1340</v>
      </c>
      <c r="H1469" s="1" t="s">
        <v>1060</v>
      </c>
      <c r="I1469" s="1" t="s">
        <v>31</v>
      </c>
    </row>
    <row r="1470" spans="2:9" x14ac:dyDescent="0.25">
      <c r="B1470" s="1">
        <v>41937</v>
      </c>
      <c r="C1470" s="7" t="s">
        <v>1650</v>
      </c>
      <c r="D1470" s="1" t="s">
        <v>1651</v>
      </c>
      <c r="E1470" s="17" t="s">
        <v>1055</v>
      </c>
      <c r="F1470" s="19">
        <v>52</v>
      </c>
      <c r="G1470" s="1" t="s">
        <v>1340</v>
      </c>
      <c r="H1470" s="1" t="s">
        <v>1060</v>
      </c>
      <c r="I1470" s="1" t="s">
        <v>31</v>
      </c>
    </row>
    <row r="1471" spans="2:9" x14ac:dyDescent="0.25">
      <c r="B1471" s="1">
        <v>41937</v>
      </c>
      <c r="C1471" s="7" t="s">
        <v>1650</v>
      </c>
      <c r="D1471" s="1" t="s">
        <v>1651</v>
      </c>
      <c r="E1471" s="17" t="s">
        <v>2929</v>
      </c>
      <c r="F1471" s="19">
        <v>58</v>
      </c>
      <c r="G1471" s="1" t="s">
        <v>1340</v>
      </c>
      <c r="H1471" s="1" t="s">
        <v>1060</v>
      </c>
      <c r="I1471" s="1" t="s">
        <v>31</v>
      </c>
    </row>
    <row r="1472" spans="2:9" x14ac:dyDescent="0.25">
      <c r="B1472" s="1">
        <v>41937</v>
      </c>
      <c r="C1472" s="7" t="s">
        <v>1650</v>
      </c>
      <c r="D1472" s="1" t="s">
        <v>1651</v>
      </c>
      <c r="E1472" s="17" t="s">
        <v>1058</v>
      </c>
      <c r="F1472" s="19">
        <v>30</v>
      </c>
      <c r="G1472" s="1" t="s">
        <v>1340</v>
      </c>
      <c r="H1472" s="1" t="s">
        <v>1060</v>
      </c>
      <c r="I1472" s="1" t="s">
        <v>31</v>
      </c>
    </row>
    <row r="1473" spans="2:9" x14ac:dyDescent="0.25">
      <c r="B1473" s="1">
        <v>41937</v>
      </c>
      <c r="C1473" s="7" t="s">
        <v>1650</v>
      </c>
      <c r="D1473" s="1" t="s">
        <v>1651</v>
      </c>
      <c r="E1473" s="17" t="s">
        <v>2926</v>
      </c>
      <c r="F1473" s="19">
        <v>30</v>
      </c>
      <c r="G1473" s="1" t="s">
        <v>1340</v>
      </c>
      <c r="H1473" s="1" t="s">
        <v>1060</v>
      </c>
      <c r="I1473" s="1" t="s">
        <v>31</v>
      </c>
    </row>
    <row r="1474" spans="2:9" x14ac:dyDescent="0.25">
      <c r="B1474" s="1">
        <v>41951</v>
      </c>
      <c r="C1474" s="7" t="s">
        <v>1652</v>
      </c>
      <c r="D1474" s="1" t="s">
        <v>1653</v>
      </c>
      <c r="E1474" s="16" t="s">
        <v>2923</v>
      </c>
      <c r="F1474" s="19">
        <v>44.83</v>
      </c>
      <c r="G1474" s="1" t="s">
        <v>1460</v>
      </c>
      <c r="H1474" s="1" t="s">
        <v>1066</v>
      </c>
      <c r="I1474" s="1" t="s">
        <v>38</v>
      </c>
    </row>
    <row r="1475" spans="2:9" x14ac:dyDescent="0.25">
      <c r="B1475" s="1">
        <v>41951</v>
      </c>
      <c r="C1475" s="7" t="s">
        <v>1652</v>
      </c>
      <c r="D1475" s="1" t="s">
        <v>1653</v>
      </c>
      <c r="E1475" s="16" t="s">
        <v>1056</v>
      </c>
      <c r="F1475" s="19">
        <v>44.968000000000004</v>
      </c>
      <c r="G1475" s="1" t="s">
        <v>1460</v>
      </c>
      <c r="H1475" s="1" t="s">
        <v>1066</v>
      </c>
      <c r="I1475" s="1" t="s">
        <v>38</v>
      </c>
    </row>
    <row r="1476" spans="2:9" x14ac:dyDescent="0.25">
      <c r="B1476" s="1">
        <v>41951</v>
      </c>
      <c r="C1476" s="7" t="s">
        <v>1652</v>
      </c>
      <c r="D1476" s="1" t="s">
        <v>1653</v>
      </c>
      <c r="E1476" s="17" t="s">
        <v>1055</v>
      </c>
      <c r="F1476" s="19">
        <v>51.856999999999999</v>
      </c>
      <c r="G1476" s="1" t="s">
        <v>1460</v>
      </c>
      <c r="H1476" s="1" t="s">
        <v>1066</v>
      </c>
      <c r="I1476" s="1" t="s">
        <v>38</v>
      </c>
    </row>
    <row r="1477" spans="2:9" x14ac:dyDescent="0.25">
      <c r="B1477" s="1">
        <v>41951</v>
      </c>
      <c r="C1477" s="7" t="s">
        <v>1652</v>
      </c>
      <c r="D1477" s="1" t="s">
        <v>1653</v>
      </c>
      <c r="E1477" s="17" t="s">
        <v>2929</v>
      </c>
      <c r="F1477" s="19">
        <v>59.856999999999999</v>
      </c>
      <c r="G1477" s="1" t="s">
        <v>1460</v>
      </c>
      <c r="H1477" s="1" t="s">
        <v>1066</v>
      </c>
      <c r="I1477" s="1" t="s">
        <v>38</v>
      </c>
    </row>
    <row r="1478" spans="2:9" x14ac:dyDescent="0.25">
      <c r="B1478" s="1">
        <v>42008</v>
      </c>
      <c r="C1478" s="7" t="s">
        <v>1656</v>
      </c>
      <c r="D1478" s="1" t="s">
        <v>1657</v>
      </c>
      <c r="E1478" s="16" t="s">
        <v>2923</v>
      </c>
      <c r="F1478" s="18">
        <v>51</v>
      </c>
      <c r="G1478" s="1" t="s">
        <v>2766</v>
      </c>
      <c r="H1478" s="1" t="s">
        <v>1060</v>
      </c>
      <c r="I1478" s="1" t="s">
        <v>3</v>
      </c>
    </row>
    <row r="1479" spans="2:9" x14ac:dyDescent="0.25">
      <c r="B1479" s="1">
        <v>42008</v>
      </c>
      <c r="C1479" s="7" t="s">
        <v>1656</v>
      </c>
      <c r="D1479" s="1" t="s">
        <v>1657</v>
      </c>
      <c r="E1479" s="16" t="s">
        <v>1056</v>
      </c>
      <c r="F1479" s="18">
        <v>51</v>
      </c>
      <c r="G1479" s="1" t="s">
        <v>2766</v>
      </c>
      <c r="H1479" s="1" t="s">
        <v>1060</v>
      </c>
      <c r="I1479" s="1" t="s">
        <v>3</v>
      </c>
    </row>
    <row r="1480" spans="2:9" x14ac:dyDescent="0.25">
      <c r="B1480" s="1">
        <v>42008</v>
      </c>
      <c r="C1480" s="7" t="s">
        <v>1656</v>
      </c>
      <c r="D1480" s="1" t="s">
        <v>1657</v>
      </c>
      <c r="E1480" s="17" t="s">
        <v>1055</v>
      </c>
      <c r="F1480" s="18">
        <v>29.527000000000001</v>
      </c>
      <c r="G1480" s="1" t="s">
        <v>2766</v>
      </c>
      <c r="H1480" s="1" t="s">
        <v>1060</v>
      </c>
      <c r="I1480" s="1" t="s">
        <v>3</v>
      </c>
    </row>
    <row r="1481" spans="2:9" x14ac:dyDescent="0.25">
      <c r="B1481" s="1">
        <v>42008</v>
      </c>
      <c r="C1481" s="7" t="s">
        <v>1656</v>
      </c>
      <c r="D1481" s="1" t="s">
        <v>1657</v>
      </c>
      <c r="E1481" s="17" t="s">
        <v>2929</v>
      </c>
      <c r="F1481" s="18">
        <v>37.527000000000001</v>
      </c>
      <c r="G1481" s="1" t="s">
        <v>2766</v>
      </c>
      <c r="H1481" s="1" t="s">
        <v>1060</v>
      </c>
      <c r="I1481" s="1" t="s">
        <v>3</v>
      </c>
    </row>
    <row r="1482" spans="2:9" x14ac:dyDescent="0.25">
      <c r="B1482" s="1">
        <v>42008</v>
      </c>
      <c r="C1482" s="7" t="s">
        <v>1656</v>
      </c>
      <c r="D1482" s="1" t="s">
        <v>1657</v>
      </c>
      <c r="E1482" s="16" t="s">
        <v>41</v>
      </c>
      <c r="F1482" s="18">
        <v>68</v>
      </c>
      <c r="G1482" s="1" t="s">
        <v>2766</v>
      </c>
      <c r="H1482" s="1" t="s">
        <v>1060</v>
      </c>
      <c r="I1482" s="1" t="s">
        <v>3</v>
      </c>
    </row>
    <row r="1483" spans="2:9" x14ac:dyDescent="0.25">
      <c r="B1483" s="1">
        <v>42008</v>
      </c>
      <c r="C1483" s="7" t="s">
        <v>1656</v>
      </c>
      <c r="D1483" s="1" t="s">
        <v>1657</v>
      </c>
      <c r="E1483" s="16" t="s">
        <v>195</v>
      </c>
      <c r="F1483" s="18">
        <v>68</v>
      </c>
      <c r="G1483" s="1" t="s">
        <v>2766</v>
      </c>
      <c r="H1483" s="1" t="s">
        <v>1060</v>
      </c>
      <c r="I1483" s="1" t="s">
        <v>3</v>
      </c>
    </row>
    <row r="1484" spans="2:9" x14ac:dyDescent="0.25">
      <c r="B1484" s="1">
        <v>42008</v>
      </c>
      <c r="C1484" s="7" t="s">
        <v>1656</v>
      </c>
      <c r="D1484" s="1" t="s">
        <v>1657</v>
      </c>
      <c r="E1484" s="16" t="s">
        <v>1057</v>
      </c>
      <c r="F1484" s="18">
        <v>11.502000000000001</v>
      </c>
      <c r="G1484" s="1" t="s">
        <v>2766</v>
      </c>
      <c r="H1484" s="1" t="s">
        <v>1060</v>
      </c>
      <c r="I1484" s="1" t="s">
        <v>3</v>
      </c>
    </row>
    <row r="1485" spans="2:9" x14ac:dyDescent="0.25">
      <c r="B1485" s="1">
        <v>42008</v>
      </c>
      <c r="C1485" s="7" t="s">
        <v>1656</v>
      </c>
      <c r="D1485" s="1" t="s">
        <v>1657</v>
      </c>
      <c r="E1485" s="17" t="s">
        <v>1058</v>
      </c>
      <c r="F1485" s="18">
        <v>52</v>
      </c>
      <c r="G1485" s="1" t="s">
        <v>2766</v>
      </c>
      <c r="H1485" s="1" t="s">
        <v>1060</v>
      </c>
      <c r="I1485" s="1" t="s">
        <v>3</v>
      </c>
    </row>
    <row r="1486" spans="2:9" x14ac:dyDescent="0.25">
      <c r="B1486" s="1">
        <v>42008</v>
      </c>
      <c r="C1486" s="7" t="s">
        <v>1656</v>
      </c>
      <c r="D1486" s="1" t="s">
        <v>1657</v>
      </c>
      <c r="E1486" s="17" t="s">
        <v>2926</v>
      </c>
      <c r="F1486" s="18">
        <v>65</v>
      </c>
      <c r="G1486" s="1" t="s">
        <v>2766</v>
      </c>
      <c r="H1486" s="1" t="s">
        <v>1060</v>
      </c>
      <c r="I1486" s="1" t="s">
        <v>3</v>
      </c>
    </row>
    <row r="1487" spans="2:9" x14ac:dyDescent="0.25">
      <c r="B1487" s="1">
        <v>42008</v>
      </c>
      <c r="C1487" s="7" t="s">
        <v>1656</v>
      </c>
      <c r="D1487" s="1" t="s">
        <v>1657</v>
      </c>
      <c r="E1487" s="17" t="s">
        <v>2925</v>
      </c>
      <c r="F1487" s="18">
        <v>35</v>
      </c>
      <c r="G1487" s="1" t="s">
        <v>2766</v>
      </c>
      <c r="H1487" s="1" t="s">
        <v>1060</v>
      </c>
      <c r="I1487" s="1" t="s">
        <v>3</v>
      </c>
    </row>
    <row r="1488" spans="2:9" x14ac:dyDescent="0.25">
      <c r="B1488" s="1">
        <v>41982</v>
      </c>
      <c r="C1488" s="7" t="s">
        <v>1654</v>
      </c>
      <c r="D1488" s="1" t="s">
        <v>1655</v>
      </c>
      <c r="E1488" s="16" t="s">
        <v>2923</v>
      </c>
      <c r="F1488" s="18">
        <v>38.234000000000002</v>
      </c>
      <c r="G1488" s="1" t="s">
        <v>1377</v>
      </c>
      <c r="H1488" s="1" t="s">
        <v>1060</v>
      </c>
      <c r="I1488" s="1" t="s">
        <v>9</v>
      </c>
    </row>
    <row r="1489" spans="2:9" x14ac:dyDescent="0.25">
      <c r="B1489" s="1">
        <v>41982</v>
      </c>
      <c r="C1489" s="7" t="s">
        <v>1654</v>
      </c>
      <c r="D1489" s="1" t="s">
        <v>1655</v>
      </c>
      <c r="E1489" s="16" t="s">
        <v>1056</v>
      </c>
      <c r="F1489" s="18">
        <v>38.372999999999998</v>
      </c>
      <c r="G1489" s="1" t="s">
        <v>1377</v>
      </c>
      <c r="H1489" s="1" t="s">
        <v>1060</v>
      </c>
      <c r="I1489" s="1" t="s">
        <v>9</v>
      </c>
    </row>
    <row r="1490" spans="2:9" x14ac:dyDescent="0.25">
      <c r="B1490" s="1">
        <v>41982</v>
      </c>
      <c r="C1490" s="7" t="s">
        <v>1654</v>
      </c>
      <c r="D1490" s="1" t="s">
        <v>1655</v>
      </c>
      <c r="E1490" s="17" t="s">
        <v>2926</v>
      </c>
      <c r="F1490" s="18">
        <v>44</v>
      </c>
      <c r="G1490" s="1" t="s">
        <v>1377</v>
      </c>
      <c r="H1490" s="1" t="s">
        <v>1060</v>
      </c>
      <c r="I1490" s="1" t="s">
        <v>9</v>
      </c>
    </row>
    <row r="1491" spans="2:9" x14ac:dyDescent="0.25">
      <c r="B1491" s="1">
        <v>41982</v>
      </c>
      <c r="C1491" s="7" t="s">
        <v>1654</v>
      </c>
      <c r="D1491" s="1" t="s">
        <v>1655</v>
      </c>
      <c r="E1491" s="17" t="s">
        <v>2925</v>
      </c>
      <c r="F1491" s="18">
        <v>32</v>
      </c>
      <c r="G1491" s="1" t="s">
        <v>1377</v>
      </c>
      <c r="H1491" s="1" t="s">
        <v>1060</v>
      </c>
      <c r="I1491" s="1" t="s">
        <v>9</v>
      </c>
    </row>
    <row r="1492" spans="2:9" x14ac:dyDescent="0.25">
      <c r="B1492" s="1">
        <v>41857</v>
      </c>
      <c r="C1492" s="7" t="s">
        <v>1646</v>
      </c>
      <c r="D1492" s="1" t="s">
        <v>1647</v>
      </c>
      <c r="E1492" s="16" t="s">
        <v>2923</v>
      </c>
      <c r="F1492" s="19">
        <v>37.712000000000003</v>
      </c>
      <c r="G1492" s="1" t="s">
        <v>2733</v>
      </c>
      <c r="H1492" s="1" t="s">
        <v>1060</v>
      </c>
      <c r="I1492" s="1" t="s">
        <v>6</v>
      </c>
    </row>
    <row r="1493" spans="2:9" x14ac:dyDescent="0.25">
      <c r="B1493" s="1">
        <v>41857</v>
      </c>
      <c r="C1493" s="7" t="s">
        <v>1646</v>
      </c>
      <c r="D1493" s="1" t="s">
        <v>1647</v>
      </c>
      <c r="E1493" s="16" t="s">
        <v>1056</v>
      </c>
      <c r="F1493" s="19">
        <v>37.850999999999999</v>
      </c>
      <c r="G1493" s="1" t="s">
        <v>2733</v>
      </c>
      <c r="H1493" s="1" t="s">
        <v>1060</v>
      </c>
      <c r="I1493" s="1" t="s">
        <v>6</v>
      </c>
    </row>
    <row r="1494" spans="2:9" x14ac:dyDescent="0.25">
      <c r="B1494" s="1">
        <v>41776</v>
      </c>
      <c r="C1494" s="7" t="s">
        <v>1642</v>
      </c>
      <c r="D1494" s="1" t="s">
        <v>1643</v>
      </c>
      <c r="E1494" s="16" t="s">
        <v>2923</v>
      </c>
      <c r="F1494" s="19">
        <v>48.796999999999997</v>
      </c>
      <c r="G1494" s="1" t="s">
        <v>2765</v>
      </c>
      <c r="H1494" s="1" t="s">
        <v>1062</v>
      </c>
      <c r="I1494" s="1" t="s">
        <v>184</v>
      </c>
    </row>
    <row r="1495" spans="2:9" x14ac:dyDescent="0.25">
      <c r="B1495" s="1">
        <v>41776</v>
      </c>
      <c r="C1495" s="7" t="s">
        <v>1642</v>
      </c>
      <c r="D1495" s="1" t="s">
        <v>1643</v>
      </c>
      <c r="E1495" s="16" t="s">
        <v>1056</v>
      </c>
      <c r="F1495" s="19">
        <v>49</v>
      </c>
      <c r="G1495" s="1" t="s">
        <v>2765</v>
      </c>
      <c r="H1495" s="1" t="s">
        <v>1062</v>
      </c>
      <c r="I1495" s="1" t="s">
        <v>184</v>
      </c>
    </row>
    <row r="1496" spans="2:9" x14ac:dyDescent="0.25">
      <c r="B1496" s="1">
        <v>41776</v>
      </c>
      <c r="C1496" s="7" t="s">
        <v>1642</v>
      </c>
      <c r="D1496" s="1" t="s">
        <v>1643</v>
      </c>
      <c r="E1496" s="17" t="s">
        <v>1055</v>
      </c>
      <c r="F1496" s="19">
        <v>55.895000000000003</v>
      </c>
      <c r="G1496" s="1" t="s">
        <v>2765</v>
      </c>
      <c r="H1496" s="1" t="s">
        <v>1062</v>
      </c>
      <c r="I1496" s="1" t="s">
        <v>184</v>
      </c>
    </row>
    <row r="1497" spans="2:9" x14ac:dyDescent="0.25">
      <c r="B1497" s="1">
        <v>41776</v>
      </c>
      <c r="C1497" s="7" t="s">
        <v>1642</v>
      </c>
      <c r="D1497" s="1" t="s">
        <v>1643</v>
      </c>
      <c r="E1497" s="17" t="s">
        <v>2929</v>
      </c>
      <c r="F1497" s="19">
        <v>63.895000000000003</v>
      </c>
      <c r="G1497" s="1" t="s">
        <v>2765</v>
      </c>
      <c r="H1497" s="1" t="s">
        <v>1062</v>
      </c>
      <c r="I1497" s="1" t="s">
        <v>184</v>
      </c>
    </row>
    <row r="1498" spans="2:9" x14ac:dyDescent="0.25">
      <c r="B1498" s="1">
        <v>41776</v>
      </c>
      <c r="C1498" s="7" t="s">
        <v>1642</v>
      </c>
      <c r="D1498" s="1" t="s">
        <v>1643</v>
      </c>
      <c r="E1498" s="16" t="s">
        <v>41</v>
      </c>
      <c r="F1498" s="19">
        <v>42.781999999999996</v>
      </c>
      <c r="G1498" s="1" t="s">
        <v>2765</v>
      </c>
      <c r="H1498" s="1" t="s">
        <v>1062</v>
      </c>
      <c r="I1498" s="1" t="s">
        <v>184</v>
      </c>
    </row>
    <row r="1499" spans="2:9" x14ac:dyDescent="0.25">
      <c r="B1499" s="1">
        <v>41776</v>
      </c>
      <c r="C1499" s="7" t="s">
        <v>1642</v>
      </c>
      <c r="D1499" s="1" t="s">
        <v>1643</v>
      </c>
      <c r="E1499" s="16" t="s">
        <v>195</v>
      </c>
      <c r="F1499" s="19">
        <v>41.954000000000001</v>
      </c>
      <c r="G1499" s="1" t="s">
        <v>2765</v>
      </c>
      <c r="H1499" s="1" t="s">
        <v>1062</v>
      </c>
      <c r="I1499" s="1" t="s">
        <v>184</v>
      </c>
    </row>
    <row r="1500" spans="2:9" x14ac:dyDescent="0.25">
      <c r="B1500" s="1">
        <v>41260</v>
      </c>
      <c r="C1500" s="7" t="s">
        <v>889</v>
      </c>
      <c r="D1500" s="1" t="s">
        <v>890</v>
      </c>
      <c r="E1500" s="16" t="s">
        <v>2923</v>
      </c>
      <c r="F1500" s="18">
        <v>45.112000000000002</v>
      </c>
      <c r="G1500" s="1" t="s">
        <v>1271</v>
      </c>
      <c r="H1500" s="1" t="s">
        <v>1060</v>
      </c>
      <c r="I1500" s="1" t="s">
        <v>59</v>
      </c>
    </row>
    <row r="1501" spans="2:9" x14ac:dyDescent="0.25">
      <c r="B1501" s="1">
        <v>41260</v>
      </c>
      <c r="C1501" s="7" t="s">
        <v>889</v>
      </c>
      <c r="D1501" s="1" t="s">
        <v>890</v>
      </c>
      <c r="E1501" s="16" t="s">
        <v>1056</v>
      </c>
      <c r="F1501" s="18">
        <v>45.250999999999998</v>
      </c>
      <c r="G1501" s="1" t="s">
        <v>1271</v>
      </c>
      <c r="H1501" s="1" t="s">
        <v>1060</v>
      </c>
      <c r="I1501" s="1" t="s">
        <v>59</v>
      </c>
    </row>
    <row r="1502" spans="2:9" x14ac:dyDescent="0.25">
      <c r="B1502" s="1">
        <v>41260</v>
      </c>
      <c r="C1502" s="7" t="s">
        <v>889</v>
      </c>
      <c r="D1502" s="1" t="s">
        <v>890</v>
      </c>
      <c r="E1502" s="17" t="s">
        <v>1055</v>
      </c>
      <c r="F1502" s="18">
        <v>56.025000000000006</v>
      </c>
      <c r="G1502" s="1" t="s">
        <v>1271</v>
      </c>
      <c r="H1502" s="1" t="s">
        <v>1060</v>
      </c>
      <c r="I1502" s="1" t="s">
        <v>59</v>
      </c>
    </row>
    <row r="1503" spans="2:9" x14ac:dyDescent="0.25">
      <c r="B1503" s="1">
        <v>41260</v>
      </c>
      <c r="C1503" s="7" t="s">
        <v>889</v>
      </c>
      <c r="D1503" s="1" t="s">
        <v>890</v>
      </c>
      <c r="E1503" s="17" t="s">
        <v>2929</v>
      </c>
      <c r="F1503" s="18">
        <v>64.025000000000006</v>
      </c>
      <c r="G1503" s="1" t="s">
        <v>1271</v>
      </c>
      <c r="H1503" s="1" t="s">
        <v>1060</v>
      </c>
      <c r="I1503" s="1" t="s">
        <v>59</v>
      </c>
    </row>
    <row r="1504" spans="2:9" x14ac:dyDescent="0.25">
      <c r="B1504" s="1">
        <v>41260</v>
      </c>
      <c r="C1504" s="7" t="s">
        <v>889</v>
      </c>
      <c r="D1504" s="1" t="s">
        <v>890</v>
      </c>
      <c r="E1504" s="16" t="s">
        <v>41</v>
      </c>
      <c r="F1504" s="18">
        <v>39.618000000000002</v>
      </c>
      <c r="G1504" s="1" t="s">
        <v>1271</v>
      </c>
      <c r="H1504" s="1" t="s">
        <v>1060</v>
      </c>
      <c r="I1504" s="1" t="s">
        <v>59</v>
      </c>
    </row>
    <row r="1505" spans="2:9" x14ac:dyDescent="0.25">
      <c r="B1505" s="1">
        <v>41260</v>
      </c>
      <c r="C1505" s="7" t="s">
        <v>889</v>
      </c>
      <c r="D1505" s="1" t="s">
        <v>890</v>
      </c>
      <c r="E1505" s="16" t="s">
        <v>195</v>
      </c>
      <c r="F1505" s="18">
        <v>39.094000000000001</v>
      </c>
      <c r="G1505" s="1" t="s">
        <v>1271</v>
      </c>
      <c r="H1505" s="1" t="s">
        <v>1060</v>
      </c>
      <c r="I1505" s="1" t="s">
        <v>59</v>
      </c>
    </row>
    <row r="1506" spans="2:9" x14ac:dyDescent="0.25">
      <c r="B1506" s="1">
        <v>41260</v>
      </c>
      <c r="C1506" s="7" t="s">
        <v>889</v>
      </c>
      <c r="D1506" s="1" t="s">
        <v>890</v>
      </c>
      <c r="E1506" s="17" t="s">
        <v>1058</v>
      </c>
      <c r="F1506" s="18">
        <v>48.5</v>
      </c>
      <c r="G1506" s="1" t="s">
        <v>1271</v>
      </c>
      <c r="H1506" s="1" t="s">
        <v>1060</v>
      </c>
      <c r="I1506" s="1" t="s">
        <v>59</v>
      </c>
    </row>
    <row r="1507" spans="2:9" x14ac:dyDescent="0.25">
      <c r="B1507" s="1">
        <v>41448</v>
      </c>
      <c r="C1507" s="7" t="s">
        <v>1634</v>
      </c>
      <c r="D1507" s="1" t="s">
        <v>1635</v>
      </c>
      <c r="E1507" s="16" t="s">
        <v>2923</v>
      </c>
      <c r="F1507" s="19">
        <v>41.155000000000001</v>
      </c>
      <c r="G1507" s="1" t="s">
        <v>2237</v>
      </c>
      <c r="H1507" s="1" t="s">
        <v>1065</v>
      </c>
      <c r="I1507" s="1" t="s">
        <v>31</v>
      </c>
    </row>
    <row r="1508" spans="2:9" x14ac:dyDescent="0.25">
      <c r="B1508" s="1">
        <v>41448</v>
      </c>
      <c r="C1508" s="7" t="s">
        <v>1634</v>
      </c>
      <c r="D1508" s="1" t="s">
        <v>1635</v>
      </c>
      <c r="E1508" s="16" t="s">
        <v>1056</v>
      </c>
      <c r="F1508" s="19">
        <v>41.293999999999997</v>
      </c>
      <c r="G1508" s="1" t="s">
        <v>2237</v>
      </c>
      <c r="H1508" s="1" t="s">
        <v>1065</v>
      </c>
      <c r="I1508" s="1" t="s">
        <v>31</v>
      </c>
    </row>
    <row r="1509" spans="2:9" x14ac:dyDescent="0.25">
      <c r="B1509" s="1">
        <v>41448</v>
      </c>
      <c r="C1509" s="7" t="s">
        <v>1634</v>
      </c>
      <c r="D1509" s="1" t="s">
        <v>1635</v>
      </c>
      <c r="E1509" s="17" t="s">
        <v>1055</v>
      </c>
      <c r="F1509" s="19">
        <v>68</v>
      </c>
      <c r="G1509" s="1" t="s">
        <v>2237</v>
      </c>
      <c r="H1509" s="1" t="s">
        <v>1065</v>
      </c>
      <c r="I1509" s="1" t="s">
        <v>31</v>
      </c>
    </row>
    <row r="1510" spans="2:9" x14ac:dyDescent="0.25">
      <c r="B1510" s="1">
        <v>41448</v>
      </c>
      <c r="C1510" s="7" t="s">
        <v>1634</v>
      </c>
      <c r="D1510" s="1" t="s">
        <v>1635</v>
      </c>
      <c r="E1510" s="17" t="s">
        <v>2929</v>
      </c>
      <c r="F1510" s="19">
        <v>74</v>
      </c>
      <c r="G1510" s="1" t="s">
        <v>2237</v>
      </c>
      <c r="H1510" s="1" t="s">
        <v>1065</v>
      </c>
      <c r="I1510" s="1" t="s">
        <v>31</v>
      </c>
    </row>
    <row r="1511" spans="2:9" x14ac:dyDescent="0.25">
      <c r="B1511" s="1">
        <v>41448</v>
      </c>
      <c r="C1511" s="7" t="s">
        <v>1634</v>
      </c>
      <c r="D1511" s="1" t="s">
        <v>1635</v>
      </c>
      <c r="E1511" s="16" t="s">
        <v>41</v>
      </c>
      <c r="F1511" s="19">
        <v>21.486000000000001</v>
      </c>
      <c r="G1511" s="1" t="s">
        <v>2237</v>
      </c>
      <c r="H1511" s="1" t="s">
        <v>1065</v>
      </c>
      <c r="I1511" s="1" t="s">
        <v>31</v>
      </c>
    </row>
    <row r="1512" spans="2:9" x14ac:dyDescent="0.25">
      <c r="B1512" s="1">
        <v>41448</v>
      </c>
      <c r="C1512" s="7" t="s">
        <v>1634</v>
      </c>
      <c r="D1512" s="1" t="s">
        <v>1635</v>
      </c>
      <c r="E1512" s="16" t="s">
        <v>195</v>
      </c>
      <c r="F1512" s="19">
        <v>20.962</v>
      </c>
      <c r="G1512" s="1" t="s">
        <v>2237</v>
      </c>
      <c r="H1512" s="1" t="s">
        <v>1065</v>
      </c>
      <c r="I1512" s="1" t="s">
        <v>31</v>
      </c>
    </row>
    <row r="1513" spans="2:9" x14ac:dyDescent="0.25">
      <c r="B1513" s="1">
        <v>41448</v>
      </c>
      <c r="C1513" s="7" t="s">
        <v>1634</v>
      </c>
      <c r="D1513" s="1" t="s">
        <v>1635</v>
      </c>
      <c r="E1513" s="17" t="s">
        <v>1058</v>
      </c>
      <c r="F1513" s="19">
        <v>36</v>
      </c>
      <c r="G1513" s="1" t="s">
        <v>2237</v>
      </c>
      <c r="H1513" s="1" t="s">
        <v>1065</v>
      </c>
      <c r="I1513" s="1" t="s">
        <v>31</v>
      </c>
    </row>
    <row r="1514" spans="2:9" x14ac:dyDescent="0.25">
      <c r="B1514" s="1">
        <v>41448</v>
      </c>
      <c r="C1514" s="7" t="s">
        <v>1634</v>
      </c>
      <c r="D1514" s="1" t="s">
        <v>1635</v>
      </c>
      <c r="E1514" s="17" t="s">
        <v>2926</v>
      </c>
      <c r="F1514" s="19">
        <v>20</v>
      </c>
      <c r="G1514" s="1" t="s">
        <v>2237</v>
      </c>
      <c r="H1514" s="1" t="s">
        <v>1065</v>
      </c>
      <c r="I1514" s="1" t="s">
        <v>31</v>
      </c>
    </row>
    <row r="1515" spans="2:9" x14ac:dyDescent="0.25">
      <c r="B1515" s="1">
        <v>42195</v>
      </c>
      <c r="C1515" s="7" t="s">
        <v>297</v>
      </c>
      <c r="D1515" s="1" t="s">
        <v>298</v>
      </c>
      <c r="E1515" s="16" t="s">
        <v>2923</v>
      </c>
      <c r="F1515" s="18">
        <v>37.274999999999999</v>
      </c>
      <c r="G1515" s="1" t="s">
        <v>1150</v>
      </c>
      <c r="H1515" s="1" t="s">
        <v>1066</v>
      </c>
      <c r="I1515" s="1" t="s">
        <v>177</v>
      </c>
    </row>
    <row r="1516" spans="2:9" x14ac:dyDescent="0.25">
      <c r="B1516" s="1">
        <v>42195</v>
      </c>
      <c r="C1516" s="7" t="s">
        <v>297</v>
      </c>
      <c r="D1516" s="1" t="s">
        <v>298</v>
      </c>
      <c r="E1516" s="16" t="s">
        <v>1056</v>
      </c>
      <c r="F1516" s="18">
        <v>37.412999999999997</v>
      </c>
      <c r="G1516" s="1" t="s">
        <v>1150</v>
      </c>
      <c r="H1516" s="1" t="s">
        <v>1066</v>
      </c>
      <c r="I1516" s="1" t="s">
        <v>177</v>
      </c>
    </row>
    <row r="1517" spans="2:9" x14ac:dyDescent="0.25">
      <c r="B1517" s="1">
        <v>42195</v>
      </c>
      <c r="C1517" s="7" t="s">
        <v>297</v>
      </c>
      <c r="D1517" s="1" t="s">
        <v>298</v>
      </c>
      <c r="E1517" s="17" t="s">
        <v>1055</v>
      </c>
      <c r="F1517" s="18">
        <v>55.374000000000002</v>
      </c>
      <c r="G1517" s="1" t="s">
        <v>1150</v>
      </c>
      <c r="H1517" s="1" t="s">
        <v>1066</v>
      </c>
      <c r="I1517" s="1" t="s">
        <v>177</v>
      </c>
    </row>
    <row r="1518" spans="2:9" x14ac:dyDescent="0.25">
      <c r="B1518" s="1">
        <v>42195</v>
      </c>
      <c r="C1518" s="7" t="s">
        <v>297</v>
      </c>
      <c r="D1518" s="1" t="s">
        <v>298</v>
      </c>
      <c r="E1518" s="17" t="s">
        <v>2929</v>
      </c>
      <c r="F1518" s="18">
        <v>63.374000000000002</v>
      </c>
      <c r="G1518" s="1" t="s">
        <v>1150</v>
      </c>
      <c r="H1518" s="1" t="s">
        <v>1066</v>
      </c>
      <c r="I1518" s="1" t="s">
        <v>177</v>
      </c>
    </row>
    <row r="1519" spans="2:9" x14ac:dyDescent="0.25">
      <c r="B1519" s="1">
        <v>42195</v>
      </c>
      <c r="C1519" s="7" t="s">
        <v>297</v>
      </c>
      <c r="D1519" s="1" t="s">
        <v>298</v>
      </c>
      <c r="E1519" s="16" t="s">
        <v>41</v>
      </c>
      <c r="F1519" s="18">
        <v>35</v>
      </c>
      <c r="G1519" s="1" t="s">
        <v>1150</v>
      </c>
      <c r="H1519" s="1" t="s">
        <v>1066</v>
      </c>
      <c r="I1519" s="1" t="s">
        <v>177</v>
      </c>
    </row>
    <row r="1520" spans="2:9" x14ac:dyDescent="0.25">
      <c r="B1520" s="1">
        <v>42195</v>
      </c>
      <c r="C1520" s="7" t="s">
        <v>297</v>
      </c>
      <c r="D1520" s="1" t="s">
        <v>298</v>
      </c>
      <c r="E1520" s="16" t="s">
        <v>195</v>
      </c>
      <c r="F1520" s="18">
        <v>35</v>
      </c>
      <c r="G1520" s="1" t="s">
        <v>1150</v>
      </c>
      <c r="H1520" s="1" t="s">
        <v>1066</v>
      </c>
      <c r="I1520" s="1" t="s">
        <v>177</v>
      </c>
    </row>
    <row r="1521" spans="2:9" x14ac:dyDescent="0.25">
      <c r="B1521" s="1">
        <v>42195</v>
      </c>
      <c r="C1521" s="7" t="s">
        <v>297</v>
      </c>
      <c r="D1521" s="1" t="s">
        <v>298</v>
      </c>
      <c r="E1521" s="16" t="s">
        <v>1057</v>
      </c>
      <c r="F1521" s="18">
        <v>55</v>
      </c>
      <c r="G1521" s="1" t="s">
        <v>1150</v>
      </c>
      <c r="H1521" s="1" t="s">
        <v>1066</v>
      </c>
      <c r="I1521" s="1" t="s">
        <v>177</v>
      </c>
    </row>
    <row r="1522" spans="2:9" x14ac:dyDescent="0.25">
      <c r="B1522" s="1">
        <v>42195</v>
      </c>
      <c r="C1522" s="7" t="s">
        <v>297</v>
      </c>
      <c r="D1522" s="1" t="s">
        <v>298</v>
      </c>
      <c r="E1522" s="17" t="s">
        <v>1058</v>
      </c>
      <c r="F1522" s="18">
        <v>42</v>
      </c>
      <c r="G1522" s="1" t="s">
        <v>1150</v>
      </c>
      <c r="H1522" s="1" t="s">
        <v>1066</v>
      </c>
      <c r="I1522" s="1" t="s">
        <v>177</v>
      </c>
    </row>
    <row r="1523" spans="2:9" x14ac:dyDescent="0.25">
      <c r="B1523" s="1">
        <v>42195</v>
      </c>
      <c r="C1523" s="7" t="s">
        <v>297</v>
      </c>
      <c r="D1523" s="1" t="s">
        <v>298</v>
      </c>
      <c r="E1523" s="17" t="s">
        <v>2926</v>
      </c>
      <c r="F1523" s="18">
        <v>30</v>
      </c>
      <c r="G1523" s="1" t="s">
        <v>1150</v>
      </c>
      <c r="H1523" s="1" t="s">
        <v>1066</v>
      </c>
      <c r="I1523" s="1" t="s">
        <v>177</v>
      </c>
    </row>
    <row r="1524" spans="2:9" x14ac:dyDescent="0.25">
      <c r="B1524" s="1">
        <v>42195</v>
      </c>
      <c r="C1524" s="7" t="s">
        <v>297</v>
      </c>
      <c r="D1524" s="1" t="s">
        <v>298</v>
      </c>
      <c r="E1524" s="17" t="s">
        <v>2925</v>
      </c>
      <c r="F1524" s="18">
        <v>41</v>
      </c>
      <c r="G1524" s="1" t="s">
        <v>1150</v>
      </c>
      <c r="H1524" s="1" t="s">
        <v>1066</v>
      </c>
      <c r="I1524" s="1" t="s">
        <v>177</v>
      </c>
    </row>
    <row r="1525" spans="2:9" x14ac:dyDescent="0.25">
      <c r="B1525" s="1">
        <v>42208</v>
      </c>
      <c r="C1525" s="7" t="s">
        <v>1667</v>
      </c>
      <c r="D1525" s="1" t="s">
        <v>1668</v>
      </c>
      <c r="E1525" s="16" t="s">
        <v>2923</v>
      </c>
      <c r="F1525" s="18">
        <v>20.03</v>
      </c>
      <c r="G1525" s="1" t="s">
        <v>2260</v>
      </c>
      <c r="H1525" s="1" t="s">
        <v>1062</v>
      </c>
      <c r="I1525" s="1" t="s">
        <v>3</v>
      </c>
    </row>
    <row r="1526" spans="2:9" x14ac:dyDescent="0.25">
      <c r="B1526" s="1">
        <v>42208</v>
      </c>
      <c r="C1526" s="7" t="s">
        <v>1667</v>
      </c>
      <c r="D1526" s="1" t="s">
        <v>1668</v>
      </c>
      <c r="E1526" s="16" t="s">
        <v>1056</v>
      </c>
      <c r="F1526" s="18">
        <v>20.167999999999999</v>
      </c>
      <c r="G1526" s="1" t="s">
        <v>2260</v>
      </c>
      <c r="H1526" s="1" t="s">
        <v>1062</v>
      </c>
      <c r="I1526" s="1" t="s">
        <v>3</v>
      </c>
    </row>
    <row r="1527" spans="2:9" x14ac:dyDescent="0.25">
      <c r="B1527" s="1">
        <v>42208</v>
      </c>
      <c r="C1527" s="7" t="s">
        <v>1667</v>
      </c>
      <c r="D1527" s="1" t="s">
        <v>1668</v>
      </c>
      <c r="E1527" s="17" t="s">
        <v>1058</v>
      </c>
      <c r="F1527" s="18">
        <v>20.5</v>
      </c>
      <c r="G1527" s="1" t="s">
        <v>2260</v>
      </c>
      <c r="H1527" s="1" t="s">
        <v>1062</v>
      </c>
      <c r="I1527" s="1" t="s">
        <v>3</v>
      </c>
    </row>
    <row r="1528" spans="2:9" x14ac:dyDescent="0.25">
      <c r="B1528" s="1">
        <v>42016</v>
      </c>
      <c r="C1528" s="7" t="s">
        <v>1658</v>
      </c>
      <c r="D1528" s="1" t="s">
        <v>1659</v>
      </c>
      <c r="E1528" s="16" t="s">
        <v>2923</v>
      </c>
      <c r="F1528" s="18">
        <v>26.853999999999999</v>
      </c>
      <c r="G1528" s="1" t="s">
        <v>2064</v>
      </c>
      <c r="H1528" s="1" t="s">
        <v>1060</v>
      </c>
      <c r="I1528" s="1" t="s">
        <v>9</v>
      </c>
    </row>
    <row r="1529" spans="2:9" x14ac:dyDescent="0.25">
      <c r="B1529" s="1">
        <v>42016</v>
      </c>
      <c r="C1529" s="7" t="s">
        <v>1658</v>
      </c>
      <c r="D1529" s="1" t="s">
        <v>1659</v>
      </c>
      <c r="E1529" s="16" t="s">
        <v>1056</v>
      </c>
      <c r="F1529" s="18">
        <v>26.992000000000001</v>
      </c>
      <c r="G1529" s="1" t="s">
        <v>2064</v>
      </c>
      <c r="H1529" s="1" t="s">
        <v>1060</v>
      </c>
      <c r="I1529" s="1" t="s">
        <v>9</v>
      </c>
    </row>
    <row r="1530" spans="2:9" x14ac:dyDescent="0.25">
      <c r="B1530" s="1">
        <v>42016</v>
      </c>
      <c r="C1530" s="7" t="s">
        <v>1658</v>
      </c>
      <c r="D1530" s="1" t="s">
        <v>1659</v>
      </c>
      <c r="E1530" s="17" t="s">
        <v>1055</v>
      </c>
      <c r="F1530" s="18">
        <v>22.806999999999999</v>
      </c>
      <c r="G1530" s="1" t="s">
        <v>2064</v>
      </c>
      <c r="H1530" s="1" t="s">
        <v>1060</v>
      </c>
      <c r="I1530" s="1" t="s">
        <v>9</v>
      </c>
    </row>
    <row r="1531" spans="2:9" x14ac:dyDescent="0.25">
      <c r="B1531" s="1">
        <v>42016</v>
      </c>
      <c r="C1531" s="7" t="s">
        <v>1658</v>
      </c>
      <c r="D1531" s="1" t="s">
        <v>1659</v>
      </c>
      <c r="E1531" s="17" t="s">
        <v>2929</v>
      </c>
      <c r="F1531" s="18">
        <v>30.806999999999999</v>
      </c>
      <c r="G1531" s="1" t="s">
        <v>2064</v>
      </c>
      <c r="H1531" s="1" t="s">
        <v>1060</v>
      </c>
      <c r="I1531" s="1" t="s">
        <v>9</v>
      </c>
    </row>
    <row r="1532" spans="2:9" x14ac:dyDescent="0.25">
      <c r="B1532" s="1">
        <v>42016</v>
      </c>
      <c r="C1532" s="7" t="s">
        <v>1658</v>
      </c>
      <c r="D1532" s="1" t="s">
        <v>1659</v>
      </c>
      <c r="E1532" s="17" t="s">
        <v>2926</v>
      </c>
      <c r="F1532" s="18">
        <v>41</v>
      </c>
      <c r="G1532" s="1" t="s">
        <v>2064</v>
      </c>
      <c r="H1532" s="1" t="s">
        <v>1060</v>
      </c>
      <c r="I1532" s="1" t="s">
        <v>9</v>
      </c>
    </row>
    <row r="1533" spans="2:9" x14ac:dyDescent="0.25">
      <c r="B1533" s="1">
        <v>42016</v>
      </c>
      <c r="C1533" s="7" t="s">
        <v>1658</v>
      </c>
      <c r="D1533" s="1" t="s">
        <v>1659</v>
      </c>
      <c r="E1533" s="17" t="s">
        <v>2925</v>
      </c>
      <c r="F1533" s="18">
        <v>17</v>
      </c>
      <c r="G1533" s="1" t="s">
        <v>2064</v>
      </c>
      <c r="H1533" s="1" t="s">
        <v>1060</v>
      </c>
      <c r="I1533" s="1" t="s">
        <v>9</v>
      </c>
    </row>
    <row r="1534" spans="2:9" x14ac:dyDescent="0.25">
      <c r="B1534" s="1">
        <v>42224</v>
      </c>
      <c r="C1534" s="7" t="s">
        <v>1669</v>
      </c>
      <c r="D1534" s="1" t="s">
        <v>1670</v>
      </c>
      <c r="E1534" s="16" t="s">
        <v>2923</v>
      </c>
      <c r="F1534" s="18">
        <v>13.031000000000001</v>
      </c>
      <c r="G1534" s="1" t="s">
        <v>1369</v>
      </c>
      <c r="H1534" s="1" t="s">
        <v>1066</v>
      </c>
      <c r="I1534" s="1" t="s">
        <v>9</v>
      </c>
    </row>
    <row r="1535" spans="2:9" x14ac:dyDescent="0.25">
      <c r="B1535" s="1">
        <v>42224</v>
      </c>
      <c r="C1535" s="7" t="s">
        <v>1669</v>
      </c>
      <c r="D1535" s="1" t="s">
        <v>1670</v>
      </c>
      <c r="E1535" s="16" t="s">
        <v>1056</v>
      </c>
      <c r="F1535" s="18">
        <v>13.169</v>
      </c>
      <c r="G1535" s="1" t="s">
        <v>1369</v>
      </c>
      <c r="H1535" s="1" t="s">
        <v>1066</v>
      </c>
      <c r="I1535" s="1" t="s">
        <v>9</v>
      </c>
    </row>
    <row r="1536" spans="2:9" x14ac:dyDescent="0.25">
      <c r="B1536" s="1">
        <v>42224</v>
      </c>
      <c r="C1536" s="7" t="s">
        <v>1669</v>
      </c>
      <c r="D1536" s="1" t="s">
        <v>1670</v>
      </c>
      <c r="E1536" s="17" t="s">
        <v>1055</v>
      </c>
      <c r="F1536" s="18">
        <v>39.655000000000001</v>
      </c>
      <c r="G1536" s="1" t="s">
        <v>1369</v>
      </c>
      <c r="H1536" s="1" t="s">
        <v>1066</v>
      </c>
      <c r="I1536" s="1" t="s">
        <v>9</v>
      </c>
    </row>
    <row r="1537" spans="2:9" x14ac:dyDescent="0.25">
      <c r="B1537" s="1">
        <v>42224</v>
      </c>
      <c r="C1537" s="7" t="s">
        <v>1669</v>
      </c>
      <c r="D1537" s="1" t="s">
        <v>1670</v>
      </c>
      <c r="E1537" s="17" t="s">
        <v>2929</v>
      </c>
      <c r="F1537" s="18">
        <v>47.655000000000001</v>
      </c>
      <c r="G1537" s="1" t="s">
        <v>1369</v>
      </c>
      <c r="H1537" s="1" t="s">
        <v>1066</v>
      </c>
      <c r="I1537" s="1" t="s">
        <v>9</v>
      </c>
    </row>
    <row r="1538" spans="2:9" x14ac:dyDescent="0.25">
      <c r="B1538" s="1">
        <v>42224</v>
      </c>
      <c r="C1538" s="7" t="s">
        <v>1669</v>
      </c>
      <c r="D1538" s="1" t="s">
        <v>1670</v>
      </c>
      <c r="E1538" s="17" t="s">
        <v>2926</v>
      </c>
      <c r="F1538" s="18">
        <v>27</v>
      </c>
      <c r="G1538" s="1" t="s">
        <v>1369</v>
      </c>
      <c r="H1538" s="1" t="s">
        <v>1066</v>
      </c>
      <c r="I1538" s="1" t="s">
        <v>9</v>
      </c>
    </row>
    <row r="1539" spans="2:9" x14ac:dyDescent="0.25">
      <c r="B1539" s="1">
        <v>42224</v>
      </c>
      <c r="C1539" s="7" t="s">
        <v>1669</v>
      </c>
      <c r="D1539" s="1" t="s">
        <v>1670</v>
      </c>
      <c r="E1539" s="17" t="s">
        <v>2925</v>
      </c>
      <c r="F1539" s="18">
        <v>32</v>
      </c>
      <c r="G1539" s="1" t="s">
        <v>1369</v>
      </c>
      <c r="H1539" s="1" t="s">
        <v>1066</v>
      </c>
      <c r="I1539" s="1" t="s">
        <v>9</v>
      </c>
    </row>
    <row r="1540" spans="2:9" x14ac:dyDescent="0.25">
      <c r="B1540" s="1">
        <v>42296</v>
      </c>
      <c r="C1540" s="7" t="s">
        <v>1671</v>
      </c>
      <c r="D1540" s="1" t="s">
        <v>1672</v>
      </c>
      <c r="E1540" s="16" t="s">
        <v>2923</v>
      </c>
      <c r="F1540" s="19">
        <v>39.57</v>
      </c>
      <c r="G1540" s="1" t="s">
        <v>1673</v>
      </c>
      <c r="H1540" s="1" t="s">
        <v>1060</v>
      </c>
      <c r="I1540" s="1" t="s">
        <v>24</v>
      </c>
    </row>
    <row r="1541" spans="2:9" x14ac:dyDescent="0.25">
      <c r="B1541" s="1">
        <v>42296</v>
      </c>
      <c r="C1541" s="7" t="s">
        <v>1671</v>
      </c>
      <c r="D1541" s="1" t="s">
        <v>1672</v>
      </c>
      <c r="E1541" s="16" t="s">
        <v>1056</v>
      </c>
      <c r="F1541" s="19">
        <v>34.439</v>
      </c>
      <c r="G1541" s="1" t="s">
        <v>1673</v>
      </c>
      <c r="H1541" s="1" t="s">
        <v>1060</v>
      </c>
      <c r="I1541" s="1" t="s">
        <v>24</v>
      </c>
    </row>
    <row r="1542" spans="2:9" x14ac:dyDescent="0.25">
      <c r="B1542" s="1">
        <v>42296</v>
      </c>
      <c r="C1542" s="7" t="s">
        <v>1671</v>
      </c>
      <c r="D1542" s="1" t="s">
        <v>1672</v>
      </c>
      <c r="E1542" s="17" t="s">
        <v>1055</v>
      </c>
      <c r="F1542" s="19">
        <v>18.960999999999999</v>
      </c>
      <c r="G1542" s="1" t="s">
        <v>1673</v>
      </c>
      <c r="H1542" s="1" t="s">
        <v>1060</v>
      </c>
      <c r="I1542" s="1" t="s">
        <v>24</v>
      </c>
    </row>
    <row r="1543" spans="2:9" x14ac:dyDescent="0.25">
      <c r="B1543" s="1">
        <v>42296</v>
      </c>
      <c r="C1543" s="7" t="s">
        <v>1671</v>
      </c>
      <c r="D1543" s="1" t="s">
        <v>1672</v>
      </c>
      <c r="E1543" s="17" t="s">
        <v>2929</v>
      </c>
      <c r="F1543" s="19">
        <v>26.960999999999999</v>
      </c>
      <c r="G1543" s="1" t="s">
        <v>1673</v>
      </c>
      <c r="H1543" s="1" t="s">
        <v>1060</v>
      </c>
      <c r="I1543" s="1" t="s">
        <v>24</v>
      </c>
    </row>
    <row r="1544" spans="2:9" x14ac:dyDescent="0.25">
      <c r="B1544" s="1">
        <v>42296</v>
      </c>
      <c r="C1544" s="7" t="s">
        <v>1671</v>
      </c>
      <c r="D1544" s="1" t="s">
        <v>1672</v>
      </c>
      <c r="E1544" s="16" t="s">
        <v>41</v>
      </c>
      <c r="F1544" s="19">
        <v>68.902000000000001</v>
      </c>
      <c r="G1544" s="1" t="s">
        <v>1673</v>
      </c>
      <c r="H1544" s="1" t="s">
        <v>1060</v>
      </c>
      <c r="I1544" s="1" t="s">
        <v>24</v>
      </c>
    </row>
    <row r="1545" spans="2:9" x14ac:dyDescent="0.25">
      <c r="B1545" s="1">
        <v>42296</v>
      </c>
      <c r="C1545" s="7" t="s">
        <v>1671</v>
      </c>
      <c r="D1545" s="1" t="s">
        <v>1672</v>
      </c>
      <c r="E1545" s="16" t="s">
        <v>195</v>
      </c>
      <c r="F1545" s="19">
        <v>68.378</v>
      </c>
      <c r="G1545" s="1" t="s">
        <v>1673</v>
      </c>
      <c r="H1545" s="1" t="s">
        <v>1060</v>
      </c>
      <c r="I1545" s="1" t="s">
        <v>24</v>
      </c>
    </row>
    <row r="1546" spans="2:9" x14ac:dyDescent="0.25">
      <c r="B1546" s="1">
        <v>42117</v>
      </c>
      <c r="C1546" s="7" t="s">
        <v>1662</v>
      </c>
      <c r="D1546" s="1" t="s">
        <v>1663</v>
      </c>
      <c r="E1546" s="16" t="s">
        <v>2923</v>
      </c>
      <c r="F1546" s="19">
        <v>20.448</v>
      </c>
      <c r="G1546" s="1" t="s">
        <v>1312</v>
      </c>
      <c r="H1546" s="1" t="s">
        <v>1060</v>
      </c>
      <c r="I1546" s="1" t="s">
        <v>24</v>
      </c>
    </row>
    <row r="1547" spans="2:9" x14ac:dyDescent="0.25">
      <c r="B1547" s="1">
        <v>42117</v>
      </c>
      <c r="C1547" s="7" t="s">
        <v>1662</v>
      </c>
      <c r="D1547" s="1" t="s">
        <v>1663</v>
      </c>
      <c r="E1547" s="16" t="s">
        <v>1056</v>
      </c>
      <c r="F1547" s="19">
        <v>20.585999999999999</v>
      </c>
      <c r="G1547" s="1" t="s">
        <v>1312</v>
      </c>
      <c r="H1547" s="1" t="s">
        <v>1060</v>
      </c>
      <c r="I1547" s="1" t="s">
        <v>24</v>
      </c>
    </row>
    <row r="1548" spans="2:9" x14ac:dyDescent="0.25">
      <c r="B1548" s="1">
        <v>42117</v>
      </c>
      <c r="C1548" s="7" t="s">
        <v>1662</v>
      </c>
      <c r="D1548" s="1" t="s">
        <v>1663</v>
      </c>
      <c r="E1548" s="17" t="s">
        <v>1058</v>
      </c>
      <c r="F1548" s="19">
        <v>21.5</v>
      </c>
      <c r="G1548" s="1" t="s">
        <v>1312</v>
      </c>
      <c r="H1548" s="1" t="s">
        <v>1060</v>
      </c>
      <c r="I1548" s="1" t="s">
        <v>24</v>
      </c>
    </row>
    <row r="1549" spans="2:9" x14ac:dyDescent="0.25">
      <c r="B1549" s="1">
        <v>42117</v>
      </c>
      <c r="C1549" s="7" t="s">
        <v>1662</v>
      </c>
      <c r="D1549" s="1" t="s">
        <v>1663</v>
      </c>
      <c r="E1549" s="17" t="s">
        <v>2926</v>
      </c>
      <c r="F1549" s="19">
        <v>34</v>
      </c>
      <c r="G1549" s="1" t="s">
        <v>1312</v>
      </c>
      <c r="H1549" s="1" t="s">
        <v>1060</v>
      </c>
      <c r="I1549" s="1" t="s">
        <v>24</v>
      </c>
    </row>
    <row r="1550" spans="2:9" x14ac:dyDescent="0.25">
      <c r="B1550" s="1">
        <v>42376</v>
      </c>
      <c r="C1550" s="7" t="s">
        <v>1674</v>
      </c>
      <c r="D1550" s="9" t="s">
        <v>1675</v>
      </c>
      <c r="E1550" s="16" t="s">
        <v>2923</v>
      </c>
      <c r="F1550" s="19">
        <v>53.100999999999999</v>
      </c>
      <c r="G1550" s="1" t="s">
        <v>1398</v>
      </c>
      <c r="H1550" s="1" t="s">
        <v>1060</v>
      </c>
      <c r="I1550" s="1" t="s">
        <v>184</v>
      </c>
    </row>
    <row r="1551" spans="2:9" x14ac:dyDescent="0.25">
      <c r="B1551" s="1">
        <v>42376</v>
      </c>
      <c r="C1551" s="7" t="s">
        <v>1674</v>
      </c>
      <c r="D1551" s="9" t="s">
        <v>1675</v>
      </c>
      <c r="E1551" s="16" t="s">
        <v>1056</v>
      </c>
      <c r="F1551" s="19">
        <v>51.368000000000002</v>
      </c>
      <c r="G1551" s="1" t="s">
        <v>1398</v>
      </c>
      <c r="H1551" s="1" t="s">
        <v>1060</v>
      </c>
      <c r="I1551" s="1" t="s">
        <v>184</v>
      </c>
    </row>
    <row r="1552" spans="2:9" x14ac:dyDescent="0.25">
      <c r="B1552" s="1">
        <v>42376</v>
      </c>
      <c r="C1552" s="7" t="s">
        <v>1674</v>
      </c>
      <c r="D1552" s="9" t="s">
        <v>1675</v>
      </c>
      <c r="E1552" s="17" t="s">
        <v>1055</v>
      </c>
      <c r="F1552" s="19">
        <v>51.755000000000003</v>
      </c>
      <c r="G1552" s="1" t="s">
        <v>1398</v>
      </c>
      <c r="H1552" s="1" t="s">
        <v>1060</v>
      </c>
      <c r="I1552" s="1" t="s">
        <v>184</v>
      </c>
    </row>
    <row r="1553" spans="2:9" x14ac:dyDescent="0.25">
      <c r="B1553" s="1">
        <v>42376</v>
      </c>
      <c r="C1553" s="7" t="s">
        <v>1674</v>
      </c>
      <c r="D1553" s="9" t="s">
        <v>1675</v>
      </c>
      <c r="E1553" s="17" t="s">
        <v>2929</v>
      </c>
      <c r="F1553" s="19">
        <v>59.755000000000003</v>
      </c>
      <c r="G1553" s="1" t="s">
        <v>1398</v>
      </c>
      <c r="H1553" s="1" t="s">
        <v>1060</v>
      </c>
      <c r="I1553" s="1" t="s">
        <v>184</v>
      </c>
    </row>
    <row r="1554" spans="2:9" x14ac:dyDescent="0.25">
      <c r="B1554" s="1">
        <v>42376</v>
      </c>
      <c r="C1554" s="7" t="s">
        <v>1674</v>
      </c>
      <c r="D1554" s="9" t="s">
        <v>1675</v>
      </c>
      <c r="E1554" s="16" t="s">
        <v>41</v>
      </c>
      <c r="F1554" s="19">
        <v>46.781999999999996</v>
      </c>
      <c r="G1554" s="1" t="s">
        <v>1398</v>
      </c>
      <c r="H1554" s="1" t="s">
        <v>1060</v>
      </c>
      <c r="I1554" s="1" t="s">
        <v>184</v>
      </c>
    </row>
    <row r="1555" spans="2:9" x14ac:dyDescent="0.25">
      <c r="B1555" s="1">
        <v>42376</v>
      </c>
      <c r="C1555" s="7" t="s">
        <v>1674</v>
      </c>
      <c r="D1555" s="9" t="s">
        <v>1675</v>
      </c>
      <c r="E1555" s="16" t="s">
        <v>195</v>
      </c>
      <c r="F1555" s="19">
        <v>46.258000000000003</v>
      </c>
      <c r="G1555" s="1" t="s">
        <v>1398</v>
      </c>
      <c r="H1555" s="1" t="s">
        <v>1060</v>
      </c>
      <c r="I1555" s="1" t="s">
        <v>184</v>
      </c>
    </row>
    <row r="1556" spans="2:9" x14ac:dyDescent="0.25">
      <c r="B1556" s="1">
        <v>42376</v>
      </c>
      <c r="C1556" s="7" t="s">
        <v>1674</v>
      </c>
      <c r="D1556" s="9" t="s">
        <v>1675</v>
      </c>
      <c r="E1556" s="16" t="s">
        <v>1057</v>
      </c>
      <c r="F1556" s="19">
        <v>51.072000000000003</v>
      </c>
      <c r="G1556" s="1" t="s">
        <v>1398</v>
      </c>
      <c r="H1556" s="1" t="s">
        <v>1060</v>
      </c>
      <c r="I1556" s="1" t="s">
        <v>184</v>
      </c>
    </row>
    <row r="1557" spans="2:9" x14ac:dyDescent="0.25">
      <c r="B1557" s="1">
        <v>42372</v>
      </c>
      <c r="C1557" s="7" t="s">
        <v>843</v>
      </c>
      <c r="D1557" s="1" t="s">
        <v>844</v>
      </c>
      <c r="E1557" s="16" t="s">
        <v>2923</v>
      </c>
      <c r="F1557" s="18">
        <v>38.921999999999997</v>
      </c>
      <c r="G1557" s="1" t="s">
        <v>1379</v>
      </c>
      <c r="H1557" s="1" t="s">
        <v>1060</v>
      </c>
      <c r="I1557" s="1" t="s">
        <v>9</v>
      </c>
    </row>
    <row r="1558" spans="2:9" x14ac:dyDescent="0.25">
      <c r="B1558" s="1">
        <v>42372</v>
      </c>
      <c r="C1558" s="7" t="s">
        <v>843</v>
      </c>
      <c r="D1558" s="1" t="s">
        <v>844</v>
      </c>
      <c r="E1558" s="16" t="s">
        <v>1056</v>
      </c>
      <c r="F1558" s="18">
        <v>39.06</v>
      </c>
      <c r="G1558" s="1" t="s">
        <v>1379</v>
      </c>
      <c r="H1558" s="1" t="s">
        <v>1060</v>
      </c>
      <c r="I1558" s="1" t="s">
        <v>9</v>
      </c>
    </row>
    <row r="1559" spans="2:9" x14ac:dyDescent="0.25">
      <c r="B1559" s="1">
        <v>42372</v>
      </c>
      <c r="C1559" s="7" t="s">
        <v>843</v>
      </c>
      <c r="D1559" s="1" t="s">
        <v>844</v>
      </c>
      <c r="E1559" s="16" t="s">
        <v>41</v>
      </c>
      <c r="F1559" s="18">
        <v>27.11</v>
      </c>
      <c r="G1559" s="1" t="s">
        <v>1379</v>
      </c>
      <c r="H1559" s="1" t="s">
        <v>1060</v>
      </c>
      <c r="I1559" s="1" t="s">
        <v>9</v>
      </c>
    </row>
    <row r="1560" spans="2:9" x14ac:dyDescent="0.25">
      <c r="B1560" s="1">
        <v>42372</v>
      </c>
      <c r="C1560" s="7" t="s">
        <v>843</v>
      </c>
      <c r="D1560" s="1" t="s">
        <v>844</v>
      </c>
      <c r="E1560" s="16" t="s">
        <v>195</v>
      </c>
      <c r="F1560" s="18">
        <v>26.587</v>
      </c>
      <c r="G1560" s="1" t="s">
        <v>1379</v>
      </c>
      <c r="H1560" s="1" t="s">
        <v>1060</v>
      </c>
      <c r="I1560" s="1" t="s">
        <v>9</v>
      </c>
    </row>
    <row r="1561" spans="2:9" x14ac:dyDescent="0.25">
      <c r="B1561" s="1">
        <v>42372</v>
      </c>
      <c r="C1561" s="7" t="s">
        <v>843</v>
      </c>
      <c r="D1561" s="1" t="s">
        <v>844</v>
      </c>
      <c r="E1561" s="17" t="s">
        <v>2926</v>
      </c>
      <c r="F1561" s="18">
        <v>51</v>
      </c>
      <c r="G1561" s="1" t="s">
        <v>1379</v>
      </c>
      <c r="H1561" s="1" t="s">
        <v>1060</v>
      </c>
      <c r="I1561" s="1" t="s">
        <v>9</v>
      </c>
    </row>
    <row r="1562" spans="2:9" x14ac:dyDescent="0.25">
      <c r="B1562" s="1">
        <v>42372</v>
      </c>
      <c r="C1562" s="7" t="s">
        <v>843</v>
      </c>
      <c r="D1562" s="1" t="s">
        <v>844</v>
      </c>
      <c r="E1562" s="17" t="s">
        <v>2925</v>
      </c>
      <c r="F1562" s="18">
        <v>22</v>
      </c>
      <c r="G1562" s="1" t="s">
        <v>1379</v>
      </c>
      <c r="H1562" s="1" t="s">
        <v>1060</v>
      </c>
      <c r="I1562" s="1" t="s">
        <v>9</v>
      </c>
    </row>
    <row r="1563" spans="2:9" x14ac:dyDescent="0.25">
      <c r="B1563" s="1">
        <v>42470</v>
      </c>
      <c r="C1563" s="7" t="s">
        <v>1676</v>
      </c>
      <c r="D1563" s="1" t="s">
        <v>1677</v>
      </c>
      <c r="E1563" s="17" t="s">
        <v>1055</v>
      </c>
      <c r="F1563" s="18">
        <v>40.048000000000002</v>
      </c>
      <c r="G1563" s="1" t="s">
        <v>1347</v>
      </c>
      <c r="H1563" s="1" t="s">
        <v>1060</v>
      </c>
      <c r="I1563" s="1" t="s">
        <v>59</v>
      </c>
    </row>
    <row r="1564" spans="2:9" x14ac:dyDescent="0.25">
      <c r="B1564" s="1">
        <v>42470</v>
      </c>
      <c r="C1564" s="7" t="s">
        <v>1676</v>
      </c>
      <c r="D1564" s="1" t="s">
        <v>1677</v>
      </c>
      <c r="E1564" s="17" t="s">
        <v>2929</v>
      </c>
      <c r="F1564" s="18">
        <v>48.048000000000002</v>
      </c>
      <c r="G1564" s="1" t="s">
        <v>1347</v>
      </c>
      <c r="H1564" s="1" t="s">
        <v>1060</v>
      </c>
      <c r="I1564" s="1" t="s">
        <v>59</v>
      </c>
    </row>
    <row r="1565" spans="2:9" x14ac:dyDescent="0.25">
      <c r="B1565" s="1">
        <v>42481</v>
      </c>
      <c r="C1565" s="7" t="s">
        <v>509</v>
      </c>
      <c r="D1565" s="1" t="s">
        <v>510</v>
      </c>
      <c r="E1565" s="16" t="s">
        <v>2923</v>
      </c>
      <c r="F1565" s="18">
        <v>46.86</v>
      </c>
      <c r="G1565" s="1" t="s">
        <v>2237</v>
      </c>
      <c r="H1565" s="1" t="s">
        <v>1065</v>
      </c>
      <c r="I1565" s="1" t="s">
        <v>177</v>
      </c>
    </row>
    <row r="1566" spans="2:9" x14ac:dyDescent="0.25">
      <c r="B1566" s="1">
        <v>42481</v>
      </c>
      <c r="C1566" s="7" t="s">
        <v>509</v>
      </c>
      <c r="D1566" s="1" t="s">
        <v>510</v>
      </c>
      <c r="E1566" s="16" t="s">
        <v>1056</v>
      </c>
      <c r="F1566" s="18">
        <v>46.997999999999998</v>
      </c>
      <c r="G1566" s="1" t="s">
        <v>2237</v>
      </c>
      <c r="H1566" s="1" t="s">
        <v>1065</v>
      </c>
      <c r="I1566" s="1" t="s">
        <v>177</v>
      </c>
    </row>
    <row r="1567" spans="2:9" x14ac:dyDescent="0.25">
      <c r="B1567" s="1">
        <v>42481</v>
      </c>
      <c r="C1567" s="7" t="s">
        <v>509</v>
      </c>
      <c r="D1567" s="1" t="s">
        <v>510</v>
      </c>
      <c r="E1567" s="16" t="s">
        <v>41</v>
      </c>
      <c r="F1567" s="18">
        <v>26.071999999999999</v>
      </c>
      <c r="G1567" s="1" t="s">
        <v>2237</v>
      </c>
      <c r="H1567" s="1" t="s">
        <v>1065</v>
      </c>
      <c r="I1567" s="1" t="s">
        <v>177</v>
      </c>
    </row>
    <row r="1568" spans="2:9" x14ac:dyDescent="0.25">
      <c r="B1568" s="1">
        <v>42481</v>
      </c>
      <c r="C1568" s="7" t="s">
        <v>509</v>
      </c>
      <c r="D1568" s="1" t="s">
        <v>510</v>
      </c>
      <c r="E1568" s="16" t="s">
        <v>195</v>
      </c>
      <c r="F1568" s="18">
        <v>25.547999999999998</v>
      </c>
      <c r="G1568" s="1" t="s">
        <v>2237</v>
      </c>
      <c r="H1568" s="1" t="s">
        <v>1065</v>
      </c>
      <c r="I1568" s="1" t="s">
        <v>177</v>
      </c>
    </row>
    <row r="1569" spans="2:9" x14ac:dyDescent="0.25">
      <c r="B1569" s="1">
        <v>42570</v>
      </c>
      <c r="C1569" s="7" t="s">
        <v>1678</v>
      </c>
      <c r="D1569" s="7" t="s">
        <v>1679</v>
      </c>
      <c r="E1569" s="16" t="s">
        <v>2923</v>
      </c>
      <c r="F1569" s="19">
        <v>30.989000000000001</v>
      </c>
      <c r="G1569" s="1" t="s">
        <v>1627</v>
      </c>
      <c r="H1569" s="1" t="s">
        <v>1060</v>
      </c>
      <c r="I1569" s="1" t="s">
        <v>19</v>
      </c>
    </row>
    <row r="1570" spans="2:9" x14ac:dyDescent="0.25">
      <c r="B1570" s="1">
        <v>42570</v>
      </c>
      <c r="C1570" s="7" t="s">
        <v>1678</v>
      </c>
      <c r="D1570" s="7" t="s">
        <v>1679</v>
      </c>
      <c r="E1570" s="16" t="s">
        <v>1056</v>
      </c>
      <c r="F1570" s="19">
        <v>31.725999999999999</v>
      </c>
      <c r="G1570" s="1" t="s">
        <v>1627</v>
      </c>
      <c r="H1570" s="1" t="s">
        <v>1060</v>
      </c>
      <c r="I1570" s="1" t="s">
        <v>19</v>
      </c>
    </row>
    <row r="1571" spans="2:9" x14ac:dyDescent="0.25">
      <c r="B1571" s="1">
        <v>42570</v>
      </c>
      <c r="C1571" s="7" t="s">
        <v>1678</v>
      </c>
      <c r="D1571" s="7" t="s">
        <v>1679</v>
      </c>
      <c r="E1571" s="16" t="s">
        <v>41</v>
      </c>
      <c r="F1571" s="19">
        <v>21.303999999999998</v>
      </c>
      <c r="G1571" s="1" t="s">
        <v>1627</v>
      </c>
      <c r="H1571" s="1" t="s">
        <v>1060</v>
      </c>
      <c r="I1571" s="1" t="s">
        <v>19</v>
      </c>
    </row>
    <row r="1572" spans="2:9" x14ac:dyDescent="0.25">
      <c r="B1572" s="1">
        <v>42570</v>
      </c>
      <c r="C1572" s="7" t="s">
        <v>1678</v>
      </c>
      <c r="D1572" s="7" t="s">
        <v>1679</v>
      </c>
      <c r="E1572" s="16" t="s">
        <v>195</v>
      </c>
      <c r="F1572" s="19">
        <v>21.638000000000002</v>
      </c>
      <c r="G1572" s="1" t="s">
        <v>1627</v>
      </c>
      <c r="H1572" s="1" t="s">
        <v>1060</v>
      </c>
      <c r="I1572" s="1" t="s">
        <v>19</v>
      </c>
    </row>
    <row r="1573" spans="2:9" x14ac:dyDescent="0.25">
      <c r="B1573" s="1">
        <v>42570</v>
      </c>
      <c r="C1573" s="7" t="s">
        <v>1678</v>
      </c>
      <c r="D1573" s="7" t="s">
        <v>1679</v>
      </c>
      <c r="E1573" s="17" t="s">
        <v>1058</v>
      </c>
      <c r="F1573" s="19">
        <v>30.5</v>
      </c>
      <c r="G1573" s="1" t="s">
        <v>1627</v>
      </c>
      <c r="H1573" s="1" t="s">
        <v>1060</v>
      </c>
      <c r="I1573" s="1" t="s">
        <v>19</v>
      </c>
    </row>
    <row r="1574" spans="2:9" x14ac:dyDescent="0.25">
      <c r="B1574" s="1">
        <v>42570</v>
      </c>
      <c r="C1574" s="7" t="s">
        <v>1678</v>
      </c>
      <c r="D1574" s="7" t="s">
        <v>1679</v>
      </c>
      <c r="E1574" s="17" t="s">
        <v>2926</v>
      </c>
      <c r="F1574" s="19">
        <v>23</v>
      </c>
      <c r="G1574" s="1" t="s">
        <v>1627</v>
      </c>
      <c r="H1574" s="1" t="s">
        <v>1060</v>
      </c>
      <c r="I1574" s="1" t="s">
        <v>19</v>
      </c>
    </row>
    <row r="1575" spans="2:9" x14ac:dyDescent="0.25">
      <c r="B1575" s="1">
        <v>42225</v>
      </c>
      <c r="C1575" s="7" t="s">
        <v>923</v>
      </c>
      <c r="D1575" s="1" t="s">
        <v>924</v>
      </c>
      <c r="E1575" s="16" t="s">
        <v>2923</v>
      </c>
      <c r="F1575" s="19">
        <v>45.893000000000001</v>
      </c>
      <c r="G1575" s="1" t="s">
        <v>1271</v>
      </c>
      <c r="H1575" s="1" t="s">
        <v>1065</v>
      </c>
      <c r="I1575" s="1" t="s">
        <v>31</v>
      </c>
    </row>
    <row r="1576" spans="2:9" x14ac:dyDescent="0.25">
      <c r="B1576" s="1">
        <v>42225</v>
      </c>
      <c r="C1576" s="7" t="s">
        <v>923</v>
      </c>
      <c r="D1576" s="1" t="s">
        <v>924</v>
      </c>
      <c r="E1576" s="16" t="s">
        <v>1056</v>
      </c>
      <c r="F1576" s="19">
        <v>46.030999999999999</v>
      </c>
      <c r="G1576" s="1" t="s">
        <v>1271</v>
      </c>
      <c r="H1576" s="1" t="s">
        <v>1065</v>
      </c>
      <c r="I1576" s="1" t="s">
        <v>31</v>
      </c>
    </row>
    <row r="1577" spans="2:9" x14ac:dyDescent="0.25">
      <c r="B1577" s="1">
        <v>42225</v>
      </c>
      <c r="C1577" s="7" t="s">
        <v>923</v>
      </c>
      <c r="D1577" s="1" t="s">
        <v>924</v>
      </c>
      <c r="E1577" s="17" t="s">
        <v>1055</v>
      </c>
      <c r="F1577" s="19">
        <v>56.817999999999998</v>
      </c>
      <c r="G1577" s="1" t="s">
        <v>1271</v>
      </c>
      <c r="H1577" s="1" t="s">
        <v>1065</v>
      </c>
      <c r="I1577" s="1" t="s">
        <v>31</v>
      </c>
    </row>
    <row r="1578" spans="2:9" x14ac:dyDescent="0.25">
      <c r="B1578" s="1">
        <v>42225</v>
      </c>
      <c r="C1578" s="7" t="s">
        <v>923</v>
      </c>
      <c r="D1578" s="1" t="s">
        <v>924</v>
      </c>
      <c r="E1578" s="17" t="s">
        <v>2929</v>
      </c>
      <c r="F1578" s="19">
        <v>64.817999999999998</v>
      </c>
      <c r="G1578" s="1" t="s">
        <v>1271</v>
      </c>
      <c r="H1578" s="1" t="s">
        <v>1065</v>
      </c>
      <c r="I1578" s="1" t="s">
        <v>31</v>
      </c>
    </row>
    <row r="1579" spans="2:9" x14ac:dyDescent="0.25">
      <c r="B1579" s="1">
        <v>42225</v>
      </c>
      <c r="C1579" s="7" t="s">
        <v>923</v>
      </c>
      <c r="D1579" s="1" t="s">
        <v>924</v>
      </c>
      <c r="E1579" s="16" t="s">
        <v>41</v>
      </c>
      <c r="F1579" s="19">
        <v>40.399000000000001</v>
      </c>
      <c r="G1579" s="1" t="s">
        <v>1271</v>
      </c>
      <c r="H1579" s="1" t="s">
        <v>1065</v>
      </c>
      <c r="I1579" s="1" t="s">
        <v>31</v>
      </c>
    </row>
    <row r="1580" spans="2:9" x14ac:dyDescent="0.25">
      <c r="B1580" s="1">
        <v>42225</v>
      </c>
      <c r="C1580" s="7" t="s">
        <v>923</v>
      </c>
      <c r="D1580" s="1" t="s">
        <v>924</v>
      </c>
      <c r="E1580" s="16" t="s">
        <v>195</v>
      </c>
      <c r="F1580" s="19">
        <v>39.878</v>
      </c>
      <c r="G1580" s="1" t="s">
        <v>1271</v>
      </c>
      <c r="H1580" s="1" t="s">
        <v>1065</v>
      </c>
      <c r="I1580" s="1" t="s">
        <v>31</v>
      </c>
    </row>
    <row r="1581" spans="2:9" x14ac:dyDescent="0.25">
      <c r="B1581" s="1">
        <v>42225</v>
      </c>
      <c r="C1581" s="7" t="s">
        <v>923</v>
      </c>
      <c r="D1581" s="1" t="s">
        <v>924</v>
      </c>
      <c r="E1581" s="17" t="s">
        <v>1058</v>
      </c>
      <c r="F1581" s="19">
        <v>42</v>
      </c>
      <c r="G1581" s="1" t="s">
        <v>1271</v>
      </c>
      <c r="H1581" s="1" t="s">
        <v>1065</v>
      </c>
      <c r="I1581" s="1" t="s">
        <v>31</v>
      </c>
    </row>
    <row r="1582" spans="2:9" x14ac:dyDescent="0.25">
      <c r="B1582" s="1">
        <v>42225</v>
      </c>
      <c r="C1582" s="7" t="s">
        <v>923</v>
      </c>
      <c r="D1582" s="1" t="s">
        <v>924</v>
      </c>
      <c r="E1582" s="17" t="s">
        <v>2926</v>
      </c>
      <c r="F1582" s="19">
        <v>43</v>
      </c>
      <c r="G1582" s="1" t="s">
        <v>1271</v>
      </c>
      <c r="H1582" s="1" t="s">
        <v>1065</v>
      </c>
      <c r="I1582" s="1" t="s">
        <v>31</v>
      </c>
    </row>
    <row r="1583" spans="2:9" x14ac:dyDescent="0.25">
      <c r="B1583" s="1">
        <v>42540</v>
      </c>
      <c r="C1583" s="7" t="s">
        <v>595</v>
      </c>
      <c r="D1583" s="1" t="s">
        <v>596</v>
      </c>
      <c r="E1583" s="16" t="s">
        <v>2923</v>
      </c>
      <c r="F1583" s="18">
        <v>18.347999999999999</v>
      </c>
      <c r="G1583" s="1" t="s">
        <v>2712</v>
      </c>
      <c r="H1583" s="1" t="s">
        <v>1060</v>
      </c>
      <c r="I1583" s="1" t="s">
        <v>9</v>
      </c>
    </row>
    <row r="1584" spans="2:9" x14ac:dyDescent="0.25">
      <c r="B1584" s="1">
        <v>42540</v>
      </c>
      <c r="C1584" s="7" t="s">
        <v>595</v>
      </c>
      <c r="D1584" s="1" t="s">
        <v>596</v>
      </c>
      <c r="E1584" s="16" t="s">
        <v>1056</v>
      </c>
      <c r="F1584" s="18">
        <v>18.486000000000001</v>
      </c>
      <c r="G1584" s="1" t="s">
        <v>2712</v>
      </c>
      <c r="H1584" s="1" t="s">
        <v>1060</v>
      </c>
      <c r="I1584" s="1" t="s">
        <v>9</v>
      </c>
    </row>
    <row r="1585" spans="2:9" x14ac:dyDescent="0.25">
      <c r="B1585" s="1">
        <v>42540</v>
      </c>
      <c r="C1585" s="7" t="s">
        <v>595</v>
      </c>
      <c r="D1585" s="1" t="s">
        <v>596</v>
      </c>
      <c r="E1585" s="17" t="s">
        <v>1058</v>
      </c>
      <c r="F1585" s="18">
        <v>19</v>
      </c>
      <c r="G1585" s="1" t="s">
        <v>2712</v>
      </c>
      <c r="H1585" s="1" t="s">
        <v>1060</v>
      </c>
      <c r="I1585" s="1" t="s">
        <v>9</v>
      </c>
    </row>
    <row r="1586" spans="2:9" x14ac:dyDescent="0.25">
      <c r="B1586" s="1">
        <v>42540</v>
      </c>
      <c r="C1586" s="7" t="s">
        <v>595</v>
      </c>
      <c r="D1586" s="1" t="s">
        <v>596</v>
      </c>
      <c r="E1586" s="17" t="s">
        <v>2926</v>
      </c>
      <c r="F1586" s="18">
        <v>28</v>
      </c>
      <c r="G1586" s="1" t="s">
        <v>2712</v>
      </c>
      <c r="H1586" s="1" t="s">
        <v>1060</v>
      </c>
      <c r="I1586" s="1" t="s">
        <v>9</v>
      </c>
    </row>
    <row r="1587" spans="2:9" x14ac:dyDescent="0.25">
      <c r="B1587" s="1">
        <v>42540</v>
      </c>
      <c r="C1587" s="7" t="s">
        <v>595</v>
      </c>
      <c r="D1587" s="1" t="s">
        <v>596</v>
      </c>
      <c r="E1587" s="17" t="s">
        <v>2925</v>
      </c>
      <c r="F1587" s="18">
        <v>27</v>
      </c>
      <c r="G1587" s="1" t="s">
        <v>2712</v>
      </c>
      <c r="H1587" s="1" t="s">
        <v>1060</v>
      </c>
      <c r="I1587" s="1" t="s">
        <v>9</v>
      </c>
    </row>
    <row r="1588" spans="2:9" x14ac:dyDescent="0.25">
      <c r="B1588" s="1">
        <v>42663</v>
      </c>
      <c r="C1588" s="7" t="s">
        <v>1682</v>
      </c>
      <c r="D1588" s="1" t="s">
        <v>1683</v>
      </c>
      <c r="E1588" s="16" t="s">
        <v>2923</v>
      </c>
      <c r="F1588" s="19">
        <v>51.018999999999998</v>
      </c>
      <c r="G1588" s="1" t="s">
        <v>2692</v>
      </c>
      <c r="H1588" s="1" t="s">
        <v>1060</v>
      </c>
      <c r="I1588" s="1" t="s">
        <v>31</v>
      </c>
    </row>
    <row r="1589" spans="2:9" x14ac:dyDescent="0.25">
      <c r="B1589" s="1">
        <v>42663</v>
      </c>
      <c r="C1589" s="7" t="s">
        <v>1682</v>
      </c>
      <c r="D1589" s="1" t="s">
        <v>1683</v>
      </c>
      <c r="E1589" s="16" t="s">
        <v>1056</v>
      </c>
      <c r="F1589" s="19">
        <v>51.156999999999996</v>
      </c>
      <c r="G1589" s="1" t="s">
        <v>2692</v>
      </c>
      <c r="H1589" s="1" t="s">
        <v>1060</v>
      </c>
      <c r="I1589" s="1" t="s">
        <v>31</v>
      </c>
    </row>
    <row r="1590" spans="2:9" x14ac:dyDescent="0.25">
      <c r="B1590" s="1">
        <v>42663</v>
      </c>
      <c r="C1590" s="7" t="s">
        <v>1682</v>
      </c>
      <c r="D1590" s="1" t="s">
        <v>1683</v>
      </c>
      <c r="E1590" s="17" t="s">
        <v>1055</v>
      </c>
      <c r="F1590" s="19">
        <v>51</v>
      </c>
      <c r="G1590" s="1" t="s">
        <v>2692</v>
      </c>
      <c r="H1590" s="1" t="s">
        <v>1060</v>
      </c>
      <c r="I1590" s="1" t="s">
        <v>31</v>
      </c>
    </row>
    <row r="1591" spans="2:9" x14ac:dyDescent="0.25">
      <c r="B1591" s="1">
        <v>42663</v>
      </c>
      <c r="C1591" s="7" t="s">
        <v>1682</v>
      </c>
      <c r="D1591" s="1" t="s">
        <v>1683</v>
      </c>
      <c r="E1591" s="17" t="s">
        <v>2929</v>
      </c>
      <c r="F1591" s="19">
        <v>55</v>
      </c>
      <c r="G1591" s="1" t="s">
        <v>2692</v>
      </c>
      <c r="H1591" s="1" t="s">
        <v>1060</v>
      </c>
      <c r="I1591" s="1" t="s">
        <v>31</v>
      </c>
    </row>
    <row r="1592" spans="2:9" x14ac:dyDescent="0.25">
      <c r="B1592" s="1">
        <v>42663</v>
      </c>
      <c r="C1592" s="7" t="s">
        <v>1682</v>
      </c>
      <c r="D1592" s="1" t="s">
        <v>1683</v>
      </c>
      <c r="E1592" s="17" t="s">
        <v>1058</v>
      </c>
      <c r="F1592" s="19">
        <v>43</v>
      </c>
      <c r="G1592" s="1" t="s">
        <v>2692</v>
      </c>
      <c r="H1592" s="1" t="s">
        <v>1060</v>
      </c>
      <c r="I1592" s="1" t="s">
        <v>31</v>
      </c>
    </row>
    <row r="1593" spans="2:9" x14ac:dyDescent="0.25">
      <c r="B1593" s="1">
        <v>42663</v>
      </c>
      <c r="C1593" s="7" t="s">
        <v>1682</v>
      </c>
      <c r="D1593" s="1" t="s">
        <v>1683</v>
      </c>
      <c r="E1593" s="17" t="s">
        <v>2926</v>
      </c>
      <c r="F1593" s="19">
        <v>47</v>
      </c>
      <c r="G1593" s="1" t="s">
        <v>2692</v>
      </c>
      <c r="H1593" s="1" t="s">
        <v>1060</v>
      </c>
      <c r="I1593" s="1" t="s">
        <v>31</v>
      </c>
    </row>
    <row r="1594" spans="2:9" x14ac:dyDescent="0.25">
      <c r="B1594" s="1">
        <v>42666</v>
      </c>
      <c r="C1594" s="7" t="s">
        <v>1684</v>
      </c>
      <c r="D1594" s="7" t="s">
        <v>1685</v>
      </c>
      <c r="E1594" s="16" t="s">
        <v>2923</v>
      </c>
      <c r="F1594" s="19">
        <v>15.731999999999999</v>
      </c>
      <c r="G1594" s="1" t="s">
        <v>1378</v>
      </c>
      <c r="H1594" s="1" t="s">
        <v>1060</v>
      </c>
      <c r="I1594" s="1" t="s">
        <v>19</v>
      </c>
    </row>
    <row r="1595" spans="2:9" x14ac:dyDescent="0.25">
      <c r="B1595" s="1">
        <v>42666</v>
      </c>
      <c r="C1595" s="7" t="s">
        <v>1684</v>
      </c>
      <c r="D1595" s="7" t="s">
        <v>1685</v>
      </c>
      <c r="E1595" s="16" t="s">
        <v>1056</v>
      </c>
      <c r="F1595" s="19">
        <v>15.87</v>
      </c>
      <c r="G1595" s="1" t="s">
        <v>1378</v>
      </c>
      <c r="H1595" s="1" t="s">
        <v>1060</v>
      </c>
      <c r="I1595" s="1" t="s">
        <v>19</v>
      </c>
    </row>
    <row r="1596" spans="2:9" x14ac:dyDescent="0.25">
      <c r="B1596" s="1">
        <v>42666</v>
      </c>
      <c r="C1596" s="7" t="s">
        <v>1684</v>
      </c>
      <c r="D1596" s="7" t="s">
        <v>1685</v>
      </c>
      <c r="E1596" s="17" t="s">
        <v>2926</v>
      </c>
      <c r="F1596" s="19">
        <v>12.5</v>
      </c>
      <c r="G1596" s="1" t="s">
        <v>1378</v>
      </c>
      <c r="H1596" s="1" t="s">
        <v>1060</v>
      </c>
      <c r="I1596" s="1" t="s">
        <v>19</v>
      </c>
    </row>
    <row r="1597" spans="2:9" x14ac:dyDescent="0.25">
      <c r="B1597" s="1">
        <v>42701</v>
      </c>
      <c r="C1597" s="7" t="s">
        <v>721</v>
      </c>
      <c r="D1597" s="1" t="s">
        <v>722</v>
      </c>
      <c r="E1597" s="17" t="s">
        <v>1055</v>
      </c>
      <c r="F1597" s="18">
        <v>40.039000000000001</v>
      </c>
      <c r="G1597" s="1" t="s">
        <v>1347</v>
      </c>
      <c r="H1597" s="1" t="s">
        <v>1060</v>
      </c>
      <c r="I1597" s="1" t="s">
        <v>59</v>
      </c>
    </row>
    <row r="1598" spans="2:9" x14ac:dyDescent="0.25">
      <c r="B1598" s="1">
        <v>42701</v>
      </c>
      <c r="C1598" s="7" t="s">
        <v>721</v>
      </c>
      <c r="D1598" s="1" t="s">
        <v>722</v>
      </c>
      <c r="E1598" s="17" t="s">
        <v>2929</v>
      </c>
      <c r="F1598" s="18">
        <v>48.039000000000001</v>
      </c>
      <c r="G1598" s="1" t="s">
        <v>1347</v>
      </c>
      <c r="H1598" s="1" t="s">
        <v>1060</v>
      </c>
      <c r="I1598" s="1" t="s">
        <v>59</v>
      </c>
    </row>
    <row r="1599" spans="2:9" x14ac:dyDescent="0.25">
      <c r="B1599" s="1">
        <v>42701</v>
      </c>
      <c r="C1599" s="7" t="s">
        <v>721</v>
      </c>
      <c r="D1599" s="1" t="s">
        <v>722</v>
      </c>
      <c r="E1599" s="16" t="s">
        <v>1057</v>
      </c>
      <c r="F1599" s="18">
        <v>28.042999999999999</v>
      </c>
      <c r="G1599" s="1" t="s">
        <v>1347</v>
      </c>
      <c r="H1599" s="1" t="s">
        <v>1060</v>
      </c>
      <c r="I1599" s="1" t="s">
        <v>59</v>
      </c>
    </row>
    <row r="1600" spans="2:9" x14ac:dyDescent="0.25">
      <c r="B1600" s="1">
        <v>42716</v>
      </c>
      <c r="C1600" s="7" t="s">
        <v>899</v>
      </c>
      <c r="D1600" s="1" t="s">
        <v>900</v>
      </c>
      <c r="E1600" s="17" t="s">
        <v>1055</v>
      </c>
      <c r="F1600" s="18">
        <v>38.246000000000002</v>
      </c>
      <c r="G1600" s="1" t="s">
        <v>2768</v>
      </c>
      <c r="H1600" s="1" t="s">
        <v>1060</v>
      </c>
      <c r="I1600" s="1" t="s">
        <v>59</v>
      </c>
    </row>
    <row r="1601" spans="2:9" x14ac:dyDescent="0.25">
      <c r="B1601" s="1">
        <v>42716</v>
      </c>
      <c r="C1601" s="7" t="s">
        <v>899</v>
      </c>
      <c r="D1601" s="1" t="s">
        <v>900</v>
      </c>
      <c r="E1601" s="17" t="s">
        <v>2929</v>
      </c>
      <c r="F1601" s="18">
        <v>46.246000000000002</v>
      </c>
      <c r="G1601" s="1" t="s">
        <v>2768</v>
      </c>
      <c r="H1601" s="1" t="s">
        <v>1060</v>
      </c>
      <c r="I1601" s="1" t="s">
        <v>59</v>
      </c>
    </row>
    <row r="1602" spans="2:9" x14ac:dyDescent="0.25">
      <c r="B1602" s="1">
        <v>42716</v>
      </c>
      <c r="C1602" s="7" t="s">
        <v>899</v>
      </c>
      <c r="D1602" s="1" t="s">
        <v>900</v>
      </c>
      <c r="E1602" s="17" t="s">
        <v>2925</v>
      </c>
      <c r="F1602" s="18">
        <v>38</v>
      </c>
      <c r="G1602" s="1" t="s">
        <v>2768</v>
      </c>
      <c r="H1602" s="1" t="s">
        <v>1060</v>
      </c>
      <c r="I1602" s="1" t="s">
        <v>59</v>
      </c>
    </row>
    <row r="1603" spans="2:9" x14ac:dyDescent="0.25">
      <c r="B1603" s="1">
        <v>41181</v>
      </c>
      <c r="C1603" s="7" t="s">
        <v>1621</v>
      </c>
      <c r="D1603" s="1" t="s">
        <v>1622</v>
      </c>
      <c r="E1603" s="16" t="s">
        <v>2923</v>
      </c>
      <c r="F1603" s="19">
        <v>37.874000000000002</v>
      </c>
      <c r="G1603" s="1" t="s">
        <v>2764</v>
      </c>
      <c r="H1603" s="1" t="s">
        <v>1060</v>
      </c>
      <c r="I1603" s="1" t="s">
        <v>6</v>
      </c>
    </row>
    <row r="1604" spans="2:9" x14ac:dyDescent="0.25">
      <c r="B1604" s="1">
        <v>41181</v>
      </c>
      <c r="C1604" s="7" t="s">
        <v>1621</v>
      </c>
      <c r="D1604" s="1" t="s">
        <v>1622</v>
      </c>
      <c r="E1604" s="16" t="s">
        <v>1056</v>
      </c>
      <c r="F1604" s="19">
        <v>38.012</v>
      </c>
      <c r="G1604" s="1" t="s">
        <v>2764</v>
      </c>
      <c r="H1604" s="1" t="s">
        <v>1060</v>
      </c>
      <c r="I1604" s="1" t="s">
        <v>6</v>
      </c>
    </row>
    <row r="1605" spans="2:9" x14ac:dyDescent="0.25">
      <c r="B1605" s="1">
        <v>41181</v>
      </c>
      <c r="C1605" s="7" t="s">
        <v>1621</v>
      </c>
      <c r="D1605" s="1" t="s">
        <v>1622</v>
      </c>
      <c r="E1605" s="17" t="s">
        <v>1055</v>
      </c>
      <c r="F1605" s="19">
        <v>54.170999999999999</v>
      </c>
      <c r="G1605" s="1" t="s">
        <v>2764</v>
      </c>
      <c r="H1605" s="1" t="s">
        <v>1060</v>
      </c>
      <c r="I1605" s="1" t="s">
        <v>6</v>
      </c>
    </row>
    <row r="1606" spans="2:9" x14ac:dyDescent="0.25">
      <c r="B1606" s="1">
        <v>41181</v>
      </c>
      <c r="C1606" s="7" t="s">
        <v>1621</v>
      </c>
      <c r="D1606" s="1" t="s">
        <v>1622</v>
      </c>
      <c r="E1606" s="17" t="s">
        <v>2929</v>
      </c>
      <c r="F1606" s="19">
        <v>62.170999999999999</v>
      </c>
      <c r="G1606" s="1" t="s">
        <v>2764</v>
      </c>
      <c r="H1606" s="1" t="s">
        <v>1060</v>
      </c>
      <c r="I1606" s="1" t="s">
        <v>6</v>
      </c>
    </row>
    <row r="1607" spans="2:9" x14ac:dyDescent="0.25">
      <c r="B1607" s="1">
        <v>41181</v>
      </c>
      <c r="C1607" s="7" t="s">
        <v>1621</v>
      </c>
      <c r="D1607" s="1" t="s">
        <v>1622</v>
      </c>
      <c r="E1607" s="16" t="s">
        <v>195</v>
      </c>
      <c r="F1607" s="19">
        <v>28.664999999999999</v>
      </c>
      <c r="G1607" s="1" t="s">
        <v>2764</v>
      </c>
      <c r="H1607" s="1" t="s">
        <v>1060</v>
      </c>
      <c r="I1607" s="1" t="s">
        <v>6</v>
      </c>
    </row>
    <row r="1608" spans="2:9" x14ac:dyDescent="0.25">
      <c r="B1608" s="1">
        <v>42745</v>
      </c>
      <c r="C1608" s="7" t="s">
        <v>1686</v>
      </c>
      <c r="D1608" s="1" t="s">
        <v>1687</v>
      </c>
      <c r="E1608" s="16" t="s">
        <v>2923</v>
      </c>
      <c r="F1608" s="18">
        <v>40.055</v>
      </c>
      <c r="G1608" s="1" t="s">
        <v>1407</v>
      </c>
      <c r="H1608" s="1" t="s">
        <v>1060</v>
      </c>
      <c r="I1608" s="1" t="s">
        <v>12</v>
      </c>
    </row>
    <row r="1609" spans="2:9" x14ac:dyDescent="0.25">
      <c r="B1609" s="1">
        <v>42745</v>
      </c>
      <c r="C1609" s="7" t="s">
        <v>1686</v>
      </c>
      <c r="D1609" s="1" t="s">
        <v>1687</v>
      </c>
      <c r="E1609" s="16" t="s">
        <v>1056</v>
      </c>
      <c r="F1609" s="18">
        <v>40.192999999999998</v>
      </c>
      <c r="G1609" s="1" t="s">
        <v>1407</v>
      </c>
      <c r="H1609" s="1" t="s">
        <v>1060</v>
      </c>
      <c r="I1609" s="1" t="s">
        <v>12</v>
      </c>
    </row>
    <row r="1610" spans="2:9" x14ac:dyDescent="0.25">
      <c r="B1610" s="1">
        <v>42745</v>
      </c>
      <c r="C1610" s="7" t="s">
        <v>1686</v>
      </c>
      <c r="D1610" s="1" t="s">
        <v>1687</v>
      </c>
      <c r="E1610" s="17" t="s">
        <v>1055</v>
      </c>
      <c r="F1610" s="18">
        <v>54.83</v>
      </c>
      <c r="G1610" s="1" t="s">
        <v>1407</v>
      </c>
      <c r="H1610" s="1" t="s">
        <v>1060</v>
      </c>
      <c r="I1610" s="1" t="s">
        <v>12</v>
      </c>
    </row>
    <row r="1611" spans="2:9" x14ac:dyDescent="0.25">
      <c r="B1611" s="1">
        <v>42745</v>
      </c>
      <c r="C1611" s="7" t="s">
        <v>1686</v>
      </c>
      <c r="D1611" s="1" t="s">
        <v>1687</v>
      </c>
      <c r="E1611" s="17" t="s">
        <v>2929</v>
      </c>
      <c r="F1611" s="18">
        <v>62.83</v>
      </c>
      <c r="G1611" s="1" t="s">
        <v>1407</v>
      </c>
      <c r="H1611" s="1" t="s">
        <v>1060</v>
      </c>
      <c r="I1611" s="1" t="s">
        <v>12</v>
      </c>
    </row>
    <row r="1612" spans="2:9" x14ac:dyDescent="0.25">
      <c r="B1612" s="1">
        <v>42745</v>
      </c>
      <c r="C1612" s="7" t="s">
        <v>1686</v>
      </c>
      <c r="D1612" s="1" t="s">
        <v>1687</v>
      </c>
      <c r="E1612" s="16" t="s">
        <v>41</v>
      </c>
      <c r="F1612" s="18">
        <v>28.425999999999998</v>
      </c>
      <c r="G1612" s="1" t="s">
        <v>1407</v>
      </c>
      <c r="H1612" s="1" t="s">
        <v>1060</v>
      </c>
      <c r="I1612" s="1" t="s">
        <v>12</v>
      </c>
    </row>
    <row r="1613" spans="2:9" x14ac:dyDescent="0.25">
      <c r="B1613" s="1">
        <v>42745</v>
      </c>
      <c r="C1613" s="7" t="s">
        <v>1686</v>
      </c>
      <c r="D1613" s="1" t="s">
        <v>1687</v>
      </c>
      <c r="E1613" s="16" t="s">
        <v>195</v>
      </c>
      <c r="F1613" s="18">
        <v>27.888000000000002</v>
      </c>
      <c r="G1613" s="1" t="s">
        <v>1407</v>
      </c>
      <c r="H1613" s="1" t="s">
        <v>1060</v>
      </c>
      <c r="I1613" s="1" t="s">
        <v>12</v>
      </c>
    </row>
    <row r="1614" spans="2:9" x14ac:dyDescent="0.25">
      <c r="B1614" s="1">
        <v>42745</v>
      </c>
      <c r="C1614" s="7" t="s">
        <v>1686</v>
      </c>
      <c r="D1614" s="1" t="s">
        <v>1687</v>
      </c>
      <c r="E1614" s="17" t="s">
        <v>1058</v>
      </c>
      <c r="F1614" s="18">
        <v>40</v>
      </c>
      <c r="G1614" s="1" t="s">
        <v>1407</v>
      </c>
      <c r="H1614" s="1" t="s">
        <v>1060</v>
      </c>
      <c r="I1614" s="1" t="s">
        <v>12</v>
      </c>
    </row>
    <row r="1615" spans="2:9" x14ac:dyDescent="0.25">
      <c r="B1615" s="1">
        <v>42745</v>
      </c>
      <c r="C1615" s="7" t="s">
        <v>1686</v>
      </c>
      <c r="D1615" s="1" t="s">
        <v>1687</v>
      </c>
      <c r="E1615" s="17" t="s">
        <v>2926</v>
      </c>
      <c r="F1615" s="18">
        <v>30</v>
      </c>
      <c r="G1615" s="1" t="s">
        <v>1407</v>
      </c>
      <c r="H1615" s="1" t="s">
        <v>1060</v>
      </c>
      <c r="I1615" s="1" t="s">
        <v>12</v>
      </c>
    </row>
    <row r="1616" spans="2:9" x14ac:dyDescent="0.25">
      <c r="B1616" s="1">
        <v>42745</v>
      </c>
      <c r="C1616" s="7" t="s">
        <v>1686</v>
      </c>
      <c r="D1616" s="1" t="s">
        <v>1687</v>
      </c>
      <c r="E1616" s="17" t="s">
        <v>2925</v>
      </c>
      <c r="F1616" s="18">
        <v>53</v>
      </c>
      <c r="G1616" s="1" t="s">
        <v>1407</v>
      </c>
      <c r="H1616" s="1" t="s">
        <v>1060</v>
      </c>
      <c r="I1616" s="1" t="s">
        <v>12</v>
      </c>
    </row>
    <row r="1617" spans="2:9" x14ac:dyDescent="0.25">
      <c r="B1617" s="1">
        <v>42798</v>
      </c>
      <c r="C1617" s="7" t="s">
        <v>165</v>
      </c>
      <c r="D1617" s="7" t="s">
        <v>166</v>
      </c>
      <c r="E1617" s="16" t="s">
        <v>2923</v>
      </c>
      <c r="F1617" s="19">
        <v>31.245999999999999</v>
      </c>
      <c r="G1617" s="1" t="s">
        <v>1309</v>
      </c>
      <c r="H1617" s="1" t="s">
        <v>1066</v>
      </c>
      <c r="I1617" s="1" t="s">
        <v>19</v>
      </c>
    </row>
    <row r="1618" spans="2:9" x14ac:dyDescent="0.25">
      <c r="B1618" s="1">
        <v>42798</v>
      </c>
      <c r="C1618" s="7" t="s">
        <v>165</v>
      </c>
      <c r="D1618" s="7" t="s">
        <v>166</v>
      </c>
      <c r="E1618" s="16" t="s">
        <v>1056</v>
      </c>
      <c r="F1618" s="19">
        <v>31.431999999999999</v>
      </c>
      <c r="G1618" s="1" t="s">
        <v>1309</v>
      </c>
      <c r="H1618" s="1" t="s">
        <v>1066</v>
      </c>
      <c r="I1618" s="1" t="s">
        <v>19</v>
      </c>
    </row>
    <row r="1619" spans="2:9" x14ac:dyDescent="0.25">
      <c r="B1619" s="1">
        <v>42798</v>
      </c>
      <c r="C1619" s="7" t="s">
        <v>165</v>
      </c>
      <c r="D1619" s="7" t="s">
        <v>166</v>
      </c>
      <c r="E1619" s="16" t="s">
        <v>195</v>
      </c>
      <c r="F1619" s="19">
        <v>24.488</v>
      </c>
      <c r="G1619" s="1" t="s">
        <v>1309</v>
      </c>
      <c r="H1619" s="1" t="s">
        <v>1066</v>
      </c>
      <c r="I1619" s="1" t="s">
        <v>19</v>
      </c>
    </row>
    <row r="1620" spans="2:9" x14ac:dyDescent="0.25">
      <c r="B1620" s="1">
        <v>42798</v>
      </c>
      <c r="C1620" s="7" t="s">
        <v>165</v>
      </c>
      <c r="D1620" s="7" t="s">
        <v>166</v>
      </c>
      <c r="E1620" s="17" t="s">
        <v>1058</v>
      </c>
      <c r="F1620" s="19">
        <v>32</v>
      </c>
      <c r="G1620" s="1" t="s">
        <v>1309</v>
      </c>
      <c r="H1620" s="1" t="s">
        <v>1066</v>
      </c>
      <c r="I1620" s="1" t="s">
        <v>19</v>
      </c>
    </row>
    <row r="1621" spans="2:9" x14ac:dyDescent="0.25">
      <c r="B1621" s="1">
        <v>42798</v>
      </c>
      <c r="C1621" s="7" t="s">
        <v>165</v>
      </c>
      <c r="D1621" s="7" t="s">
        <v>166</v>
      </c>
      <c r="E1621" s="17" t="s">
        <v>2926</v>
      </c>
      <c r="F1621" s="19">
        <v>25</v>
      </c>
      <c r="G1621" s="1" t="s">
        <v>1309</v>
      </c>
      <c r="H1621" s="1" t="s">
        <v>1066</v>
      </c>
      <c r="I1621" s="1" t="s">
        <v>19</v>
      </c>
    </row>
    <row r="1622" spans="2:9" x14ac:dyDescent="0.25">
      <c r="B1622" s="1">
        <v>42798</v>
      </c>
      <c r="C1622" s="7" t="s">
        <v>165</v>
      </c>
      <c r="D1622" s="7" t="s">
        <v>166</v>
      </c>
      <c r="E1622" s="17" t="s">
        <v>2925</v>
      </c>
      <c r="F1622" s="19">
        <v>30</v>
      </c>
      <c r="G1622" s="1" t="s">
        <v>1309</v>
      </c>
      <c r="H1622" s="1" t="s">
        <v>1066</v>
      </c>
      <c r="I1622" s="1" t="s">
        <v>19</v>
      </c>
    </row>
    <row r="1623" spans="2:9" x14ac:dyDescent="0.25">
      <c r="B1623" s="1">
        <v>42855</v>
      </c>
      <c r="C1623" s="7" t="s">
        <v>182</v>
      </c>
      <c r="D1623" s="8" t="s">
        <v>183</v>
      </c>
      <c r="E1623" s="16" t="s">
        <v>2923</v>
      </c>
      <c r="F1623" s="19">
        <v>46.575000000000003</v>
      </c>
      <c r="G1623" s="1" t="s">
        <v>2237</v>
      </c>
      <c r="H1623" s="1" t="s">
        <v>1066</v>
      </c>
      <c r="I1623" s="1" t="s">
        <v>184</v>
      </c>
    </row>
    <row r="1624" spans="2:9" x14ac:dyDescent="0.25">
      <c r="B1624" s="1">
        <v>42855</v>
      </c>
      <c r="C1624" s="7" t="s">
        <v>182</v>
      </c>
      <c r="D1624" s="8" t="s">
        <v>183</v>
      </c>
      <c r="E1624" s="16" t="s">
        <v>1056</v>
      </c>
      <c r="F1624" s="19">
        <v>46.713000000000001</v>
      </c>
      <c r="G1624" s="1" t="s">
        <v>2237</v>
      </c>
      <c r="H1624" s="1" t="s">
        <v>1066</v>
      </c>
      <c r="I1624" s="1" t="s">
        <v>184</v>
      </c>
    </row>
    <row r="1625" spans="2:9" x14ac:dyDescent="0.25">
      <c r="B1625" s="1">
        <v>42855</v>
      </c>
      <c r="C1625" s="7" t="s">
        <v>182</v>
      </c>
      <c r="D1625" s="8" t="s">
        <v>183</v>
      </c>
      <c r="E1625" s="17" t="s">
        <v>1055</v>
      </c>
      <c r="F1625" s="19">
        <v>71.311999999999998</v>
      </c>
      <c r="G1625" s="1" t="s">
        <v>2237</v>
      </c>
      <c r="H1625" s="1" t="s">
        <v>1066</v>
      </c>
      <c r="I1625" s="1" t="s">
        <v>184</v>
      </c>
    </row>
    <row r="1626" spans="2:9" x14ac:dyDescent="0.25">
      <c r="B1626" s="1">
        <v>42855</v>
      </c>
      <c r="C1626" s="7" t="s">
        <v>182</v>
      </c>
      <c r="D1626" s="8" t="s">
        <v>183</v>
      </c>
      <c r="E1626" s="17" t="s">
        <v>2929</v>
      </c>
      <c r="F1626" s="19">
        <v>79.311999999999998</v>
      </c>
      <c r="G1626" s="1" t="s">
        <v>2237</v>
      </c>
      <c r="H1626" s="1" t="s">
        <v>1066</v>
      </c>
      <c r="I1626" s="1" t="s">
        <v>184</v>
      </c>
    </row>
    <row r="1627" spans="2:9" x14ac:dyDescent="0.25">
      <c r="B1627" s="1">
        <v>42855</v>
      </c>
      <c r="C1627" s="7" t="s">
        <v>182</v>
      </c>
      <c r="D1627" s="8" t="s">
        <v>183</v>
      </c>
      <c r="E1627" s="16" t="s">
        <v>41</v>
      </c>
      <c r="F1627" s="19">
        <v>26.228999999999999</v>
      </c>
      <c r="G1627" s="1" t="s">
        <v>2237</v>
      </c>
      <c r="H1627" s="1" t="s">
        <v>1066</v>
      </c>
      <c r="I1627" s="1" t="s">
        <v>184</v>
      </c>
    </row>
    <row r="1628" spans="2:9" x14ac:dyDescent="0.25">
      <c r="B1628" s="1">
        <v>42855</v>
      </c>
      <c r="C1628" s="7" t="s">
        <v>182</v>
      </c>
      <c r="D1628" s="8" t="s">
        <v>183</v>
      </c>
      <c r="E1628" s="16" t="s">
        <v>195</v>
      </c>
      <c r="F1628" s="19">
        <v>25.704999999999998</v>
      </c>
      <c r="G1628" s="1" t="s">
        <v>2237</v>
      </c>
      <c r="H1628" s="1" t="s">
        <v>1066</v>
      </c>
      <c r="I1628" s="1" t="s">
        <v>184</v>
      </c>
    </row>
    <row r="1629" spans="2:9" x14ac:dyDescent="0.25">
      <c r="B1629" s="1">
        <v>42855</v>
      </c>
      <c r="C1629" s="7" t="s">
        <v>182</v>
      </c>
      <c r="D1629" s="8" t="s">
        <v>183</v>
      </c>
      <c r="E1629" s="16" t="s">
        <v>1057</v>
      </c>
      <c r="F1629" s="19">
        <v>71</v>
      </c>
      <c r="G1629" s="1" t="s">
        <v>2237</v>
      </c>
      <c r="H1629" s="1" t="s">
        <v>1066</v>
      </c>
      <c r="I1629" s="1" t="s">
        <v>184</v>
      </c>
    </row>
    <row r="1630" spans="2:9" x14ac:dyDescent="0.25">
      <c r="B1630" s="1">
        <v>42855</v>
      </c>
      <c r="C1630" s="7" t="s">
        <v>182</v>
      </c>
      <c r="D1630" s="8" t="s">
        <v>183</v>
      </c>
      <c r="E1630" s="17" t="s">
        <v>1058</v>
      </c>
      <c r="F1630" s="19">
        <v>41</v>
      </c>
      <c r="G1630" s="1" t="s">
        <v>2237</v>
      </c>
      <c r="H1630" s="1" t="s">
        <v>1066</v>
      </c>
      <c r="I1630" s="1" t="s">
        <v>184</v>
      </c>
    </row>
    <row r="1631" spans="2:9" x14ac:dyDescent="0.25">
      <c r="B1631" s="1">
        <v>42855</v>
      </c>
      <c r="C1631" s="7" t="s">
        <v>182</v>
      </c>
      <c r="D1631" s="8" t="s">
        <v>183</v>
      </c>
      <c r="E1631" s="17" t="s">
        <v>2926</v>
      </c>
      <c r="F1631" s="19">
        <v>29</v>
      </c>
      <c r="G1631" s="1" t="s">
        <v>2237</v>
      </c>
      <c r="H1631" s="1" t="s">
        <v>1066</v>
      </c>
      <c r="I1631" s="1" t="s">
        <v>184</v>
      </c>
    </row>
    <row r="1632" spans="2:9" x14ac:dyDescent="0.25">
      <c r="B1632" s="1">
        <v>42855</v>
      </c>
      <c r="C1632" s="7" t="s">
        <v>182</v>
      </c>
      <c r="D1632" s="8" t="s">
        <v>183</v>
      </c>
      <c r="E1632" s="17" t="s">
        <v>2925</v>
      </c>
      <c r="F1632" s="19">
        <v>56</v>
      </c>
      <c r="G1632" s="1" t="s">
        <v>2237</v>
      </c>
      <c r="H1632" s="1" t="s">
        <v>1066</v>
      </c>
      <c r="I1632" s="1" t="s">
        <v>184</v>
      </c>
    </row>
    <row r="1633" spans="2:9" x14ac:dyDescent="0.25">
      <c r="B1633" s="1">
        <v>41103</v>
      </c>
      <c r="C1633" s="7" t="s">
        <v>469</v>
      </c>
      <c r="D1633" s="1" t="s">
        <v>470</v>
      </c>
      <c r="E1633" s="17" t="s">
        <v>1055</v>
      </c>
      <c r="F1633" s="18">
        <v>39.212000000000003</v>
      </c>
      <c r="G1633" s="1" t="s">
        <v>1365</v>
      </c>
      <c r="H1633" s="1" t="s">
        <v>1060</v>
      </c>
      <c r="I1633" s="1" t="s">
        <v>59</v>
      </c>
    </row>
    <row r="1634" spans="2:9" x14ac:dyDescent="0.25">
      <c r="B1634" s="1">
        <v>41103</v>
      </c>
      <c r="C1634" s="7" t="s">
        <v>469</v>
      </c>
      <c r="D1634" s="1" t="s">
        <v>470</v>
      </c>
      <c r="E1634" s="17" t="s">
        <v>2929</v>
      </c>
      <c r="F1634" s="18">
        <v>47.212000000000003</v>
      </c>
      <c r="G1634" s="1" t="s">
        <v>1365</v>
      </c>
      <c r="H1634" s="1" t="s">
        <v>1060</v>
      </c>
      <c r="I1634" s="1" t="s">
        <v>59</v>
      </c>
    </row>
    <row r="1635" spans="2:9" x14ac:dyDescent="0.25">
      <c r="B1635" s="1">
        <v>41103</v>
      </c>
      <c r="C1635" s="7" t="s">
        <v>469</v>
      </c>
      <c r="D1635" s="1" t="s">
        <v>470</v>
      </c>
      <c r="E1635" s="17" t="s">
        <v>2925</v>
      </c>
      <c r="F1635" s="18">
        <v>41</v>
      </c>
      <c r="G1635" s="1" t="s">
        <v>1365</v>
      </c>
      <c r="H1635" s="1" t="s">
        <v>1060</v>
      </c>
      <c r="I1635" s="1" t="s">
        <v>59</v>
      </c>
    </row>
    <row r="1636" spans="2:9" x14ac:dyDescent="0.25">
      <c r="B1636" s="1">
        <v>42833</v>
      </c>
      <c r="C1636" s="7" t="s">
        <v>1693</v>
      </c>
      <c r="D1636" s="1" t="s">
        <v>1694</v>
      </c>
      <c r="E1636" s="16" t="s">
        <v>2923</v>
      </c>
      <c r="F1636" s="19">
        <v>18.559000000000001</v>
      </c>
      <c r="G1636" s="1" t="s">
        <v>1341</v>
      </c>
      <c r="H1636" s="1" t="s">
        <v>1065</v>
      </c>
      <c r="I1636" s="1" t="s">
        <v>24</v>
      </c>
    </row>
    <row r="1637" spans="2:9" x14ac:dyDescent="0.25">
      <c r="B1637" s="1">
        <v>42833</v>
      </c>
      <c r="C1637" s="7" t="s">
        <v>1693</v>
      </c>
      <c r="D1637" s="1" t="s">
        <v>1694</v>
      </c>
      <c r="E1637" s="16" t="s">
        <v>1056</v>
      </c>
      <c r="F1637" s="19">
        <v>18.696999999999999</v>
      </c>
      <c r="G1637" s="1" t="s">
        <v>1341</v>
      </c>
      <c r="H1637" s="1" t="s">
        <v>1065</v>
      </c>
      <c r="I1637" s="1" t="s">
        <v>24</v>
      </c>
    </row>
    <row r="1638" spans="2:9" x14ac:dyDescent="0.25">
      <c r="B1638" s="1">
        <v>42833</v>
      </c>
      <c r="C1638" s="7" t="s">
        <v>1693</v>
      </c>
      <c r="D1638" s="1" t="s">
        <v>1694</v>
      </c>
      <c r="E1638" s="17" t="s">
        <v>2929</v>
      </c>
      <c r="F1638" s="19">
        <v>49.619</v>
      </c>
      <c r="G1638" s="1" t="s">
        <v>1341</v>
      </c>
      <c r="H1638" s="1" t="s">
        <v>1065</v>
      </c>
      <c r="I1638" s="1" t="s">
        <v>24</v>
      </c>
    </row>
    <row r="1639" spans="2:9" x14ac:dyDescent="0.25">
      <c r="B1639" s="1">
        <v>42833</v>
      </c>
      <c r="C1639" s="7" t="s">
        <v>1693</v>
      </c>
      <c r="D1639" s="1" t="s">
        <v>1694</v>
      </c>
      <c r="E1639" s="16" t="s">
        <v>41</v>
      </c>
      <c r="F1639" s="19">
        <v>37.56</v>
      </c>
      <c r="G1639" s="1" t="s">
        <v>1341</v>
      </c>
      <c r="H1639" s="1" t="s">
        <v>1065</v>
      </c>
      <c r="I1639" s="1" t="s">
        <v>24</v>
      </c>
    </row>
    <row r="1640" spans="2:9" x14ac:dyDescent="0.25">
      <c r="B1640" s="1">
        <v>42833</v>
      </c>
      <c r="C1640" s="7" t="s">
        <v>1693</v>
      </c>
      <c r="D1640" s="1" t="s">
        <v>1694</v>
      </c>
      <c r="E1640" s="16" t="s">
        <v>195</v>
      </c>
      <c r="F1640" s="19">
        <v>39</v>
      </c>
      <c r="G1640" s="1" t="s">
        <v>1341</v>
      </c>
      <c r="H1640" s="1" t="s">
        <v>1065</v>
      </c>
      <c r="I1640" s="1" t="s">
        <v>24</v>
      </c>
    </row>
    <row r="1641" spans="2:9" x14ac:dyDescent="0.25">
      <c r="B1641" s="1">
        <v>42833</v>
      </c>
      <c r="C1641" s="7" t="s">
        <v>1693</v>
      </c>
      <c r="D1641" s="1" t="s">
        <v>1694</v>
      </c>
      <c r="E1641" s="17" t="s">
        <v>1058</v>
      </c>
      <c r="F1641" s="19">
        <v>16.5</v>
      </c>
      <c r="G1641" s="1" t="s">
        <v>1341</v>
      </c>
      <c r="H1641" s="1" t="s">
        <v>1065</v>
      </c>
      <c r="I1641" s="1" t="s">
        <v>24</v>
      </c>
    </row>
    <row r="1642" spans="2:9" x14ac:dyDescent="0.25">
      <c r="B1642" s="1">
        <v>42833</v>
      </c>
      <c r="C1642" s="7" t="s">
        <v>1693</v>
      </c>
      <c r="D1642" s="1" t="s">
        <v>1694</v>
      </c>
      <c r="E1642" s="17" t="s">
        <v>2926</v>
      </c>
      <c r="F1642" s="19">
        <v>34</v>
      </c>
      <c r="G1642" s="1" t="s">
        <v>1341</v>
      </c>
      <c r="H1642" s="1" t="s">
        <v>1065</v>
      </c>
      <c r="I1642" s="1" t="s">
        <v>24</v>
      </c>
    </row>
    <row r="1643" spans="2:9" x14ac:dyDescent="0.25">
      <c r="B1643" s="1">
        <v>42833</v>
      </c>
      <c r="C1643" s="7" t="s">
        <v>1693</v>
      </c>
      <c r="D1643" s="1" t="s">
        <v>1694</v>
      </c>
      <c r="E1643" s="17" t="s">
        <v>2925</v>
      </c>
      <c r="F1643" s="19">
        <v>27</v>
      </c>
      <c r="G1643" s="1" t="s">
        <v>1341</v>
      </c>
      <c r="H1643" s="1" t="s">
        <v>1065</v>
      </c>
      <c r="I1643" s="1" t="s">
        <v>24</v>
      </c>
    </row>
    <row r="1644" spans="2:9" x14ac:dyDescent="0.25">
      <c r="B1644" s="1">
        <v>42866</v>
      </c>
      <c r="C1644" s="7" t="s">
        <v>1698</v>
      </c>
      <c r="D1644" s="7" t="s">
        <v>1699</v>
      </c>
      <c r="E1644" s="16" t="s">
        <v>2923</v>
      </c>
      <c r="F1644" s="19">
        <v>24.358000000000001</v>
      </c>
      <c r="G1644" s="1" t="s">
        <v>1338</v>
      </c>
      <c r="H1644" s="1" t="s">
        <v>1060</v>
      </c>
      <c r="I1644" s="1" t="s">
        <v>19</v>
      </c>
    </row>
    <row r="1645" spans="2:9" x14ac:dyDescent="0.25">
      <c r="B1645" s="1">
        <v>42866</v>
      </c>
      <c r="C1645" s="7" t="s">
        <v>1698</v>
      </c>
      <c r="D1645" s="7" t="s">
        <v>1699</v>
      </c>
      <c r="E1645" s="16" t="s">
        <v>1056</v>
      </c>
      <c r="F1645" s="19">
        <v>24.495999999999999</v>
      </c>
      <c r="G1645" s="1" t="s">
        <v>1338</v>
      </c>
      <c r="H1645" s="1" t="s">
        <v>1060</v>
      </c>
      <c r="I1645" s="1" t="s">
        <v>19</v>
      </c>
    </row>
    <row r="1646" spans="2:9" x14ac:dyDescent="0.25">
      <c r="B1646" s="1">
        <v>42866</v>
      </c>
      <c r="C1646" s="7" t="s">
        <v>1698</v>
      </c>
      <c r="D1646" s="7" t="s">
        <v>1699</v>
      </c>
      <c r="E1646" s="17" t="s">
        <v>1058</v>
      </c>
      <c r="F1646" s="19">
        <v>25</v>
      </c>
      <c r="G1646" s="1" t="s">
        <v>1338</v>
      </c>
      <c r="H1646" s="1" t="s">
        <v>1060</v>
      </c>
      <c r="I1646" s="1" t="s">
        <v>19</v>
      </c>
    </row>
    <row r="1647" spans="2:9" x14ac:dyDescent="0.25">
      <c r="B1647" s="1">
        <v>42866</v>
      </c>
      <c r="C1647" s="7" t="s">
        <v>1698</v>
      </c>
      <c r="D1647" s="7" t="s">
        <v>1699</v>
      </c>
      <c r="E1647" s="17" t="s">
        <v>2926</v>
      </c>
      <c r="F1647" s="19">
        <v>33.75</v>
      </c>
      <c r="G1647" s="1" t="s">
        <v>1338</v>
      </c>
      <c r="H1647" s="1" t="s">
        <v>1060</v>
      </c>
      <c r="I1647" s="1" t="s">
        <v>19</v>
      </c>
    </row>
    <row r="1648" spans="2:9" x14ac:dyDescent="0.25">
      <c r="B1648" s="1">
        <v>42866</v>
      </c>
      <c r="C1648" s="7" t="s">
        <v>1698</v>
      </c>
      <c r="D1648" s="7" t="s">
        <v>1699</v>
      </c>
      <c r="E1648" s="17" t="s">
        <v>2925</v>
      </c>
      <c r="F1648" s="19">
        <v>30.5</v>
      </c>
      <c r="G1648" s="1" t="s">
        <v>1338</v>
      </c>
      <c r="H1648" s="1" t="s">
        <v>1060</v>
      </c>
      <c r="I1648" s="1" t="s">
        <v>19</v>
      </c>
    </row>
    <row r="1649" spans="2:9" x14ac:dyDescent="0.25">
      <c r="B1649" s="1">
        <v>42854</v>
      </c>
      <c r="C1649" s="7" t="s">
        <v>1695</v>
      </c>
      <c r="D1649" s="1" t="s">
        <v>1696</v>
      </c>
      <c r="E1649" s="16" t="s">
        <v>2923</v>
      </c>
      <c r="F1649" s="18">
        <v>50</v>
      </c>
      <c r="G1649" s="1" t="s">
        <v>1697</v>
      </c>
      <c r="H1649" s="1" t="s">
        <v>1066</v>
      </c>
      <c r="I1649" s="1" t="s">
        <v>88</v>
      </c>
    </row>
    <row r="1650" spans="2:9" x14ac:dyDescent="0.25">
      <c r="B1650" s="1">
        <v>42854</v>
      </c>
      <c r="C1650" s="7" t="s">
        <v>1695</v>
      </c>
      <c r="D1650" s="1" t="s">
        <v>1696</v>
      </c>
      <c r="E1650" s="16" t="s">
        <v>1056</v>
      </c>
      <c r="F1650" s="18">
        <v>49</v>
      </c>
      <c r="G1650" s="1" t="s">
        <v>1697</v>
      </c>
      <c r="H1650" s="1" t="s">
        <v>1066</v>
      </c>
      <c r="I1650" s="1" t="s">
        <v>88</v>
      </c>
    </row>
    <row r="1651" spans="2:9" x14ac:dyDescent="0.25">
      <c r="B1651" s="1">
        <v>42854</v>
      </c>
      <c r="C1651" s="7" t="s">
        <v>1695</v>
      </c>
      <c r="D1651" s="1" t="s">
        <v>1696</v>
      </c>
      <c r="E1651" s="17" t="s">
        <v>1055</v>
      </c>
      <c r="F1651" s="18">
        <v>18.491</v>
      </c>
      <c r="G1651" s="1" t="s">
        <v>1697</v>
      </c>
      <c r="H1651" s="1" t="s">
        <v>1066</v>
      </c>
      <c r="I1651" s="1" t="s">
        <v>88</v>
      </c>
    </row>
    <row r="1652" spans="2:9" x14ac:dyDescent="0.25">
      <c r="B1652" s="1">
        <v>42854</v>
      </c>
      <c r="C1652" s="7" t="s">
        <v>1695</v>
      </c>
      <c r="D1652" s="1" t="s">
        <v>1696</v>
      </c>
      <c r="E1652" s="17" t="s">
        <v>2929</v>
      </c>
      <c r="F1652" s="18">
        <v>26.491</v>
      </c>
      <c r="G1652" s="1" t="s">
        <v>1697</v>
      </c>
      <c r="H1652" s="1" t="s">
        <v>1066</v>
      </c>
      <c r="I1652" s="1" t="s">
        <v>88</v>
      </c>
    </row>
    <row r="1653" spans="2:9" x14ac:dyDescent="0.25">
      <c r="B1653" s="1">
        <v>42854</v>
      </c>
      <c r="C1653" s="7" t="s">
        <v>1695</v>
      </c>
      <c r="D1653" s="1" t="s">
        <v>1696</v>
      </c>
      <c r="E1653" s="16" t="s">
        <v>41</v>
      </c>
      <c r="F1653" s="18">
        <v>65</v>
      </c>
      <c r="G1653" s="1" t="s">
        <v>1697</v>
      </c>
      <c r="H1653" s="1" t="s">
        <v>1066</v>
      </c>
      <c r="I1653" s="1" t="s">
        <v>88</v>
      </c>
    </row>
    <row r="1654" spans="2:9" x14ac:dyDescent="0.25">
      <c r="B1654" s="1">
        <v>42854</v>
      </c>
      <c r="C1654" s="7" t="s">
        <v>1695</v>
      </c>
      <c r="D1654" s="1" t="s">
        <v>1696</v>
      </c>
      <c r="E1654" s="16" t="s">
        <v>195</v>
      </c>
      <c r="F1654" s="18">
        <v>64</v>
      </c>
      <c r="G1654" s="1" t="s">
        <v>1697</v>
      </c>
      <c r="H1654" s="1" t="s">
        <v>1066</v>
      </c>
      <c r="I1654" s="1" t="s">
        <v>88</v>
      </c>
    </row>
    <row r="1655" spans="2:9" x14ac:dyDescent="0.25">
      <c r="B1655" s="1">
        <v>42854</v>
      </c>
      <c r="C1655" s="7" t="s">
        <v>1695</v>
      </c>
      <c r="D1655" s="1" t="s">
        <v>1696</v>
      </c>
      <c r="E1655" s="16" t="s">
        <v>1057</v>
      </c>
      <c r="F1655" s="18">
        <v>24</v>
      </c>
      <c r="G1655" s="1" t="s">
        <v>1697</v>
      </c>
      <c r="H1655" s="1" t="s">
        <v>1066</v>
      </c>
      <c r="I1655" s="1" t="s">
        <v>88</v>
      </c>
    </row>
    <row r="1656" spans="2:9" x14ac:dyDescent="0.25">
      <c r="B1656" s="1">
        <v>42854</v>
      </c>
      <c r="C1656" s="7" t="s">
        <v>1695</v>
      </c>
      <c r="D1656" s="1" t="s">
        <v>1696</v>
      </c>
      <c r="E1656" s="17" t="s">
        <v>2926</v>
      </c>
      <c r="F1656" s="18">
        <v>50</v>
      </c>
      <c r="G1656" s="1" t="s">
        <v>1697</v>
      </c>
      <c r="H1656" s="1" t="s">
        <v>1066</v>
      </c>
      <c r="I1656" s="1" t="s">
        <v>88</v>
      </c>
    </row>
    <row r="1657" spans="2:9" x14ac:dyDescent="0.25">
      <c r="B1657" s="1">
        <v>42854</v>
      </c>
      <c r="C1657" s="7" t="s">
        <v>1695</v>
      </c>
      <c r="D1657" s="1" t="s">
        <v>1696</v>
      </c>
      <c r="E1657" s="17" t="s">
        <v>2925</v>
      </c>
      <c r="F1657" s="18">
        <v>18</v>
      </c>
      <c r="G1657" s="1" t="s">
        <v>1697</v>
      </c>
      <c r="H1657" s="1" t="s">
        <v>1066</v>
      </c>
      <c r="I1657" s="1" t="s">
        <v>88</v>
      </c>
    </row>
    <row r="1658" spans="2:9" x14ac:dyDescent="0.25">
      <c r="B1658" s="1">
        <v>42801</v>
      </c>
      <c r="C1658" s="7" t="s">
        <v>553</v>
      </c>
      <c r="D1658" s="1" t="s">
        <v>554</v>
      </c>
      <c r="E1658" s="17" t="s">
        <v>1055</v>
      </c>
      <c r="F1658" s="18">
        <v>26.567999999999998</v>
      </c>
      <c r="G1658" s="1" t="s">
        <v>1380</v>
      </c>
      <c r="H1658" s="1" t="s">
        <v>1060</v>
      </c>
      <c r="I1658" s="1" t="s">
        <v>3</v>
      </c>
    </row>
    <row r="1659" spans="2:9" x14ac:dyDescent="0.25">
      <c r="B1659" s="1">
        <v>42801</v>
      </c>
      <c r="C1659" s="7" t="s">
        <v>553</v>
      </c>
      <c r="D1659" s="1" t="s">
        <v>554</v>
      </c>
      <c r="E1659" s="17" t="s">
        <v>2929</v>
      </c>
      <c r="F1659" s="18">
        <v>34.567999999999998</v>
      </c>
      <c r="G1659" s="1" t="s">
        <v>1380</v>
      </c>
      <c r="H1659" s="1" t="s">
        <v>1060</v>
      </c>
      <c r="I1659" s="1" t="s">
        <v>3</v>
      </c>
    </row>
    <row r="1660" spans="2:9" x14ac:dyDescent="0.25">
      <c r="B1660" s="1">
        <v>42801</v>
      </c>
      <c r="C1660" s="7" t="s">
        <v>553</v>
      </c>
      <c r="D1660" s="1" t="s">
        <v>554</v>
      </c>
      <c r="E1660" s="17" t="s">
        <v>2925</v>
      </c>
      <c r="F1660" s="18">
        <v>18</v>
      </c>
      <c r="G1660" s="1" t="s">
        <v>1380</v>
      </c>
      <c r="H1660" s="1" t="s">
        <v>1060</v>
      </c>
      <c r="I1660" s="1" t="s">
        <v>3</v>
      </c>
    </row>
    <row r="1661" spans="2:9" x14ac:dyDescent="0.25">
      <c r="B1661" s="1">
        <v>42755</v>
      </c>
      <c r="C1661" s="7" t="s">
        <v>281</v>
      </c>
      <c r="D1661" s="1" t="s">
        <v>282</v>
      </c>
      <c r="E1661" s="16" t="s">
        <v>2923</v>
      </c>
      <c r="F1661" s="18">
        <v>27.099</v>
      </c>
      <c r="G1661" s="1" t="s">
        <v>1500</v>
      </c>
      <c r="H1661" s="1" t="s">
        <v>1060</v>
      </c>
      <c r="I1661" s="1" t="s">
        <v>59</v>
      </c>
    </row>
    <row r="1662" spans="2:9" x14ac:dyDescent="0.25">
      <c r="B1662" s="1">
        <v>42755</v>
      </c>
      <c r="C1662" s="7" t="s">
        <v>281</v>
      </c>
      <c r="D1662" s="1" t="s">
        <v>282</v>
      </c>
      <c r="E1662" s="16" t="s">
        <v>1056</v>
      </c>
      <c r="F1662" s="18">
        <v>27</v>
      </c>
      <c r="G1662" s="1" t="s">
        <v>1500</v>
      </c>
      <c r="H1662" s="1" t="s">
        <v>1060</v>
      </c>
      <c r="I1662" s="1" t="s">
        <v>59</v>
      </c>
    </row>
    <row r="1663" spans="2:9" x14ac:dyDescent="0.25">
      <c r="B1663" s="1">
        <v>42755</v>
      </c>
      <c r="C1663" s="7" t="s">
        <v>281</v>
      </c>
      <c r="D1663" s="1" t="s">
        <v>282</v>
      </c>
      <c r="E1663" s="17" t="s">
        <v>1055</v>
      </c>
      <c r="F1663" s="18">
        <v>22.32</v>
      </c>
      <c r="G1663" s="1" t="s">
        <v>1500</v>
      </c>
      <c r="H1663" s="1" t="s">
        <v>1060</v>
      </c>
      <c r="I1663" s="1" t="s">
        <v>59</v>
      </c>
    </row>
    <row r="1664" spans="2:9" x14ac:dyDescent="0.25">
      <c r="B1664" s="1">
        <v>42755</v>
      </c>
      <c r="C1664" s="7" t="s">
        <v>281</v>
      </c>
      <c r="D1664" s="1" t="s">
        <v>282</v>
      </c>
      <c r="E1664" s="17" t="s">
        <v>2929</v>
      </c>
      <c r="F1664" s="18">
        <v>30.32</v>
      </c>
      <c r="G1664" s="1" t="s">
        <v>1500</v>
      </c>
      <c r="H1664" s="1" t="s">
        <v>1060</v>
      </c>
      <c r="I1664" s="1" t="s">
        <v>59</v>
      </c>
    </row>
    <row r="1665" spans="2:9" x14ac:dyDescent="0.25">
      <c r="B1665" s="1">
        <v>42755</v>
      </c>
      <c r="C1665" s="7" t="s">
        <v>281</v>
      </c>
      <c r="D1665" s="1" t="s">
        <v>282</v>
      </c>
      <c r="E1665" s="16" t="s">
        <v>41</v>
      </c>
      <c r="F1665" s="18">
        <v>69</v>
      </c>
      <c r="G1665" s="1" t="s">
        <v>1500</v>
      </c>
      <c r="H1665" s="1" t="s">
        <v>1060</v>
      </c>
      <c r="I1665" s="1" t="s">
        <v>59</v>
      </c>
    </row>
    <row r="1666" spans="2:9" x14ac:dyDescent="0.25">
      <c r="B1666" s="1">
        <v>42755</v>
      </c>
      <c r="C1666" s="7" t="s">
        <v>281</v>
      </c>
      <c r="D1666" s="1" t="s">
        <v>282</v>
      </c>
      <c r="E1666" s="16" t="s">
        <v>195</v>
      </c>
      <c r="F1666" s="18">
        <v>69</v>
      </c>
      <c r="G1666" s="1" t="s">
        <v>1500</v>
      </c>
      <c r="H1666" s="1" t="s">
        <v>1060</v>
      </c>
      <c r="I1666" s="1" t="s">
        <v>59</v>
      </c>
    </row>
    <row r="1667" spans="2:9" x14ac:dyDescent="0.25">
      <c r="B1667" s="1">
        <v>42755</v>
      </c>
      <c r="C1667" s="7" t="s">
        <v>281</v>
      </c>
      <c r="D1667" s="1" t="s">
        <v>282</v>
      </c>
      <c r="E1667" s="16" t="s">
        <v>1057</v>
      </c>
      <c r="F1667" s="18">
        <v>39</v>
      </c>
      <c r="G1667" s="1" t="s">
        <v>1500</v>
      </c>
      <c r="H1667" s="1" t="s">
        <v>1060</v>
      </c>
      <c r="I1667" s="1" t="s">
        <v>59</v>
      </c>
    </row>
    <row r="1668" spans="2:9" x14ac:dyDescent="0.25">
      <c r="B1668" s="1">
        <v>42755</v>
      </c>
      <c r="C1668" s="7" t="s">
        <v>281</v>
      </c>
      <c r="D1668" s="1" t="s">
        <v>282</v>
      </c>
      <c r="E1668" s="17" t="s">
        <v>1058</v>
      </c>
      <c r="F1668" s="18">
        <v>28</v>
      </c>
      <c r="G1668" s="1" t="s">
        <v>1500</v>
      </c>
      <c r="H1668" s="1" t="s">
        <v>1060</v>
      </c>
      <c r="I1668" s="1" t="s">
        <v>59</v>
      </c>
    </row>
    <row r="1669" spans="2:9" x14ac:dyDescent="0.25">
      <c r="B1669" s="1">
        <v>42755</v>
      </c>
      <c r="C1669" s="7" t="s">
        <v>281</v>
      </c>
      <c r="D1669" s="1" t="s">
        <v>282</v>
      </c>
      <c r="E1669" s="17" t="s">
        <v>2925</v>
      </c>
      <c r="F1669" s="18">
        <v>17</v>
      </c>
      <c r="G1669" s="1" t="s">
        <v>1500</v>
      </c>
      <c r="H1669" s="1" t="s">
        <v>1060</v>
      </c>
      <c r="I1669" s="1" t="s">
        <v>59</v>
      </c>
    </row>
    <row r="1670" spans="2:9" x14ac:dyDescent="0.25">
      <c r="B1670" s="1">
        <v>42918</v>
      </c>
      <c r="C1670" s="7" t="s">
        <v>303</v>
      </c>
      <c r="D1670" s="1" t="s">
        <v>304</v>
      </c>
      <c r="E1670" s="16" t="s">
        <v>2923</v>
      </c>
      <c r="F1670" s="18">
        <v>37.359000000000002</v>
      </c>
      <c r="G1670" s="1" t="s">
        <v>2769</v>
      </c>
      <c r="H1670" s="1" t="s">
        <v>1060</v>
      </c>
      <c r="I1670" s="1" t="s">
        <v>9</v>
      </c>
    </row>
    <row r="1671" spans="2:9" x14ac:dyDescent="0.25">
      <c r="B1671" s="1">
        <v>42918</v>
      </c>
      <c r="C1671" s="7" t="s">
        <v>303</v>
      </c>
      <c r="D1671" s="1" t="s">
        <v>304</v>
      </c>
      <c r="E1671" s="16" t="s">
        <v>1056</v>
      </c>
      <c r="F1671" s="18">
        <v>37.497</v>
      </c>
      <c r="G1671" s="1" t="s">
        <v>2769</v>
      </c>
      <c r="H1671" s="1" t="s">
        <v>1060</v>
      </c>
      <c r="I1671" s="1" t="s">
        <v>9</v>
      </c>
    </row>
    <row r="1672" spans="2:9" x14ac:dyDescent="0.25">
      <c r="B1672" s="1">
        <v>42918</v>
      </c>
      <c r="C1672" s="7" t="s">
        <v>303</v>
      </c>
      <c r="D1672" s="1" t="s">
        <v>304</v>
      </c>
      <c r="E1672" s="17" t="s">
        <v>1055</v>
      </c>
      <c r="F1672" s="18">
        <v>39.006999999999998</v>
      </c>
      <c r="G1672" s="1" t="s">
        <v>2769</v>
      </c>
      <c r="H1672" s="1" t="s">
        <v>1060</v>
      </c>
      <c r="I1672" s="1" t="s">
        <v>9</v>
      </c>
    </row>
    <row r="1673" spans="2:9" x14ac:dyDescent="0.25">
      <c r="B1673" s="1">
        <v>42918</v>
      </c>
      <c r="C1673" s="7" t="s">
        <v>303</v>
      </c>
      <c r="D1673" s="1" t="s">
        <v>304</v>
      </c>
      <c r="E1673" s="17" t="s">
        <v>2929</v>
      </c>
      <c r="F1673" s="18">
        <v>47.006999999999998</v>
      </c>
      <c r="G1673" s="1" t="s">
        <v>2769</v>
      </c>
      <c r="H1673" s="1" t="s">
        <v>1060</v>
      </c>
      <c r="I1673" s="1" t="s">
        <v>9</v>
      </c>
    </row>
    <row r="1674" spans="2:9" x14ac:dyDescent="0.25">
      <c r="B1674" s="1">
        <v>42918</v>
      </c>
      <c r="C1674" s="7" t="s">
        <v>303</v>
      </c>
      <c r="D1674" s="1" t="s">
        <v>304</v>
      </c>
      <c r="E1674" s="17" t="s">
        <v>2926</v>
      </c>
      <c r="F1674" s="18">
        <v>36</v>
      </c>
      <c r="G1674" s="1" t="s">
        <v>2769</v>
      </c>
      <c r="H1674" s="1" t="s">
        <v>1060</v>
      </c>
      <c r="I1674" s="1" t="s">
        <v>9</v>
      </c>
    </row>
    <row r="1675" spans="2:9" x14ac:dyDescent="0.25">
      <c r="B1675" s="1">
        <v>42918</v>
      </c>
      <c r="C1675" s="7" t="s">
        <v>303</v>
      </c>
      <c r="D1675" s="1" t="s">
        <v>304</v>
      </c>
      <c r="E1675" s="17" t="s">
        <v>2925</v>
      </c>
      <c r="F1675" s="18">
        <v>30</v>
      </c>
      <c r="G1675" s="1" t="s">
        <v>2769</v>
      </c>
      <c r="H1675" s="1" t="s">
        <v>1060</v>
      </c>
      <c r="I1675" s="1" t="s">
        <v>9</v>
      </c>
    </row>
    <row r="1676" spans="2:9" x14ac:dyDescent="0.25">
      <c r="B1676" s="1">
        <v>42864</v>
      </c>
      <c r="C1676" s="7" t="s">
        <v>255</v>
      </c>
      <c r="D1676" s="1" t="s">
        <v>256</v>
      </c>
      <c r="E1676" s="16" t="s">
        <v>2923</v>
      </c>
      <c r="F1676" s="18">
        <v>23.126999999999999</v>
      </c>
      <c r="G1676" s="1" t="s">
        <v>1528</v>
      </c>
      <c r="H1676" s="1" t="s">
        <v>1060</v>
      </c>
      <c r="I1676" s="1" t="s">
        <v>12</v>
      </c>
    </row>
    <row r="1677" spans="2:9" x14ac:dyDescent="0.25">
      <c r="B1677" s="1">
        <v>42864</v>
      </c>
      <c r="C1677" s="7" t="s">
        <v>255</v>
      </c>
      <c r="D1677" s="1" t="s">
        <v>256</v>
      </c>
      <c r="E1677" s="16" t="s">
        <v>1056</v>
      </c>
      <c r="F1677" s="18">
        <v>23.265000000000001</v>
      </c>
      <c r="G1677" s="1" t="s">
        <v>1528</v>
      </c>
      <c r="H1677" s="1" t="s">
        <v>1060</v>
      </c>
      <c r="I1677" s="1" t="s">
        <v>12</v>
      </c>
    </row>
    <row r="1678" spans="2:9" x14ac:dyDescent="0.25">
      <c r="B1678" s="1">
        <v>42864</v>
      </c>
      <c r="C1678" s="7" t="s">
        <v>255</v>
      </c>
      <c r="D1678" s="1" t="s">
        <v>256</v>
      </c>
      <c r="E1678" s="17" t="s">
        <v>1055</v>
      </c>
      <c r="F1678" s="18">
        <v>45</v>
      </c>
      <c r="G1678" s="1" t="s">
        <v>1528</v>
      </c>
      <c r="H1678" s="1" t="s">
        <v>1060</v>
      </c>
      <c r="I1678" s="1" t="s">
        <v>12</v>
      </c>
    </row>
    <row r="1679" spans="2:9" x14ac:dyDescent="0.25">
      <c r="B1679" s="1">
        <v>42864</v>
      </c>
      <c r="C1679" s="7" t="s">
        <v>255</v>
      </c>
      <c r="D1679" s="1" t="s">
        <v>256</v>
      </c>
      <c r="E1679" s="17" t="s">
        <v>2929</v>
      </c>
      <c r="F1679" s="18">
        <v>50</v>
      </c>
      <c r="G1679" s="1" t="s">
        <v>1528</v>
      </c>
      <c r="H1679" s="1" t="s">
        <v>1060</v>
      </c>
      <c r="I1679" s="1" t="s">
        <v>12</v>
      </c>
    </row>
    <row r="1680" spans="2:9" x14ac:dyDescent="0.25">
      <c r="B1680" s="1">
        <v>42864</v>
      </c>
      <c r="C1680" s="7" t="s">
        <v>255</v>
      </c>
      <c r="D1680" s="1" t="s">
        <v>256</v>
      </c>
      <c r="E1680" s="16" t="s">
        <v>41</v>
      </c>
      <c r="F1680" s="18">
        <v>36</v>
      </c>
      <c r="G1680" s="1" t="s">
        <v>1528</v>
      </c>
      <c r="H1680" s="1" t="s">
        <v>1060</v>
      </c>
      <c r="I1680" s="1" t="s">
        <v>12</v>
      </c>
    </row>
    <row r="1681" spans="2:9" x14ac:dyDescent="0.25">
      <c r="B1681" s="1">
        <v>42864</v>
      </c>
      <c r="C1681" s="7" t="s">
        <v>255</v>
      </c>
      <c r="D1681" s="1" t="s">
        <v>256</v>
      </c>
      <c r="E1681" s="16" t="s">
        <v>195</v>
      </c>
      <c r="F1681" s="18">
        <v>38</v>
      </c>
      <c r="G1681" s="1" t="s">
        <v>1528</v>
      </c>
      <c r="H1681" s="1" t="s">
        <v>1060</v>
      </c>
      <c r="I1681" s="1" t="s">
        <v>12</v>
      </c>
    </row>
    <row r="1682" spans="2:9" x14ac:dyDescent="0.25">
      <c r="B1682" s="1">
        <v>42864</v>
      </c>
      <c r="C1682" s="7" t="s">
        <v>255</v>
      </c>
      <c r="D1682" s="1" t="s">
        <v>256</v>
      </c>
      <c r="E1682" s="17" t="s">
        <v>1058</v>
      </c>
      <c r="F1682" s="18">
        <v>24</v>
      </c>
      <c r="G1682" s="1" t="s">
        <v>1528</v>
      </c>
      <c r="H1682" s="1" t="s">
        <v>1060</v>
      </c>
      <c r="I1682" s="1" t="s">
        <v>12</v>
      </c>
    </row>
    <row r="1683" spans="2:9" x14ac:dyDescent="0.25">
      <c r="B1683" s="1">
        <v>42864</v>
      </c>
      <c r="C1683" s="7" t="s">
        <v>255</v>
      </c>
      <c r="D1683" s="1" t="s">
        <v>256</v>
      </c>
      <c r="E1683" s="17" t="s">
        <v>2926</v>
      </c>
      <c r="F1683" s="18">
        <v>32</v>
      </c>
      <c r="G1683" s="1" t="s">
        <v>1528</v>
      </c>
      <c r="H1683" s="1" t="s">
        <v>1060</v>
      </c>
      <c r="I1683" s="1" t="s">
        <v>12</v>
      </c>
    </row>
    <row r="1684" spans="2:9" x14ac:dyDescent="0.25">
      <c r="B1684" s="1">
        <v>42864</v>
      </c>
      <c r="C1684" s="7" t="s">
        <v>255</v>
      </c>
      <c r="D1684" s="1" t="s">
        <v>256</v>
      </c>
      <c r="E1684" s="17" t="s">
        <v>2925</v>
      </c>
      <c r="F1684" s="18">
        <v>32</v>
      </c>
      <c r="G1684" s="1" t="s">
        <v>1528</v>
      </c>
      <c r="H1684" s="1" t="s">
        <v>1060</v>
      </c>
      <c r="I1684" s="1" t="s">
        <v>12</v>
      </c>
    </row>
    <row r="1685" spans="2:9" x14ac:dyDescent="0.25">
      <c r="B1685" s="1">
        <v>42920</v>
      </c>
      <c r="C1685" s="7" t="s">
        <v>1700</v>
      </c>
      <c r="D1685" s="1" t="s">
        <v>1701</v>
      </c>
      <c r="E1685" s="16" t="s">
        <v>2923</v>
      </c>
      <c r="F1685" s="18">
        <v>36.058</v>
      </c>
      <c r="G1685" s="1" t="s">
        <v>2770</v>
      </c>
      <c r="H1685" s="1" t="s">
        <v>1060</v>
      </c>
      <c r="I1685" s="1" t="s">
        <v>9</v>
      </c>
    </row>
    <row r="1686" spans="2:9" x14ac:dyDescent="0.25">
      <c r="B1686" s="1">
        <v>42920</v>
      </c>
      <c r="C1686" s="7" t="s">
        <v>1700</v>
      </c>
      <c r="D1686" s="1" t="s">
        <v>1701</v>
      </c>
      <c r="E1686" s="16" t="s">
        <v>1056</v>
      </c>
      <c r="F1686" s="18">
        <v>36.195999999999998</v>
      </c>
      <c r="G1686" s="1" t="s">
        <v>2770</v>
      </c>
      <c r="H1686" s="1" t="s">
        <v>1060</v>
      </c>
      <c r="I1686" s="1" t="s">
        <v>9</v>
      </c>
    </row>
    <row r="1687" spans="2:9" x14ac:dyDescent="0.25">
      <c r="B1687" s="1">
        <v>42920</v>
      </c>
      <c r="C1687" s="7" t="s">
        <v>1700</v>
      </c>
      <c r="D1687" s="1" t="s">
        <v>1701</v>
      </c>
      <c r="E1687" s="17" t="s">
        <v>1055</v>
      </c>
      <c r="F1687" s="18">
        <v>39.890999999999998</v>
      </c>
      <c r="G1687" s="1" t="s">
        <v>2770</v>
      </c>
      <c r="H1687" s="1" t="s">
        <v>1060</v>
      </c>
      <c r="I1687" s="1" t="s">
        <v>9</v>
      </c>
    </row>
    <row r="1688" spans="2:9" x14ac:dyDescent="0.25">
      <c r="B1688" s="1">
        <v>42920</v>
      </c>
      <c r="C1688" s="7" t="s">
        <v>1700</v>
      </c>
      <c r="D1688" s="1" t="s">
        <v>1701</v>
      </c>
      <c r="E1688" s="17" t="s">
        <v>2929</v>
      </c>
      <c r="F1688" s="18">
        <v>47.890999999999998</v>
      </c>
      <c r="G1688" s="1" t="s">
        <v>2770</v>
      </c>
      <c r="H1688" s="1" t="s">
        <v>1060</v>
      </c>
      <c r="I1688" s="1" t="s">
        <v>9</v>
      </c>
    </row>
    <row r="1689" spans="2:9" x14ac:dyDescent="0.25">
      <c r="B1689" s="1">
        <v>42920</v>
      </c>
      <c r="C1689" s="7" t="s">
        <v>1700</v>
      </c>
      <c r="D1689" s="1" t="s">
        <v>1701</v>
      </c>
      <c r="E1689" s="17" t="s">
        <v>2926</v>
      </c>
      <c r="F1689" s="18">
        <v>36</v>
      </c>
      <c r="G1689" s="1" t="s">
        <v>2770</v>
      </c>
      <c r="H1689" s="1" t="s">
        <v>1060</v>
      </c>
      <c r="I1689" s="1" t="s">
        <v>9</v>
      </c>
    </row>
    <row r="1690" spans="2:9" x14ac:dyDescent="0.25">
      <c r="B1690" s="1">
        <v>42920</v>
      </c>
      <c r="C1690" s="7" t="s">
        <v>1700</v>
      </c>
      <c r="D1690" s="1" t="s">
        <v>1701</v>
      </c>
      <c r="E1690" s="17" t="s">
        <v>2925</v>
      </c>
      <c r="F1690" s="18">
        <v>31</v>
      </c>
      <c r="G1690" s="1" t="s">
        <v>2770</v>
      </c>
      <c r="H1690" s="1" t="s">
        <v>1060</v>
      </c>
      <c r="I1690" s="1" t="s">
        <v>9</v>
      </c>
    </row>
    <row r="1691" spans="2:9" x14ac:dyDescent="0.25">
      <c r="B1691" s="1">
        <v>42962</v>
      </c>
      <c r="C1691" s="7" t="s">
        <v>1706</v>
      </c>
      <c r="D1691" s="7" t="s">
        <v>1707</v>
      </c>
      <c r="E1691" s="16" t="s">
        <v>2923</v>
      </c>
      <c r="F1691" s="19">
        <v>40.027000000000001</v>
      </c>
      <c r="G1691" s="1" t="s">
        <v>1407</v>
      </c>
      <c r="H1691" s="1" t="s">
        <v>1060</v>
      </c>
      <c r="I1691" s="1" t="s">
        <v>19</v>
      </c>
    </row>
    <row r="1692" spans="2:9" x14ac:dyDescent="0.25">
      <c r="B1692" s="1">
        <v>42962</v>
      </c>
      <c r="C1692" s="7" t="s">
        <v>1706</v>
      </c>
      <c r="D1692" s="7" t="s">
        <v>1707</v>
      </c>
      <c r="E1692" s="16" t="s">
        <v>1056</v>
      </c>
      <c r="F1692" s="19">
        <v>40.164999999999999</v>
      </c>
      <c r="G1692" s="1" t="s">
        <v>1407</v>
      </c>
      <c r="H1692" s="1" t="s">
        <v>1060</v>
      </c>
      <c r="I1692" s="1" t="s">
        <v>19</v>
      </c>
    </row>
    <row r="1693" spans="2:9" x14ac:dyDescent="0.25">
      <c r="B1693" s="1">
        <v>42962</v>
      </c>
      <c r="C1693" s="7" t="s">
        <v>1706</v>
      </c>
      <c r="D1693" s="7" t="s">
        <v>1707</v>
      </c>
      <c r="E1693" s="16" t="s">
        <v>41</v>
      </c>
      <c r="F1693" s="19">
        <v>28.396000000000001</v>
      </c>
      <c r="G1693" s="1" t="s">
        <v>1407</v>
      </c>
      <c r="H1693" s="1" t="s">
        <v>1060</v>
      </c>
      <c r="I1693" s="1" t="s">
        <v>19</v>
      </c>
    </row>
    <row r="1694" spans="2:9" x14ac:dyDescent="0.25">
      <c r="B1694" s="1">
        <v>42962</v>
      </c>
      <c r="C1694" s="7" t="s">
        <v>1706</v>
      </c>
      <c r="D1694" s="7" t="s">
        <v>1707</v>
      </c>
      <c r="E1694" s="16" t="s">
        <v>195</v>
      </c>
      <c r="F1694" s="19">
        <v>27.876999999999999</v>
      </c>
      <c r="G1694" s="1" t="s">
        <v>1407</v>
      </c>
      <c r="H1694" s="1" t="s">
        <v>1060</v>
      </c>
      <c r="I1694" s="1" t="s">
        <v>19</v>
      </c>
    </row>
    <row r="1695" spans="2:9" x14ac:dyDescent="0.25">
      <c r="B1695" s="1">
        <v>42962</v>
      </c>
      <c r="C1695" s="7" t="s">
        <v>1706</v>
      </c>
      <c r="D1695" s="7" t="s">
        <v>1707</v>
      </c>
      <c r="E1695" s="17" t="s">
        <v>2925</v>
      </c>
      <c r="F1695" s="19">
        <v>30</v>
      </c>
      <c r="G1695" s="1" t="s">
        <v>1407</v>
      </c>
      <c r="H1695" s="1" t="s">
        <v>1060</v>
      </c>
      <c r="I1695" s="1" t="s">
        <v>19</v>
      </c>
    </row>
    <row r="1696" spans="2:9" x14ac:dyDescent="0.25">
      <c r="B1696" s="1">
        <v>42937</v>
      </c>
      <c r="C1696" s="7" t="s">
        <v>1704</v>
      </c>
      <c r="D1696" s="1" t="s">
        <v>1705</v>
      </c>
      <c r="E1696" s="16" t="s">
        <v>2923</v>
      </c>
      <c r="F1696" s="19">
        <v>34.311999999999998</v>
      </c>
      <c r="G1696" s="1" t="s">
        <v>1448</v>
      </c>
      <c r="H1696" s="1" t="s">
        <v>1060</v>
      </c>
      <c r="I1696" s="1" t="s">
        <v>6</v>
      </c>
    </row>
    <row r="1697" spans="2:9" x14ac:dyDescent="0.25">
      <c r="B1697" s="1">
        <v>42937</v>
      </c>
      <c r="C1697" s="7" t="s">
        <v>1704</v>
      </c>
      <c r="D1697" s="1" t="s">
        <v>1705</v>
      </c>
      <c r="E1697" s="16" t="s">
        <v>1056</v>
      </c>
      <c r="F1697" s="19">
        <v>33.113</v>
      </c>
      <c r="G1697" s="1" t="s">
        <v>1448</v>
      </c>
      <c r="H1697" s="1" t="s">
        <v>1060</v>
      </c>
      <c r="I1697" s="1" t="s">
        <v>6</v>
      </c>
    </row>
    <row r="1698" spans="2:9" x14ac:dyDescent="0.25">
      <c r="B1698" s="1">
        <v>42937</v>
      </c>
      <c r="C1698" s="7" t="s">
        <v>1704</v>
      </c>
      <c r="D1698" s="1" t="s">
        <v>1705</v>
      </c>
      <c r="E1698" s="17" t="s">
        <v>1055</v>
      </c>
      <c r="F1698" s="19">
        <v>38.649000000000001</v>
      </c>
      <c r="G1698" s="1" t="s">
        <v>1448</v>
      </c>
      <c r="H1698" s="1" t="s">
        <v>1060</v>
      </c>
      <c r="I1698" s="1" t="s">
        <v>6</v>
      </c>
    </row>
    <row r="1699" spans="2:9" x14ac:dyDescent="0.25">
      <c r="B1699" s="1">
        <v>42937</v>
      </c>
      <c r="C1699" s="7" t="s">
        <v>1704</v>
      </c>
      <c r="D1699" s="1" t="s">
        <v>1705</v>
      </c>
      <c r="E1699" s="17" t="s">
        <v>2929</v>
      </c>
      <c r="F1699" s="19">
        <v>46.649000000000001</v>
      </c>
      <c r="G1699" s="1" t="s">
        <v>1448</v>
      </c>
      <c r="H1699" s="1" t="s">
        <v>1060</v>
      </c>
      <c r="I1699" s="1" t="s">
        <v>6</v>
      </c>
    </row>
    <row r="1700" spans="2:9" x14ac:dyDescent="0.25">
      <c r="B1700" s="1">
        <v>42807</v>
      </c>
      <c r="C1700" s="7" t="s">
        <v>1691</v>
      </c>
      <c r="D1700" s="1" t="s">
        <v>1692</v>
      </c>
      <c r="E1700" s="16" t="s">
        <v>2923</v>
      </c>
      <c r="F1700" s="18">
        <v>32.192999999999998</v>
      </c>
      <c r="G1700" s="1" t="s">
        <v>1491</v>
      </c>
      <c r="H1700" s="1" t="s">
        <v>1065</v>
      </c>
      <c r="I1700" s="1" t="s">
        <v>3</v>
      </c>
    </row>
    <row r="1701" spans="2:9" x14ac:dyDescent="0.25">
      <c r="B1701" s="1">
        <v>42807</v>
      </c>
      <c r="C1701" s="7" t="s">
        <v>1691</v>
      </c>
      <c r="D1701" s="1" t="s">
        <v>1692</v>
      </c>
      <c r="E1701" s="17" t="s">
        <v>1055</v>
      </c>
      <c r="F1701" s="18">
        <v>22.716000000000001</v>
      </c>
      <c r="G1701" s="1" t="s">
        <v>1491</v>
      </c>
      <c r="H1701" s="1" t="s">
        <v>1065</v>
      </c>
      <c r="I1701" s="1" t="s">
        <v>3</v>
      </c>
    </row>
    <row r="1702" spans="2:9" x14ac:dyDescent="0.25">
      <c r="B1702" s="1">
        <v>42807</v>
      </c>
      <c r="C1702" s="7" t="s">
        <v>1691</v>
      </c>
      <c r="D1702" s="1" t="s">
        <v>1692</v>
      </c>
      <c r="E1702" s="17" t="s">
        <v>2929</v>
      </c>
      <c r="F1702" s="18">
        <v>30.716000000000001</v>
      </c>
      <c r="G1702" s="1" t="s">
        <v>1491</v>
      </c>
      <c r="H1702" s="1" t="s">
        <v>1065</v>
      </c>
      <c r="I1702" s="1" t="s">
        <v>3</v>
      </c>
    </row>
    <row r="1703" spans="2:9" x14ac:dyDescent="0.25">
      <c r="B1703" s="1">
        <v>42807</v>
      </c>
      <c r="C1703" s="7" t="s">
        <v>1691</v>
      </c>
      <c r="D1703" s="1" t="s">
        <v>1692</v>
      </c>
      <c r="E1703" s="17" t="s">
        <v>2925</v>
      </c>
      <c r="F1703" s="18">
        <v>17</v>
      </c>
      <c r="G1703" s="1" t="s">
        <v>1491</v>
      </c>
      <c r="H1703" s="1" t="s">
        <v>1065</v>
      </c>
      <c r="I1703" s="1" t="s">
        <v>3</v>
      </c>
    </row>
    <row r="1704" spans="2:9" x14ac:dyDescent="0.25">
      <c r="B1704" s="1">
        <v>43032</v>
      </c>
      <c r="C1704" s="7" t="s">
        <v>699</v>
      </c>
      <c r="D1704" s="1" t="s">
        <v>700</v>
      </c>
      <c r="E1704" s="16" t="s">
        <v>2923</v>
      </c>
      <c r="F1704" s="19">
        <v>16.416</v>
      </c>
      <c r="G1704" s="1" t="s">
        <v>1165</v>
      </c>
      <c r="H1704" s="1" t="s">
        <v>1060</v>
      </c>
      <c r="I1704" s="1" t="s">
        <v>24</v>
      </c>
    </row>
    <row r="1705" spans="2:9" x14ac:dyDescent="0.25">
      <c r="B1705" s="1">
        <v>43032</v>
      </c>
      <c r="C1705" s="7" t="s">
        <v>699</v>
      </c>
      <c r="D1705" s="1" t="s">
        <v>700</v>
      </c>
      <c r="E1705" s="16" t="s">
        <v>1056</v>
      </c>
      <c r="F1705" s="19">
        <v>16.553999999999998</v>
      </c>
      <c r="G1705" s="1" t="s">
        <v>1165</v>
      </c>
      <c r="H1705" s="1" t="s">
        <v>1060</v>
      </c>
      <c r="I1705" s="1" t="s">
        <v>24</v>
      </c>
    </row>
    <row r="1706" spans="2:9" x14ac:dyDescent="0.25">
      <c r="B1706" s="1">
        <v>43032</v>
      </c>
      <c r="C1706" s="7" t="s">
        <v>699</v>
      </c>
      <c r="D1706" s="1" t="s">
        <v>700</v>
      </c>
      <c r="E1706" s="17" t="s">
        <v>1055</v>
      </c>
      <c r="F1706" s="19">
        <v>34.043999999999997</v>
      </c>
      <c r="G1706" s="1" t="s">
        <v>1165</v>
      </c>
      <c r="H1706" s="1" t="s">
        <v>1060</v>
      </c>
      <c r="I1706" s="1" t="s">
        <v>24</v>
      </c>
    </row>
    <row r="1707" spans="2:9" x14ac:dyDescent="0.25">
      <c r="B1707" s="1">
        <v>43032</v>
      </c>
      <c r="C1707" s="7" t="s">
        <v>699</v>
      </c>
      <c r="D1707" s="1" t="s">
        <v>700</v>
      </c>
      <c r="E1707" s="17" t="s">
        <v>2929</v>
      </c>
      <c r="F1707" s="19">
        <v>42.043999999999997</v>
      </c>
      <c r="G1707" s="1" t="s">
        <v>1165</v>
      </c>
      <c r="H1707" s="1" t="s">
        <v>1060</v>
      </c>
      <c r="I1707" s="1" t="s">
        <v>24</v>
      </c>
    </row>
    <row r="1708" spans="2:9" x14ac:dyDescent="0.25">
      <c r="B1708" s="1">
        <v>43032</v>
      </c>
      <c r="C1708" s="7" t="s">
        <v>699</v>
      </c>
      <c r="D1708" s="1" t="s">
        <v>700</v>
      </c>
      <c r="E1708" s="16" t="s">
        <v>41</v>
      </c>
      <c r="F1708" s="19">
        <v>51.277999999999999</v>
      </c>
      <c r="G1708" s="1" t="s">
        <v>1165</v>
      </c>
      <c r="H1708" s="1" t="s">
        <v>1060</v>
      </c>
      <c r="I1708" s="1" t="s">
        <v>24</v>
      </c>
    </row>
    <row r="1709" spans="2:9" x14ac:dyDescent="0.25">
      <c r="B1709" s="1">
        <v>43032</v>
      </c>
      <c r="C1709" s="7" t="s">
        <v>699</v>
      </c>
      <c r="D1709" s="1" t="s">
        <v>700</v>
      </c>
      <c r="E1709" s="16" t="s">
        <v>195</v>
      </c>
      <c r="F1709" s="19">
        <v>52</v>
      </c>
      <c r="G1709" s="1" t="s">
        <v>1165</v>
      </c>
      <c r="H1709" s="1" t="s">
        <v>1060</v>
      </c>
      <c r="I1709" s="1" t="s">
        <v>24</v>
      </c>
    </row>
    <row r="1710" spans="2:9" x14ac:dyDescent="0.25">
      <c r="B1710" s="1">
        <v>43032</v>
      </c>
      <c r="C1710" s="7" t="s">
        <v>699</v>
      </c>
      <c r="D1710" s="1" t="s">
        <v>700</v>
      </c>
      <c r="E1710" s="17" t="s">
        <v>1058</v>
      </c>
      <c r="F1710" s="19">
        <v>17</v>
      </c>
      <c r="G1710" s="1" t="s">
        <v>1165</v>
      </c>
      <c r="H1710" s="1" t="s">
        <v>1060</v>
      </c>
      <c r="I1710" s="1" t="s">
        <v>24</v>
      </c>
    </row>
    <row r="1711" spans="2:9" x14ac:dyDescent="0.25">
      <c r="B1711" s="1">
        <v>43032</v>
      </c>
      <c r="C1711" s="7" t="s">
        <v>699</v>
      </c>
      <c r="D1711" s="1" t="s">
        <v>700</v>
      </c>
      <c r="E1711" s="17" t="s">
        <v>2926</v>
      </c>
      <c r="F1711" s="19">
        <v>26</v>
      </c>
      <c r="G1711" s="1" t="s">
        <v>1165</v>
      </c>
      <c r="H1711" s="1" t="s">
        <v>1060</v>
      </c>
      <c r="I1711" s="1" t="s">
        <v>24</v>
      </c>
    </row>
    <row r="1712" spans="2:9" x14ac:dyDescent="0.25">
      <c r="B1712" s="1">
        <v>42964</v>
      </c>
      <c r="C1712" s="7" t="s">
        <v>1710</v>
      </c>
      <c r="D1712" s="7" t="s">
        <v>1711</v>
      </c>
      <c r="E1712" s="16" t="s">
        <v>2923</v>
      </c>
      <c r="F1712" s="19">
        <v>32.773000000000003</v>
      </c>
      <c r="G1712" s="1" t="s">
        <v>1376</v>
      </c>
      <c r="H1712" s="1" t="s">
        <v>1060</v>
      </c>
      <c r="I1712" s="1" t="s">
        <v>19</v>
      </c>
    </row>
    <row r="1713" spans="2:9" x14ac:dyDescent="0.25">
      <c r="B1713" s="1">
        <v>42964</v>
      </c>
      <c r="C1713" s="7" t="s">
        <v>1710</v>
      </c>
      <c r="D1713" s="7" t="s">
        <v>1711</v>
      </c>
      <c r="E1713" s="16" t="s">
        <v>1056</v>
      </c>
      <c r="F1713" s="19">
        <v>32.911000000000001</v>
      </c>
      <c r="G1713" s="1" t="s">
        <v>1376</v>
      </c>
      <c r="H1713" s="1" t="s">
        <v>1060</v>
      </c>
      <c r="I1713" s="1" t="s">
        <v>19</v>
      </c>
    </row>
    <row r="1714" spans="2:9" x14ac:dyDescent="0.25">
      <c r="B1714" s="1">
        <v>42964</v>
      </c>
      <c r="C1714" s="7" t="s">
        <v>1710</v>
      </c>
      <c r="D1714" s="7" t="s">
        <v>1711</v>
      </c>
      <c r="E1714" s="16" t="s">
        <v>195</v>
      </c>
      <c r="F1714" s="19">
        <v>25.215</v>
      </c>
      <c r="G1714" s="1" t="s">
        <v>1376</v>
      </c>
      <c r="H1714" s="1" t="s">
        <v>1060</v>
      </c>
      <c r="I1714" s="1" t="s">
        <v>19</v>
      </c>
    </row>
    <row r="1715" spans="2:9" x14ac:dyDescent="0.25">
      <c r="B1715" s="1">
        <v>42964</v>
      </c>
      <c r="C1715" s="7" t="s">
        <v>1710</v>
      </c>
      <c r="D1715" s="7" t="s">
        <v>1711</v>
      </c>
      <c r="E1715" s="17" t="s">
        <v>1058</v>
      </c>
      <c r="F1715" s="19">
        <v>33.5</v>
      </c>
      <c r="G1715" s="1" t="s">
        <v>1376</v>
      </c>
      <c r="H1715" s="1" t="s">
        <v>1060</v>
      </c>
      <c r="I1715" s="1" t="s">
        <v>19</v>
      </c>
    </row>
    <row r="1716" spans="2:9" x14ac:dyDescent="0.25">
      <c r="B1716" s="1">
        <v>42964</v>
      </c>
      <c r="C1716" s="7" t="s">
        <v>1710</v>
      </c>
      <c r="D1716" s="7" t="s">
        <v>1711</v>
      </c>
      <c r="E1716" s="17" t="s">
        <v>2926</v>
      </c>
      <c r="F1716" s="19">
        <v>28</v>
      </c>
      <c r="G1716" s="1" t="s">
        <v>1376</v>
      </c>
      <c r="H1716" s="1" t="s">
        <v>1060</v>
      </c>
      <c r="I1716" s="1" t="s">
        <v>19</v>
      </c>
    </row>
    <row r="1717" spans="2:9" x14ac:dyDescent="0.25">
      <c r="B1717" s="1">
        <v>43001</v>
      </c>
      <c r="C1717" s="7" t="s">
        <v>1716</v>
      </c>
      <c r="D1717" s="1" t="s">
        <v>1717</v>
      </c>
      <c r="E1717" s="16" t="s">
        <v>2923</v>
      </c>
      <c r="F1717" s="18">
        <v>43.991999999999997</v>
      </c>
      <c r="G1717" s="1" t="s">
        <v>2772</v>
      </c>
      <c r="H1717" s="1" t="s">
        <v>1060</v>
      </c>
      <c r="I1717" s="1" t="s">
        <v>59</v>
      </c>
    </row>
    <row r="1718" spans="2:9" x14ac:dyDescent="0.25">
      <c r="B1718" s="1">
        <v>43001</v>
      </c>
      <c r="C1718" s="7" t="s">
        <v>1716</v>
      </c>
      <c r="D1718" s="1" t="s">
        <v>1717</v>
      </c>
      <c r="E1718" s="17" t="s">
        <v>1055</v>
      </c>
      <c r="F1718" s="18">
        <v>35.831000000000003</v>
      </c>
      <c r="G1718" s="1" t="s">
        <v>2772</v>
      </c>
      <c r="H1718" s="1" t="s">
        <v>1060</v>
      </c>
      <c r="I1718" s="1" t="s">
        <v>59</v>
      </c>
    </row>
    <row r="1719" spans="2:9" x14ac:dyDescent="0.25">
      <c r="B1719" s="1">
        <v>43001</v>
      </c>
      <c r="C1719" s="7" t="s">
        <v>1716</v>
      </c>
      <c r="D1719" s="1" t="s">
        <v>1717</v>
      </c>
      <c r="E1719" s="17" t="s">
        <v>2929</v>
      </c>
      <c r="F1719" s="18">
        <v>43.831000000000003</v>
      </c>
      <c r="G1719" s="1" t="s">
        <v>2772</v>
      </c>
      <c r="H1719" s="1" t="s">
        <v>1060</v>
      </c>
      <c r="I1719" s="1" t="s">
        <v>59</v>
      </c>
    </row>
    <row r="1720" spans="2:9" x14ac:dyDescent="0.25">
      <c r="B1720" s="1">
        <v>43001</v>
      </c>
      <c r="C1720" s="7" t="s">
        <v>1716</v>
      </c>
      <c r="D1720" s="1" t="s">
        <v>1717</v>
      </c>
      <c r="E1720" s="17" t="s">
        <v>2925</v>
      </c>
      <c r="F1720" s="18">
        <v>35</v>
      </c>
      <c r="G1720" s="1" t="s">
        <v>2772</v>
      </c>
      <c r="H1720" s="1" t="s">
        <v>1060</v>
      </c>
      <c r="I1720" s="1" t="s">
        <v>59</v>
      </c>
    </row>
    <row r="1721" spans="2:9" x14ac:dyDescent="0.25">
      <c r="B1721" s="1">
        <v>43033</v>
      </c>
      <c r="C1721" s="7" t="s">
        <v>1718</v>
      </c>
      <c r="D1721" s="1" t="s">
        <v>1719</v>
      </c>
      <c r="E1721" s="16" t="s">
        <v>2923</v>
      </c>
      <c r="F1721" s="18">
        <v>33.956000000000003</v>
      </c>
      <c r="G1721" s="1" t="s">
        <v>2773</v>
      </c>
      <c r="H1721" s="1" t="s">
        <v>1060</v>
      </c>
      <c r="I1721" s="1" t="s">
        <v>9</v>
      </c>
    </row>
    <row r="1722" spans="2:9" x14ac:dyDescent="0.25">
      <c r="B1722" s="1">
        <v>43033</v>
      </c>
      <c r="C1722" s="7" t="s">
        <v>1718</v>
      </c>
      <c r="D1722" s="1" t="s">
        <v>1719</v>
      </c>
      <c r="E1722" s="16" t="s">
        <v>1056</v>
      </c>
      <c r="F1722" s="18">
        <v>34.094000000000001</v>
      </c>
      <c r="G1722" s="1" t="s">
        <v>2773</v>
      </c>
      <c r="H1722" s="1" t="s">
        <v>1060</v>
      </c>
      <c r="I1722" s="1" t="s">
        <v>9</v>
      </c>
    </row>
    <row r="1723" spans="2:9" x14ac:dyDescent="0.25">
      <c r="B1723" s="1">
        <v>43033</v>
      </c>
      <c r="C1723" s="7" t="s">
        <v>1718</v>
      </c>
      <c r="D1723" s="1" t="s">
        <v>1719</v>
      </c>
      <c r="E1723" s="17" t="s">
        <v>1055</v>
      </c>
      <c r="F1723" s="18">
        <v>38.356000000000002</v>
      </c>
      <c r="G1723" s="1" t="s">
        <v>2773</v>
      </c>
      <c r="H1723" s="1" t="s">
        <v>1060</v>
      </c>
      <c r="I1723" s="1" t="s">
        <v>9</v>
      </c>
    </row>
    <row r="1724" spans="2:9" x14ac:dyDescent="0.25">
      <c r="B1724" s="1">
        <v>43033</v>
      </c>
      <c r="C1724" s="7" t="s">
        <v>1718</v>
      </c>
      <c r="D1724" s="1" t="s">
        <v>1719</v>
      </c>
      <c r="E1724" s="17" t="s">
        <v>2929</v>
      </c>
      <c r="F1724" s="18">
        <v>46.356000000000002</v>
      </c>
      <c r="G1724" s="1" t="s">
        <v>2773</v>
      </c>
      <c r="H1724" s="1" t="s">
        <v>1060</v>
      </c>
      <c r="I1724" s="1" t="s">
        <v>9</v>
      </c>
    </row>
    <row r="1725" spans="2:9" x14ac:dyDescent="0.25">
      <c r="B1725" s="1">
        <v>43033</v>
      </c>
      <c r="C1725" s="7" t="s">
        <v>1718</v>
      </c>
      <c r="D1725" s="1" t="s">
        <v>1719</v>
      </c>
      <c r="E1725" s="17" t="s">
        <v>2926</v>
      </c>
      <c r="F1725" s="18">
        <v>36</v>
      </c>
      <c r="G1725" s="1" t="s">
        <v>2773</v>
      </c>
      <c r="H1725" s="1" t="s">
        <v>1060</v>
      </c>
      <c r="I1725" s="1" t="s">
        <v>9</v>
      </c>
    </row>
    <row r="1726" spans="2:9" x14ac:dyDescent="0.25">
      <c r="B1726" s="1">
        <v>43033</v>
      </c>
      <c r="C1726" s="7" t="s">
        <v>1718</v>
      </c>
      <c r="D1726" s="1" t="s">
        <v>1719</v>
      </c>
      <c r="E1726" s="17" t="s">
        <v>2925</v>
      </c>
      <c r="F1726" s="18">
        <v>31</v>
      </c>
      <c r="G1726" s="1" t="s">
        <v>2773</v>
      </c>
      <c r="H1726" s="1" t="s">
        <v>1060</v>
      </c>
      <c r="I1726" s="1" t="s">
        <v>9</v>
      </c>
    </row>
    <row r="1727" spans="2:9" x14ac:dyDescent="0.25">
      <c r="B1727" s="1">
        <v>42697</v>
      </c>
      <c r="C1727" s="7" t="s">
        <v>953</v>
      </c>
      <c r="D1727" s="1" t="s">
        <v>954</v>
      </c>
      <c r="E1727" s="16" t="s">
        <v>2923</v>
      </c>
      <c r="F1727" s="19">
        <v>46.401000000000003</v>
      </c>
      <c r="G1727" s="1" t="s">
        <v>2767</v>
      </c>
      <c r="H1727" s="1" t="s">
        <v>1065</v>
      </c>
      <c r="I1727" s="1" t="s">
        <v>31</v>
      </c>
    </row>
    <row r="1728" spans="2:9" x14ac:dyDescent="0.25">
      <c r="B1728" s="1">
        <v>42697</v>
      </c>
      <c r="C1728" s="7" t="s">
        <v>953</v>
      </c>
      <c r="D1728" s="1" t="s">
        <v>954</v>
      </c>
      <c r="E1728" s="16" t="s">
        <v>1056</v>
      </c>
      <c r="F1728" s="19">
        <v>46.539000000000001</v>
      </c>
      <c r="G1728" s="1" t="s">
        <v>2767</v>
      </c>
      <c r="H1728" s="1" t="s">
        <v>1065</v>
      </c>
      <c r="I1728" s="1" t="s">
        <v>31</v>
      </c>
    </row>
    <row r="1729" spans="2:9" x14ac:dyDescent="0.25">
      <c r="B1729" s="1">
        <v>42697</v>
      </c>
      <c r="C1729" s="7" t="s">
        <v>953</v>
      </c>
      <c r="D1729" s="1" t="s">
        <v>954</v>
      </c>
      <c r="E1729" s="17" t="s">
        <v>1055</v>
      </c>
      <c r="F1729" s="19">
        <v>55.485999999999997</v>
      </c>
      <c r="G1729" s="1" t="s">
        <v>2767</v>
      </c>
      <c r="H1729" s="1" t="s">
        <v>1065</v>
      </c>
      <c r="I1729" s="1" t="s">
        <v>31</v>
      </c>
    </row>
    <row r="1730" spans="2:9" x14ac:dyDescent="0.25">
      <c r="B1730" s="1">
        <v>42697</v>
      </c>
      <c r="C1730" s="7" t="s">
        <v>953</v>
      </c>
      <c r="D1730" s="1" t="s">
        <v>954</v>
      </c>
      <c r="E1730" s="17" t="s">
        <v>2929</v>
      </c>
      <c r="F1730" s="19">
        <v>63.485999999999997</v>
      </c>
      <c r="G1730" s="1" t="s">
        <v>2767</v>
      </c>
      <c r="H1730" s="1" t="s">
        <v>1065</v>
      </c>
      <c r="I1730" s="1" t="s">
        <v>31</v>
      </c>
    </row>
    <row r="1731" spans="2:9" x14ac:dyDescent="0.25">
      <c r="B1731" s="1">
        <v>42697</v>
      </c>
      <c r="C1731" s="7" t="s">
        <v>953</v>
      </c>
      <c r="D1731" s="1" t="s">
        <v>954</v>
      </c>
      <c r="E1731" s="16" t="s">
        <v>41</v>
      </c>
      <c r="F1731" s="19">
        <v>38.473999999999997</v>
      </c>
      <c r="G1731" s="1" t="s">
        <v>2767</v>
      </c>
      <c r="H1731" s="1" t="s">
        <v>1065</v>
      </c>
      <c r="I1731" s="1" t="s">
        <v>31</v>
      </c>
    </row>
    <row r="1732" spans="2:9" x14ac:dyDescent="0.25">
      <c r="B1732" s="1">
        <v>42697</v>
      </c>
      <c r="C1732" s="7" t="s">
        <v>953</v>
      </c>
      <c r="D1732" s="1" t="s">
        <v>954</v>
      </c>
      <c r="E1732" s="16" t="s">
        <v>195</v>
      </c>
      <c r="F1732" s="19">
        <v>38.118000000000002</v>
      </c>
      <c r="G1732" s="1" t="s">
        <v>2767</v>
      </c>
      <c r="H1732" s="1" t="s">
        <v>1065</v>
      </c>
      <c r="I1732" s="1" t="s">
        <v>31</v>
      </c>
    </row>
    <row r="1733" spans="2:9" x14ac:dyDescent="0.25">
      <c r="B1733" s="1">
        <v>42697</v>
      </c>
      <c r="C1733" s="7" t="s">
        <v>953</v>
      </c>
      <c r="D1733" s="1" t="s">
        <v>954</v>
      </c>
      <c r="E1733" s="17" t="s">
        <v>1058</v>
      </c>
      <c r="F1733" s="19">
        <v>43</v>
      </c>
      <c r="G1733" s="1" t="s">
        <v>2767</v>
      </c>
      <c r="H1733" s="1" t="s">
        <v>1065</v>
      </c>
      <c r="I1733" s="1" t="s">
        <v>31</v>
      </c>
    </row>
    <row r="1734" spans="2:9" x14ac:dyDescent="0.25">
      <c r="B1734" s="1">
        <v>42697</v>
      </c>
      <c r="C1734" s="7" t="s">
        <v>953</v>
      </c>
      <c r="D1734" s="1" t="s">
        <v>954</v>
      </c>
      <c r="E1734" s="17" t="s">
        <v>2926</v>
      </c>
      <c r="F1734" s="19">
        <v>46</v>
      </c>
      <c r="G1734" s="1" t="s">
        <v>2767</v>
      </c>
      <c r="H1734" s="1" t="s">
        <v>1065</v>
      </c>
      <c r="I1734" s="1" t="s">
        <v>31</v>
      </c>
    </row>
    <row r="1735" spans="2:9" x14ac:dyDescent="0.25">
      <c r="B1735" s="1">
        <v>43079</v>
      </c>
      <c r="C1735" s="7" t="s">
        <v>433</v>
      </c>
      <c r="D1735" s="1" t="s">
        <v>434</v>
      </c>
      <c r="E1735" s="16" t="s">
        <v>2923</v>
      </c>
      <c r="F1735" s="19">
        <v>20.204999999999998</v>
      </c>
      <c r="G1735" s="1" t="s">
        <v>1165</v>
      </c>
      <c r="H1735" s="1" t="s">
        <v>1060</v>
      </c>
      <c r="I1735" s="1" t="s">
        <v>24</v>
      </c>
    </row>
    <row r="1736" spans="2:9" x14ac:dyDescent="0.25">
      <c r="B1736" s="1">
        <v>43079</v>
      </c>
      <c r="C1736" s="7" t="s">
        <v>433</v>
      </c>
      <c r="D1736" s="1" t="s">
        <v>434</v>
      </c>
      <c r="E1736" s="16" t="s">
        <v>1056</v>
      </c>
      <c r="F1736" s="19">
        <v>20.343</v>
      </c>
      <c r="G1736" s="1" t="s">
        <v>1165</v>
      </c>
      <c r="H1736" s="1" t="s">
        <v>1060</v>
      </c>
      <c r="I1736" s="1" t="s">
        <v>24</v>
      </c>
    </row>
    <row r="1737" spans="2:9" x14ac:dyDescent="0.25">
      <c r="B1737" s="1">
        <v>43079</v>
      </c>
      <c r="C1737" s="7" t="s">
        <v>433</v>
      </c>
      <c r="D1737" s="1" t="s">
        <v>434</v>
      </c>
      <c r="E1737" s="17" t="s">
        <v>2929</v>
      </c>
      <c r="F1737" s="19">
        <v>48.192999999999998</v>
      </c>
      <c r="G1737" s="1" t="s">
        <v>1165</v>
      </c>
      <c r="H1737" s="1" t="s">
        <v>1060</v>
      </c>
      <c r="I1737" s="1" t="s">
        <v>24</v>
      </c>
    </row>
    <row r="1738" spans="2:9" x14ac:dyDescent="0.25">
      <c r="B1738" s="1">
        <v>43079</v>
      </c>
      <c r="C1738" s="7" t="s">
        <v>433</v>
      </c>
      <c r="D1738" s="1" t="s">
        <v>434</v>
      </c>
      <c r="E1738" s="16" t="s">
        <v>41</v>
      </c>
      <c r="F1738" s="19">
        <v>55.081000000000003</v>
      </c>
      <c r="G1738" s="1" t="s">
        <v>1165</v>
      </c>
      <c r="H1738" s="1" t="s">
        <v>1060</v>
      </c>
      <c r="I1738" s="1" t="s">
        <v>24</v>
      </c>
    </row>
    <row r="1739" spans="2:9" x14ac:dyDescent="0.25">
      <c r="B1739" s="1">
        <v>43079</v>
      </c>
      <c r="C1739" s="7" t="s">
        <v>433</v>
      </c>
      <c r="D1739" s="1" t="s">
        <v>434</v>
      </c>
      <c r="E1739" s="16" t="s">
        <v>195</v>
      </c>
      <c r="F1739" s="19">
        <v>56</v>
      </c>
      <c r="G1739" s="1" t="s">
        <v>1165</v>
      </c>
      <c r="H1739" s="1" t="s">
        <v>1060</v>
      </c>
      <c r="I1739" s="1" t="s">
        <v>24</v>
      </c>
    </row>
    <row r="1740" spans="2:9" x14ac:dyDescent="0.25">
      <c r="B1740" s="1">
        <v>43079</v>
      </c>
      <c r="C1740" s="7" t="s">
        <v>433</v>
      </c>
      <c r="D1740" s="1" t="s">
        <v>434</v>
      </c>
      <c r="E1740" s="17" t="s">
        <v>1058</v>
      </c>
      <c r="F1740" s="19">
        <v>21</v>
      </c>
      <c r="G1740" s="1" t="s">
        <v>1165</v>
      </c>
      <c r="H1740" s="1" t="s">
        <v>1060</v>
      </c>
      <c r="I1740" s="1" t="s">
        <v>24</v>
      </c>
    </row>
    <row r="1741" spans="2:9" x14ac:dyDescent="0.25">
      <c r="B1741" s="1">
        <v>43079</v>
      </c>
      <c r="C1741" s="7" t="s">
        <v>433</v>
      </c>
      <c r="D1741" s="1" t="s">
        <v>434</v>
      </c>
      <c r="E1741" s="17" t="s">
        <v>2926</v>
      </c>
      <c r="F1741" s="19">
        <v>27</v>
      </c>
      <c r="G1741" s="1" t="s">
        <v>1165</v>
      </c>
      <c r="H1741" s="1" t="s">
        <v>1060</v>
      </c>
      <c r="I1741" s="1" t="s">
        <v>24</v>
      </c>
    </row>
    <row r="1742" spans="2:9" x14ac:dyDescent="0.25">
      <c r="B1742" s="1">
        <v>43142</v>
      </c>
      <c r="C1742" s="7" t="s">
        <v>1720</v>
      </c>
      <c r="D1742" s="1" t="s">
        <v>1721</v>
      </c>
      <c r="E1742" s="17" t="s">
        <v>2926</v>
      </c>
      <c r="F1742" s="18">
        <v>33.75</v>
      </c>
      <c r="G1742" s="1" t="s">
        <v>1338</v>
      </c>
      <c r="H1742" s="1" t="s">
        <v>1059</v>
      </c>
      <c r="I1742" s="1" t="s">
        <v>59</v>
      </c>
    </row>
    <row r="1743" spans="2:9" x14ac:dyDescent="0.25">
      <c r="B1743" s="1">
        <v>43142</v>
      </c>
      <c r="C1743" s="7" t="s">
        <v>1720</v>
      </c>
      <c r="D1743" s="1" t="s">
        <v>1721</v>
      </c>
      <c r="E1743" s="17" t="s">
        <v>2925</v>
      </c>
      <c r="F1743" s="18">
        <v>30.5</v>
      </c>
      <c r="G1743" s="1" t="s">
        <v>1338</v>
      </c>
      <c r="H1743" s="1" t="s">
        <v>1059</v>
      </c>
      <c r="I1743" s="1" t="s">
        <v>59</v>
      </c>
    </row>
    <row r="1744" spans="2:9" x14ac:dyDescent="0.25">
      <c r="B1744" s="1">
        <v>43154</v>
      </c>
      <c r="C1744" s="7" t="s">
        <v>533</v>
      </c>
      <c r="D1744" s="1" t="s">
        <v>534</v>
      </c>
      <c r="E1744" s="16" t="s">
        <v>2923</v>
      </c>
      <c r="F1744" s="18">
        <v>34.308999999999997</v>
      </c>
      <c r="G1744" s="1" t="s">
        <v>2774</v>
      </c>
      <c r="H1744" s="1" t="s">
        <v>1060</v>
      </c>
      <c r="I1744" s="1" t="s">
        <v>9</v>
      </c>
    </row>
    <row r="1745" spans="2:9" x14ac:dyDescent="0.25">
      <c r="B1745" s="1">
        <v>43154</v>
      </c>
      <c r="C1745" s="7" t="s">
        <v>533</v>
      </c>
      <c r="D1745" s="1" t="s">
        <v>534</v>
      </c>
      <c r="E1745" s="16" t="s">
        <v>1056</v>
      </c>
      <c r="F1745" s="18">
        <v>34.447000000000003</v>
      </c>
      <c r="G1745" s="1" t="s">
        <v>2774</v>
      </c>
      <c r="H1745" s="1" t="s">
        <v>1060</v>
      </c>
      <c r="I1745" s="1" t="s">
        <v>9</v>
      </c>
    </row>
    <row r="1746" spans="2:9" x14ac:dyDescent="0.25">
      <c r="B1746" s="1">
        <v>43154</v>
      </c>
      <c r="C1746" s="7" t="s">
        <v>533</v>
      </c>
      <c r="D1746" s="1" t="s">
        <v>534</v>
      </c>
      <c r="E1746" s="17" t="s">
        <v>1055</v>
      </c>
      <c r="F1746" s="18">
        <v>42.106999999999999</v>
      </c>
      <c r="G1746" s="1" t="s">
        <v>2774</v>
      </c>
      <c r="H1746" s="1" t="s">
        <v>1060</v>
      </c>
      <c r="I1746" s="1" t="s">
        <v>9</v>
      </c>
    </row>
    <row r="1747" spans="2:9" x14ac:dyDescent="0.25">
      <c r="B1747" s="1">
        <v>43154</v>
      </c>
      <c r="C1747" s="7" t="s">
        <v>533</v>
      </c>
      <c r="D1747" s="1" t="s">
        <v>534</v>
      </c>
      <c r="E1747" s="17" t="s">
        <v>2929</v>
      </c>
      <c r="F1747" s="18">
        <v>50.106999999999999</v>
      </c>
      <c r="G1747" s="1" t="s">
        <v>2774</v>
      </c>
      <c r="H1747" s="1" t="s">
        <v>1060</v>
      </c>
      <c r="I1747" s="1" t="s">
        <v>9</v>
      </c>
    </row>
    <row r="1748" spans="2:9" x14ac:dyDescent="0.25">
      <c r="B1748" s="1">
        <v>43154</v>
      </c>
      <c r="C1748" s="7" t="s">
        <v>533</v>
      </c>
      <c r="D1748" s="1" t="s">
        <v>534</v>
      </c>
      <c r="E1748" s="16" t="s">
        <v>41</v>
      </c>
      <c r="F1748" s="18">
        <v>33.39</v>
      </c>
      <c r="G1748" s="1" t="s">
        <v>2774</v>
      </c>
      <c r="H1748" s="1" t="s">
        <v>1060</v>
      </c>
      <c r="I1748" s="1" t="s">
        <v>9</v>
      </c>
    </row>
    <row r="1749" spans="2:9" x14ac:dyDescent="0.25">
      <c r="B1749" s="1">
        <v>43154</v>
      </c>
      <c r="C1749" s="7" t="s">
        <v>533</v>
      </c>
      <c r="D1749" s="1" t="s">
        <v>534</v>
      </c>
      <c r="E1749" s="16" t="s">
        <v>195</v>
      </c>
      <c r="F1749" s="18">
        <v>32.704999999999998</v>
      </c>
      <c r="G1749" s="1" t="s">
        <v>2774</v>
      </c>
      <c r="H1749" s="1" t="s">
        <v>1060</v>
      </c>
      <c r="I1749" s="1" t="s">
        <v>9</v>
      </c>
    </row>
    <row r="1750" spans="2:9" x14ac:dyDescent="0.25">
      <c r="B1750" s="1">
        <v>43154</v>
      </c>
      <c r="C1750" s="7" t="s">
        <v>533</v>
      </c>
      <c r="D1750" s="1" t="s">
        <v>534</v>
      </c>
      <c r="E1750" s="17" t="s">
        <v>1058</v>
      </c>
      <c r="F1750" s="18">
        <v>33.5</v>
      </c>
      <c r="G1750" s="1" t="s">
        <v>2774</v>
      </c>
      <c r="H1750" s="1" t="s">
        <v>1060</v>
      </c>
      <c r="I1750" s="1" t="s">
        <v>9</v>
      </c>
    </row>
    <row r="1751" spans="2:9" x14ac:dyDescent="0.25">
      <c r="B1751" s="1">
        <v>43154</v>
      </c>
      <c r="C1751" s="7" t="s">
        <v>533</v>
      </c>
      <c r="D1751" s="1" t="s">
        <v>534</v>
      </c>
      <c r="E1751" s="17" t="s">
        <v>2926</v>
      </c>
      <c r="F1751" s="18">
        <v>37</v>
      </c>
      <c r="G1751" s="1" t="s">
        <v>2774</v>
      </c>
      <c r="H1751" s="1" t="s">
        <v>1060</v>
      </c>
      <c r="I1751" s="1" t="s">
        <v>9</v>
      </c>
    </row>
    <row r="1752" spans="2:9" x14ac:dyDescent="0.25">
      <c r="B1752" s="1">
        <v>43154</v>
      </c>
      <c r="C1752" s="7" t="s">
        <v>533</v>
      </c>
      <c r="D1752" s="1" t="s">
        <v>534</v>
      </c>
      <c r="E1752" s="17" t="s">
        <v>2925</v>
      </c>
      <c r="F1752" s="18">
        <v>30</v>
      </c>
      <c r="G1752" s="1" t="s">
        <v>2774</v>
      </c>
      <c r="H1752" s="1" t="s">
        <v>1060</v>
      </c>
      <c r="I1752" s="1" t="s">
        <v>9</v>
      </c>
    </row>
    <row r="1753" spans="2:9" x14ac:dyDescent="0.25">
      <c r="B1753" s="1">
        <v>43162</v>
      </c>
      <c r="C1753" s="7" t="s">
        <v>1722</v>
      </c>
      <c r="D1753" s="1" t="s">
        <v>1723</v>
      </c>
      <c r="E1753" s="16" t="s">
        <v>2923</v>
      </c>
      <c r="F1753" s="18">
        <v>22.36</v>
      </c>
      <c r="G1753" s="1" t="s">
        <v>2775</v>
      </c>
      <c r="H1753" s="1" t="s">
        <v>1060</v>
      </c>
      <c r="I1753" s="1" t="s">
        <v>9</v>
      </c>
    </row>
    <row r="1754" spans="2:9" x14ac:dyDescent="0.25">
      <c r="B1754" s="1">
        <v>43162</v>
      </c>
      <c r="C1754" s="7" t="s">
        <v>1722</v>
      </c>
      <c r="D1754" s="1" t="s">
        <v>1723</v>
      </c>
      <c r="E1754" s="16" t="s">
        <v>1056</v>
      </c>
      <c r="F1754" s="18">
        <v>22.498000000000001</v>
      </c>
      <c r="G1754" s="1" t="s">
        <v>2775</v>
      </c>
      <c r="H1754" s="1" t="s">
        <v>1060</v>
      </c>
      <c r="I1754" s="1" t="s">
        <v>9</v>
      </c>
    </row>
    <row r="1755" spans="2:9" x14ac:dyDescent="0.25">
      <c r="B1755" s="1">
        <v>43162</v>
      </c>
      <c r="C1755" s="7" t="s">
        <v>1722</v>
      </c>
      <c r="D1755" s="1" t="s">
        <v>1723</v>
      </c>
      <c r="E1755" s="17" t="s">
        <v>2926</v>
      </c>
      <c r="F1755" s="18">
        <v>45</v>
      </c>
      <c r="G1755" s="1" t="s">
        <v>2775</v>
      </c>
      <c r="H1755" s="1" t="s">
        <v>1060</v>
      </c>
      <c r="I1755" s="1" t="s">
        <v>9</v>
      </c>
    </row>
    <row r="1756" spans="2:9" x14ac:dyDescent="0.25">
      <c r="B1756" s="1">
        <v>43162</v>
      </c>
      <c r="C1756" s="7" t="s">
        <v>1722</v>
      </c>
      <c r="D1756" s="1" t="s">
        <v>1723</v>
      </c>
      <c r="E1756" s="17" t="s">
        <v>2925</v>
      </c>
      <c r="F1756" s="18">
        <v>33</v>
      </c>
      <c r="G1756" s="1" t="s">
        <v>2775</v>
      </c>
      <c r="H1756" s="1" t="s">
        <v>1060</v>
      </c>
      <c r="I1756" s="1" t="s">
        <v>9</v>
      </c>
    </row>
    <row r="1757" spans="2:9" x14ac:dyDescent="0.25">
      <c r="B1757" s="1">
        <v>42963</v>
      </c>
      <c r="C1757" s="7" t="s">
        <v>1708</v>
      </c>
      <c r="D1757" s="1" t="s">
        <v>1709</v>
      </c>
      <c r="E1757" s="16" t="s">
        <v>2923</v>
      </c>
      <c r="F1757" s="18">
        <v>40.027999999999999</v>
      </c>
      <c r="G1757" s="1" t="s">
        <v>1407</v>
      </c>
      <c r="H1757" s="1" t="s">
        <v>1060</v>
      </c>
      <c r="I1757" s="1" t="s">
        <v>12</v>
      </c>
    </row>
    <row r="1758" spans="2:9" x14ac:dyDescent="0.25">
      <c r="B1758" s="1">
        <v>42963</v>
      </c>
      <c r="C1758" s="7" t="s">
        <v>1708</v>
      </c>
      <c r="D1758" s="1" t="s">
        <v>1709</v>
      </c>
      <c r="E1758" s="16" t="s">
        <v>1056</v>
      </c>
      <c r="F1758" s="18">
        <v>40.165999999999997</v>
      </c>
      <c r="G1758" s="1" t="s">
        <v>1407</v>
      </c>
      <c r="H1758" s="1" t="s">
        <v>1060</v>
      </c>
      <c r="I1758" s="1" t="s">
        <v>12</v>
      </c>
    </row>
    <row r="1759" spans="2:9" x14ac:dyDescent="0.25">
      <c r="B1759" s="1">
        <v>42963</v>
      </c>
      <c r="C1759" s="7" t="s">
        <v>1708</v>
      </c>
      <c r="D1759" s="1" t="s">
        <v>1709</v>
      </c>
      <c r="E1759" s="17" t="s">
        <v>1055</v>
      </c>
      <c r="F1759" s="18">
        <v>54.83</v>
      </c>
      <c r="G1759" s="1" t="s">
        <v>1407</v>
      </c>
      <c r="H1759" s="1" t="s">
        <v>1060</v>
      </c>
      <c r="I1759" s="1" t="s">
        <v>12</v>
      </c>
    </row>
    <row r="1760" spans="2:9" x14ac:dyDescent="0.25">
      <c r="B1760" s="1">
        <v>42963</v>
      </c>
      <c r="C1760" s="7" t="s">
        <v>1708</v>
      </c>
      <c r="D1760" s="1" t="s">
        <v>1709</v>
      </c>
      <c r="E1760" s="17" t="s">
        <v>2929</v>
      </c>
      <c r="F1760" s="18">
        <v>62.83</v>
      </c>
      <c r="G1760" s="1" t="s">
        <v>1407</v>
      </c>
      <c r="H1760" s="1" t="s">
        <v>1060</v>
      </c>
      <c r="I1760" s="1" t="s">
        <v>12</v>
      </c>
    </row>
    <row r="1761" spans="2:9" x14ac:dyDescent="0.25">
      <c r="B1761" s="1">
        <v>42963</v>
      </c>
      <c r="C1761" s="7" t="s">
        <v>1708</v>
      </c>
      <c r="D1761" s="1" t="s">
        <v>1709</v>
      </c>
      <c r="E1761" s="16" t="s">
        <v>41</v>
      </c>
      <c r="F1761" s="18">
        <v>27</v>
      </c>
      <c r="G1761" s="1" t="s">
        <v>1407</v>
      </c>
      <c r="H1761" s="1" t="s">
        <v>1060</v>
      </c>
      <c r="I1761" s="1" t="s">
        <v>12</v>
      </c>
    </row>
    <row r="1762" spans="2:9" x14ac:dyDescent="0.25">
      <c r="B1762" s="1">
        <v>42963</v>
      </c>
      <c r="C1762" s="7" t="s">
        <v>1708</v>
      </c>
      <c r="D1762" s="1" t="s">
        <v>1709</v>
      </c>
      <c r="E1762" s="16" t="s">
        <v>195</v>
      </c>
      <c r="F1762" s="18">
        <v>26</v>
      </c>
      <c r="G1762" s="1" t="s">
        <v>1407</v>
      </c>
      <c r="H1762" s="1" t="s">
        <v>1060</v>
      </c>
      <c r="I1762" s="1" t="s">
        <v>12</v>
      </c>
    </row>
    <row r="1763" spans="2:9" x14ac:dyDescent="0.25">
      <c r="B1763" s="1">
        <v>42963</v>
      </c>
      <c r="C1763" s="7" t="s">
        <v>1708</v>
      </c>
      <c r="D1763" s="1" t="s">
        <v>1709</v>
      </c>
      <c r="E1763" s="17" t="s">
        <v>1058</v>
      </c>
      <c r="F1763" s="18">
        <v>40</v>
      </c>
      <c r="G1763" s="1" t="s">
        <v>1407</v>
      </c>
      <c r="H1763" s="1" t="s">
        <v>1060</v>
      </c>
      <c r="I1763" s="1" t="s">
        <v>12</v>
      </c>
    </row>
    <row r="1764" spans="2:9" x14ac:dyDescent="0.25">
      <c r="B1764" s="1">
        <v>42963</v>
      </c>
      <c r="C1764" s="7" t="s">
        <v>1708</v>
      </c>
      <c r="D1764" s="1" t="s">
        <v>1709</v>
      </c>
      <c r="E1764" s="17" t="s">
        <v>2926</v>
      </c>
      <c r="F1764" s="18">
        <v>30</v>
      </c>
      <c r="G1764" s="1" t="s">
        <v>1407</v>
      </c>
      <c r="H1764" s="1" t="s">
        <v>1060</v>
      </c>
      <c r="I1764" s="1" t="s">
        <v>12</v>
      </c>
    </row>
    <row r="1765" spans="2:9" x14ac:dyDescent="0.25">
      <c r="B1765" s="1">
        <v>42963</v>
      </c>
      <c r="C1765" s="7" t="s">
        <v>1708</v>
      </c>
      <c r="D1765" s="1" t="s">
        <v>1709</v>
      </c>
      <c r="E1765" s="17" t="s">
        <v>2925</v>
      </c>
      <c r="F1765" s="18">
        <v>53</v>
      </c>
      <c r="G1765" s="1" t="s">
        <v>1407</v>
      </c>
      <c r="H1765" s="1" t="s">
        <v>1060</v>
      </c>
      <c r="I1765" s="1" t="s">
        <v>12</v>
      </c>
    </row>
    <row r="1766" spans="2:9" x14ac:dyDescent="0.25">
      <c r="B1766" s="1">
        <v>43188</v>
      </c>
      <c r="C1766" s="7" t="s">
        <v>613</v>
      </c>
      <c r="D1766" s="1" t="s">
        <v>614</v>
      </c>
      <c r="E1766" s="16" t="s">
        <v>2923</v>
      </c>
      <c r="F1766" s="18">
        <v>30.774000000000001</v>
      </c>
      <c r="G1766" s="1" t="s">
        <v>1376</v>
      </c>
      <c r="H1766" s="1" t="s">
        <v>1066</v>
      </c>
      <c r="I1766" s="1" t="s">
        <v>12</v>
      </c>
    </row>
    <row r="1767" spans="2:9" x14ac:dyDescent="0.25">
      <c r="B1767" s="1">
        <v>43188</v>
      </c>
      <c r="C1767" s="7" t="s">
        <v>613</v>
      </c>
      <c r="D1767" s="1" t="s">
        <v>614</v>
      </c>
      <c r="E1767" s="16" t="s">
        <v>1056</v>
      </c>
      <c r="F1767" s="18">
        <v>30.911999999999999</v>
      </c>
      <c r="G1767" s="1" t="s">
        <v>1376</v>
      </c>
      <c r="H1767" s="1" t="s">
        <v>1066</v>
      </c>
      <c r="I1767" s="1" t="s">
        <v>12</v>
      </c>
    </row>
    <row r="1768" spans="2:9" x14ac:dyDescent="0.25">
      <c r="B1768" s="1">
        <v>43188</v>
      </c>
      <c r="C1768" s="7" t="s">
        <v>613</v>
      </c>
      <c r="D1768" s="1" t="s">
        <v>614</v>
      </c>
      <c r="E1768" s="17" t="s">
        <v>1055</v>
      </c>
      <c r="F1768" s="18">
        <v>58</v>
      </c>
      <c r="G1768" s="1" t="s">
        <v>1376</v>
      </c>
      <c r="H1768" s="1" t="s">
        <v>1066</v>
      </c>
      <c r="I1768" s="1" t="s">
        <v>12</v>
      </c>
    </row>
    <row r="1769" spans="2:9" x14ac:dyDescent="0.25">
      <c r="B1769" s="1">
        <v>43188</v>
      </c>
      <c r="C1769" s="7" t="s">
        <v>613</v>
      </c>
      <c r="D1769" s="1" t="s">
        <v>614</v>
      </c>
      <c r="E1769" s="17" t="s">
        <v>2929</v>
      </c>
      <c r="F1769" s="18">
        <v>63</v>
      </c>
      <c r="G1769" s="1" t="s">
        <v>1376</v>
      </c>
      <c r="H1769" s="1" t="s">
        <v>1066</v>
      </c>
      <c r="I1769" s="1" t="s">
        <v>12</v>
      </c>
    </row>
    <row r="1770" spans="2:9" x14ac:dyDescent="0.25">
      <c r="B1770" s="1">
        <v>43188</v>
      </c>
      <c r="C1770" s="7" t="s">
        <v>613</v>
      </c>
      <c r="D1770" s="1" t="s">
        <v>614</v>
      </c>
      <c r="E1770" s="16" t="s">
        <v>41</v>
      </c>
      <c r="F1770" s="18">
        <v>25.215</v>
      </c>
      <c r="G1770" s="1" t="s">
        <v>1376</v>
      </c>
      <c r="H1770" s="1" t="s">
        <v>1066</v>
      </c>
      <c r="I1770" s="1" t="s">
        <v>12</v>
      </c>
    </row>
    <row r="1771" spans="2:9" x14ac:dyDescent="0.25">
      <c r="B1771" s="1">
        <v>43188</v>
      </c>
      <c r="C1771" s="7" t="s">
        <v>613</v>
      </c>
      <c r="D1771" s="1" t="s">
        <v>614</v>
      </c>
      <c r="E1771" s="16" t="s">
        <v>195</v>
      </c>
      <c r="F1771" s="18">
        <v>27</v>
      </c>
      <c r="G1771" s="1" t="s">
        <v>1376</v>
      </c>
      <c r="H1771" s="1" t="s">
        <v>1066</v>
      </c>
      <c r="I1771" s="1" t="s">
        <v>12</v>
      </c>
    </row>
    <row r="1772" spans="2:9" x14ac:dyDescent="0.25">
      <c r="B1772" s="1">
        <v>43188</v>
      </c>
      <c r="C1772" s="7" t="s">
        <v>613</v>
      </c>
      <c r="D1772" s="1" t="s">
        <v>614</v>
      </c>
      <c r="E1772" s="17" t="s">
        <v>1058</v>
      </c>
      <c r="F1772" s="18">
        <v>34.5</v>
      </c>
      <c r="G1772" s="1" t="s">
        <v>1376</v>
      </c>
      <c r="H1772" s="1" t="s">
        <v>1066</v>
      </c>
      <c r="I1772" s="1" t="s">
        <v>12</v>
      </c>
    </row>
    <row r="1773" spans="2:9" x14ac:dyDescent="0.25">
      <c r="B1773" s="1">
        <v>43188</v>
      </c>
      <c r="C1773" s="7" t="s">
        <v>613</v>
      </c>
      <c r="D1773" s="1" t="s">
        <v>614</v>
      </c>
      <c r="E1773" s="17" t="s">
        <v>2926</v>
      </c>
      <c r="F1773" s="18">
        <v>29</v>
      </c>
      <c r="G1773" s="1" t="s">
        <v>1376</v>
      </c>
      <c r="H1773" s="1" t="s">
        <v>1066</v>
      </c>
      <c r="I1773" s="1" t="s">
        <v>12</v>
      </c>
    </row>
    <row r="1774" spans="2:9" x14ac:dyDescent="0.25">
      <c r="B1774" s="1">
        <v>43188</v>
      </c>
      <c r="C1774" s="7" t="s">
        <v>613</v>
      </c>
      <c r="D1774" s="1" t="s">
        <v>614</v>
      </c>
      <c r="E1774" s="17" t="s">
        <v>2925</v>
      </c>
      <c r="F1774" s="18">
        <v>44</v>
      </c>
      <c r="G1774" s="1" t="s">
        <v>1376</v>
      </c>
      <c r="H1774" s="1" t="s">
        <v>1066</v>
      </c>
      <c r="I1774" s="1" t="s">
        <v>12</v>
      </c>
    </row>
    <row r="1775" spans="2:9" x14ac:dyDescent="0.25">
      <c r="B1775" s="1">
        <v>43099</v>
      </c>
      <c r="C1775" s="7" t="s">
        <v>569</v>
      </c>
      <c r="D1775" s="1" t="s">
        <v>570</v>
      </c>
      <c r="E1775" s="16" t="s">
        <v>2923</v>
      </c>
      <c r="F1775" s="19">
        <v>17.032</v>
      </c>
      <c r="G1775" s="1" t="s">
        <v>1165</v>
      </c>
      <c r="H1775" s="1" t="s">
        <v>1060</v>
      </c>
      <c r="I1775" s="1" t="s">
        <v>24</v>
      </c>
    </row>
    <row r="1776" spans="2:9" x14ac:dyDescent="0.25">
      <c r="B1776" s="1">
        <v>43099</v>
      </c>
      <c r="C1776" s="7" t="s">
        <v>569</v>
      </c>
      <c r="D1776" s="1" t="s">
        <v>570</v>
      </c>
      <c r="E1776" s="16" t="s">
        <v>1056</v>
      </c>
      <c r="F1776" s="19">
        <v>17.170000000000002</v>
      </c>
      <c r="G1776" s="1" t="s">
        <v>1165</v>
      </c>
      <c r="H1776" s="1" t="s">
        <v>1060</v>
      </c>
      <c r="I1776" s="1" t="s">
        <v>24</v>
      </c>
    </row>
    <row r="1777" spans="2:9" x14ac:dyDescent="0.25">
      <c r="B1777" s="1">
        <v>43099</v>
      </c>
      <c r="C1777" s="7" t="s">
        <v>569</v>
      </c>
      <c r="D1777" s="1" t="s">
        <v>570</v>
      </c>
      <c r="E1777" s="17" t="s">
        <v>1055</v>
      </c>
      <c r="F1777" s="19">
        <v>34.659999999999997</v>
      </c>
      <c r="G1777" s="1" t="s">
        <v>1165</v>
      </c>
      <c r="H1777" s="1" t="s">
        <v>1060</v>
      </c>
      <c r="I1777" s="1" t="s">
        <v>24</v>
      </c>
    </row>
    <row r="1778" spans="2:9" x14ac:dyDescent="0.25">
      <c r="B1778" s="1">
        <v>43099</v>
      </c>
      <c r="C1778" s="7" t="s">
        <v>569</v>
      </c>
      <c r="D1778" s="1" t="s">
        <v>570</v>
      </c>
      <c r="E1778" s="17" t="s">
        <v>2929</v>
      </c>
      <c r="F1778" s="19">
        <v>42.66</v>
      </c>
      <c r="G1778" s="1" t="s">
        <v>1165</v>
      </c>
      <c r="H1778" s="1" t="s">
        <v>1060</v>
      </c>
      <c r="I1778" s="1" t="s">
        <v>24</v>
      </c>
    </row>
    <row r="1779" spans="2:9" x14ac:dyDescent="0.25">
      <c r="B1779" s="1">
        <v>43099</v>
      </c>
      <c r="C1779" s="7" t="s">
        <v>569</v>
      </c>
      <c r="D1779" s="1" t="s">
        <v>570</v>
      </c>
      <c r="E1779" s="17" t="s">
        <v>2926</v>
      </c>
      <c r="F1779" s="19">
        <v>26.4</v>
      </c>
      <c r="G1779" s="1" t="s">
        <v>1165</v>
      </c>
      <c r="H1779" s="1" t="s">
        <v>1060</v>
      </c>
      <c r="I1779" s="1" t="s">
        <v>24</v>
      </c>
    </row>
    <row r="1780" spans="2:9" x14ac:dyDescent="0.25">
      <c r="B1780" s="1">
        <v>43209</v>
      </c>
      <c r="C1780" s="7" t="s">
        <v>1727</v>
      </c>
      <c r="D1780" s="1" t="s">
        <v>1728</v>
      </c>
      <c r="E1780" s="17" t="s">
        <v>1055</v>
      </c>
      <c r="F1780" s="18">
        <v>40.082999999999998</v>
      </c>
      <c r="G1780" s="1" t="s">
        <v>1365</v>
      </c>
      <c r="H1780" s="1" t="s">
        <v>1060</v>
      </c>
      <c r="I1780" s="1" t="s">
        <v>59</v>
      </c>
    </row>
    <row r="1781" spans="2:9" x14ac:dyDescent="0.25">
      <c r="B1781" s="1">
        <v>43209</v>
      </c>
      <c r="C1781" s="7" t="s">
        <v>1727</v>
      </c>
      <c r="D1781" s="1" t="s">
        <v>1728</v>
      </c>
      <c r="E1781" s="17" t="s">
        <v>2929</v>
      </c>
      <c r="F1781" s="18">
        <v>48.082999999999998</v>
      </c>
      <c r="G1781" s="1" t="s">
        <v>1365</v>
      </c>
      <c r="H1781" s="1" t="s">
        <v>1060</v>
      </c>
      <c r="I1781" s="1" t="s">
        <v>59</v>
      </c>
    </row>
    <row r="1782" spans="2:9" x14ac:dyDescent="0.25">
      <c r="B1782" s="1">
        <v>43209</v>
      </c>
      <c r="C1782" s="7" t="s">
        <v>1727</v>
      </c>
      <c r="D1782" s="1" t="s">
        <v>1728</v>
      </c>
      <c r="E1782" s="16" t="s">
        <v>1057</v>
      </c>
      <c r="F1782" s="18">
        <v>28.234999999999999</v>
      </c>
      <c r="G1782" s="1" t="s">
        <v>1365</v>
      </c>
      <c r="H1782" s="1" t="s">
        <v>1060</v>
      </c>
      <c r="I1782" s="1" t="s">
        <v>59</v>
      </c>
    </row>
    <row r="1783" spans="2:9" x14ac:dyDescent="0.25">
      <c r="B1783" s="1">
        <v>43209</v>
      </c>
      <c r="C1783" s="7" t="s">
        <v>1727</v>
      </c>
      <c r="D1783" s="1" t="s">
        <v>1728</v>
      </c>
      <c r="E1783" s="17" t="s">
        <v>2925</v>
      </c>
      <c r="F1783" s="18">
        <v>41</v>
      </c>
      <c r="G1783" s="1" t="s">
        <v>1365</v>
      </c>
      <c r="H1783" s="1" t="s">
        <v>1060</v>
      </c>
      <c r="I1783" s="1" t="s">
        <v>59</v>
      </c>
    </row>
    <row r="1784" spans="2:9" x14ac:dyDescent="0.25">
      <c r="B1784" s="1">
        <v>42923</v>
      </c>
      <c r="C1784" s="7" t="s">
        <v>1702</v>
      </c>
      <c r="D1784" s="1" t="s">
        <v>1703</v>
      </c>
      <c r="E1784" s="16" t="s">
        <v>2923</v>
      </c>
      <c r="F1784" s="19">
        <v>17.757999999999999</v>
      </c>
      <c r="G1784" s="1" t="s">
        <v>2771</v>
      </c>
      <c r="H1784" s="1" t="s">
        <v>1065</v>
      </c>
      <c r="I1784" s="1" t="s">
        <v>24</v>
      </c>
    </row>
    <row r="1785" spans="2:9" x14ac:dyDescent="0.25">
      <c r="B1785" s="1">
        <v>42923</v>
      </c>
      <c r="C1785" s="7" t="s">
        <v>1702</v>
      </c>
      <c r="D1785" s="1" t="s">
        <v>1703</v>
      </c>
      <c r="E1785" s="16" t="s">
        <v>1056</v>
      </c>
      <c r="F1785" s="19">
        <v>17.896000000000001</v>
      </c>
      <c r="G1785" s="1" t="s">
        <v>2771</v>
      </c>
      <c r="H1785" s="1" t="s">
        <v>1065</v>
      </c>
      <c r="I1785" s="1" t="s">
        <v>24</v>
      </c>
    </row>
    <row r="1786" spans="2:9" x14ac:dyDescent="0.25">
      <c r="B1786" s="1">
        <v>42923</v>
      </c>
      <c r="C1786" s="7" t="s">
        <v>1702</v>
      </c>
      <c r="D1786" s="1" t="s">
        <v>1703</v>
      </c>
      <c r="E1786" s="17" t="s">
        <v>2929</v>
      </c>
      <c r="F1786" s="19">
        <v>35.792000000000002</v>
      </c>
      <c r="G1786" s="1" t="s">
        <v>2771</v>
      </c>
      <c r="H1786" s="1" t="s">
        <v>1065</v>
      </c>
      <c r="I1786" s="1" t="s">
        <v>24</v>
      </c>
    </row>
    <row r="1787" spans="2:9" x14ac:dyDescent="0.25">
      <c r="B1787" s="1">
        <v>42923</v>
      </c>
      <c r="C1787" s="7" t="s">
        <v>1702</v>
      </c>
      <c r="D1787" s="1" t="s">
        <v>1703</v>
      </c>
      <c r="E1787" s="16" t="s">
        <v>41</v>
      </c>
      <c r="F1787" s="19">
        <v>49.816000000000003</v>
      </c>
      <c r="G1787" s="1" t="s">
        <v>2771</v>
      </c>
      <c r="H1787" s="1" t="s">
        <v>1065</v>
      </c>
      <c r="I1787" s="1" t="s">
        <v>24</v>
      </c>
    </row>
    <row r="1788" spans="2:9" x14ac:dyDescent="0.25">
      <c r="B1788" s="1">
        <v>42923</v>
      </c>
      <c r="C1788" s="7" t="s">
        <v>1702</v>
      </c>
      <c r="D1788" s="1" t="s">
        <v>1703</v>
      </c>
      <c r="E1788" s="16" t="s">
        <v>195</v>
      </c>
      <c r="F1788" s="19">
        <v>49.292000000000002</v>
      </c>
      <c r="G1788" s="1" t="s">
        <v>2771</v>
      </c>
      <c r="H1788" s="1" t="s">
        <v>1065</v>
      </c>
      <c r="I1788" s="1" t="s">
        <v>24</v>
      </c>
    </row>
    <row r="1789" spans="2:9" x14ac:dyDescent="0.25">
      <c r="B1789" s="1">
        <v>42923</v>
      </c>
      <c r="C1789" s="7" t="s">
        <v>1702</v>
      </c>
      <c r="D1789" s="1" t="s">
        <v>1703</v>
      </c>
      <c r="E1789" s="17" t="s">
        <v>2926</v>
      </c>
      <c r="F1789" s="19">
        <v>18</v>
      </c>
      <c r="G1789" s="1" t="s">
        <v>2771</v>
      </c>
      <c r="H1789" s="1" t="s">
        <v>1065</v>
      </c>
      <c r="I1789" s="1" t="s">
        <v>24</v>
      </c>
    </row>
    <row r="1790" spans="2:9" x14ac:dyDescent="0.25">
      <c r="B1790" s="1">
        <v>42121</v>
      </c>
      <c r="C1790" s="7" t="s">
        <v>235</v>
      </c>
      <c r="D1790" s="1" t="s">
        <v>236</v>
      </c>
      <c r="E1790" s="16" t="s">
        <v>2923</v>
      </c>
      <c r="F1790" s="18">
        <v>17.09</v>
      </c>
      <c r="G1790" s="1" t="s">
        <v>1341</v>
      </c>
      <c r="H1790" s="1" t="s">
        <v>1060</v>
      </c>
      <c r="I1790" s="1" t="s">
        <v>12</v>
      </c>
    </row>
    <row r="1791" spans="2:9" x14ac:dyDescent="0.25">
      <c r="B1791" s="1">
        <v>42121</v>
      </c>
      <c r="C1791" s="7" t="s">
        <v>235</v>
      </c>
      <c r="D1791" s="1" t="s">
        <v>236</v>
      </c>
      <c r="E1791" s="16" t="s">
        <v>1056</v>
      </c>
      <c r="F1791" s="18">
        <v>17.228000000000002</v>
      </c>
      <c r="G1791" s="1" t="s">
        <v>1341</v>
      </c>
      <c r="H1791" s="1" t="s">
        <v>1060</v>
      </c>
      <c r="I1791" s="1" t="s">
        <v>12</v>
      </c>
    </row>
    <row r="1792" spans="2:9" x14ac:dyDescent="0.25">
      <c r="B1792" s="1">
        <v>42121</v>
      </c>
      <c r="C1792" s="7" t="s">
        <v>235</v>
      </c>
      <c r="D1792" s="1" t="s">
        <v>236</v>
      </c>
      <c r="E1792" s="17" t="s">
        <v>1055</v>
      </c>
      <c r="F1792" s="18">
        <v>45</v>
      </c>
      <c r="G1792" s="1" t="s">
        <v>1341</v>
      </c>
      <c r="H1792" s="1" t="s">
        <v>1060</v>
      </c>
      <c r="I1792" s="1" t="s">
        <v>12</v>
      </c>
    </row>
    <row r="1793" spans="2:9" x14ac:dyDescent="0.25">
      <c r="B1793" s="1">
        <v>42121</v>
      </c>
      <c r="C1793" s="7" t="s">
        <v>235</v>
      </c>
      <c r="D1793" s="1" t="s">
        <v>236</v>
      </c>
      <c r="E1793" s="17" t="s">
        <v>2929</v>
      </c>
      <c r="F1793" s="18">
        <v>50</v>
      </c>
      <c r="G1793" s="1" t="s">
        <v>1341</v>
      </c>
      <c r="H1793" s="1" t="s">
        <v>1060</v>
      </c>
      <c r="I1793" s="1" t="s">
        <v>12</v>
      </c>
    </row>
    <row r="1794" spans="2:9" x14ac:dyDescent="0.25">
      <c r="B1794" s="1">
        <v>42121</v>
      </c>
      <c r="C1794" s="7" t="s">
        <v>235</v>
      </c>
      <c r="D1794" s="1" t="s">
        <v>236</v>
      </c>
      <c r="E1794" s="16" t="s">
        <v>41</v>
      </c>
      <c r="F1794" s="18">
        <v>36</v>
      </c>
      <c r="G1794" s="1" t="s">
        <v>1341</v>
      </c>
      <c r="H1794" s="1" t="s">
        <v>1060</v>
      </c>
      <c r="I1794" s="1" t="s">
        <v>12</v>
      </c>
    </row>
    <row r="1795" spans="2:9" x14ac:dyDescent="0.25">
      <c r="B1795" s="1">
        <v>42121</v>
      </c>
      <c r="C1795" s="7" t="s">
        <v>235</v>
      </c>
      <c r="D1795" s="1" t="s">
        <v>236</v>
      </c>
      <c r="E1795" s="16" t="s">
        <v>195</v>
      </c>
      <c r="F1795" s="18">
        <v>38</v>
      </c>
      <c r="G1795" s="1" t="s">
        <v>1341</v>
      </c>
      <c r="H1795" s="1" t="s">
        <v>1060</v>
      </c>
      <c r="I1795" s="1" t="s">
        <v>12</v>
      </c>
    </row>
    <row r="1796" spans="2:9" x14ac:dyDescent="0.25">
      <c r="B1796" s="1">
        <v>42121</v>
      </c>
      <c r="C1796" s="7" t="s">
        <v>235</v>
      </c>
      <c r="D1796" s="1" t="s">
        <v>236</v>
      </c>
      <c r="E1796" s="17" t="s">
        <v>1058</v>
      </c>
      <c r="F1796" s="18">
        <v>36</v>
      </c>
      <c r="G1796" s="1" t="s">
        <v>1341</v>
      </c>
      <c r="H1796" s="1" t="s">
        <v>1060</v>
      </c>
      <c r="I1796" s="1" t="s">
        <v>12</v>
      </c>
    </row>
    <row r="1797" spans="2:9" x14ac:dyDescent="0.25">
      <c r="B1797" s="1">
        <v>42121</v>
      </c>
      <c r="C1797" s="7" t="s">
        <v>235</v>
      </c>
      <c r="D1797" s="1" t="s">
        <v>236</v>
      </c>
      <c r="E1797" s="17" t="s">
        <v>2926</v>
      </c>
      <c r="F1797" s="18">
        <v>24.07</v>
      </c>
      <c r="G1797" s="1" t="s">
        <v>1341</v>
      </c>
      <c r="H1797" s="1" t="s">
        <v>1060</v>
      </c>
      <c r="I1797" s="1" t="s">
        <v>12</v>
      </c>
    </row>
    <row r="1798" spans="2:9" x14ac:dyDescent="0.25">
      <c r="B1798" s="1">
        <v>42121</v>
      </c>
      <c r="C1798" s="7" t="s">
        <v>235</v>
      </c>
      <c r="D1798" s="1" t="s">
        <v>236</v>
      </c>
      <c r="E1798" s="17" t="s">
        <v>2925</v>
      </c>
      <c r="F1798" s="18">
        <v>27</v>
      </c>
      <c r="G1798" s="1" t="s">
        <v>1341</v>
      </c>
      <c r="H1798" s="1" t="s">
        <v>1060</v>
      </c>
      <c r="I1798" s="1" t="s">
        <v>12</v>
      </c>
    </row>
    <row r="1799" spans="2:9" x14ac:dyDescent="0.25">
      <c r="B1799" s="1">
        <v>43420</v>
      </c>
      <c r="C1799" s="7" t="s">
        <v>855</v>
      </c>
      <c r="D1799" s="1" t="s">
        <v>856</v>
      </c>
      <c r="E1799" s="17" t="s">
        <v>1055</v>
      </c>
      <c r="F1799" s="18">
        <v>35.893999999999998</v>
      </c>
      <c r="G1799" s="1" t="s">
        <v>1568</v>
      </c>
      <c r="H1799" s="1" t="s">
        <v>1060</v>
      </c>
      <c r="I1799" s="1" t="s">
        <v>59</v>
      </c>
    </row>
    <row r="1800" spans="2:9" x14ac:dyDescent="0.25">
      <c r="B1800" s="1">
        <v>43420</v>
      </c>
      <c r="C1800" s="7" t="s">
        <v>855</v>
      </c>
      <c r="D1800" s="1" t="s">
        <v>856</v>
      </c>
      <c r="E1800" s="17" t="s">
        <v>2929</v>
      </c>
      <c r="F1800" s="18">
        <v>43.893999999999998</v>
      </c>
      <c r="G1800" s="1" t="s">
        <v>1568</v>
      </c>
      <c r="H1800" s="1" t="s">
        <v>1060</v>
      </c>
      <c r="I1800" s="1" t="s">
        <v>59</v>
      </c>
    </row>
    <row r="1801" spans="2:9" x14ac:dyDescent="0.25">
      <c r="B1801" s="1">
        <v>42796</v>
      </c>
      <c r="C1801" s="7" t="s">
        <v>1689</v>
      </c>
      <c r="D1801" s="8" t="s">
        <v>1690</v>
      </c>
      <c r="E1801" s="16" t="s">
        <v>2923</v>
      </c>
      <c r="F1801" s="19">
        <v>42.56</v>
      </c>
      <c r="G1801" s="1" t="s">
        <v>1944</v>
      </c>
      <c r="H1801" s="1" t="s">
        <v>1062</v>
      </c>
      <c r="I1801" s="1" t="s">
        <v>184</v>
      </c>
    </row>
    <row r="1802" spans="2:9" x14ac:dyDescent="0.25">
      <c r="B1802" s="1">
        <v>42796</v>
      </c>
      <c r="C1802" s="7" t="s">
        <v>1689</v>
      </c>
      <c r="D1802" s="8" t="s">
        <v>1690</v>
      </c>
      <c r="E1802" s="16" t="s">
        <v>1056</v>
      </c>
      <c r="F1802" s="19">
        <v>43</v>
      </c>
      <c r="G1802" s="1" t="s">
        <v>1944</v>
      </c>
      <c r="H1802" s="1" t="s">
        <v>1062</v>
      </c>
      <c r="I1802" s="1" t="s">
        <v>184</v>
      </c>
    </row>
    <row r="1803" spans="2:9" x14ac:dyDescent="0.25">
      <c r="B1803" s="1">
        <v>42796</v>
      </c>
      <c r="C1803" s="7" t="s">
        <v>1689</v>
      </c>
      <c r="D1803" s="8" t="s">
        <v>1690</v>
      </c>
      <c r="E1803" s="17" t="s">
        <v>1055</v>
      </c>
      <c r="F1803" s="19">
        <v>42.573999999999998</v>
      </c>
      <c r="G1803" s="1" t="s">
        <v>1944</v>
      </c>
      <c r="H1803" s="1" t="s">
        <v>1062</v>
      </c>
      <c r="I1803" s="1" t="s">
        <v>184</v>
      </c>
    </row>
    <row r="1804" spans="2:9" x14ac:dyDescent="0.25">
      <c r="B1804" s="1">
        <v>42796</v>
      </c>
      <c r="C1804" s="7" t="s">
        <v>1689</v>
      </c>
      <c r="D1804" s="8" t="s">
        <v>1690</v>
      </c>
      <c r="E1804" s="17" t="s">
        <v>2929</v>
      </c>
      <c r="F1804" s="19">
        <v>50.573999999999998</v>
      </c>
      <c r="G1804" s="1" t="s">
        <v>1944</v>
      </c>
      <c r="H1804" s="1" t="s">
        <v>1062</v>
      </c>
      <c r="I1804" s="1" t="s">
        <v>184</v>
      </c>
    </row>
    <row r="1805" spans="2:9" x14ac:dyDescent="0.25">
      <c r="B1805" s="1">
        <v>42796</v>
      </c>
      <c r="C1805" s="7" t="s">
        <v>1689</v>
      </c>
      <c r="D1805" s="8" t="s">
        <v>1690</v>
      </c>
      <c r="E1805" s="16" t="s">
        <v>41</v>
      </c>
      <c r="F1805" s="19">
        <v>42</v>
      </c>
      <c r="G1805" s="1" t="s">
        <v>1944</v>
      </c>
      <c r="H1805" s="1" t="s">
        <v>1062</v>
      </c>
      <c r="I1805" s="1" t="s">
        <v>184</v>
      </c>
    </row>
    <row r="1806" spans="2:9" x14ac:dyDescent="0.25">
      <c r="B1806" s="1">
        <v>42796</v>
      </c>
      <c r="C1806" s="7" t="s">
        <v>1689</v>
      </c>
      <c r="D1806" s="8" t="s">
        <v>1690</v>
      </c>
      <c r="E1806" s="16" t="s">
        <v>195</v>
      </c>
      <c r="F1806" s="19">
        <v>42</v>
      </c>
      <c r="G1806" s="1" t="s">
        <v>1944</v>
      </c>
      <c r="H1806" s="1" t="s">
        <v>1062</v>
      </c>
      <c r="I1806" s="1" t="s">
        <v>184</v>
      </c>
    </row>
    <row r="1807" spans="2:9" x14ac:dyDescent="0.25">
      <c r="B1807" s="1">
        <v>42796</v>
      </c>
      <c r="C1807" s="7" t="s">
        <v>1689</v>
      </c>
      <c r="D1807" s="8" t="s">
        <v>1690</v>
      </c>
      <c r="E1807" s="16" t="s">
        <v>1057</v>
      </c>
      <c r="F1807" s="19">
        <v>40</v>
      </c>
      <c r="G1807" s="1" t="s">
        <v>1944</v>
      </c>
      <c r="H1807" s="1" t="s">
        <v>1062</v>
      </c>
      <c r="I1807" s="1" t="s">
        <v>184</v>
      </c>
    </row>
    <row r="1808" spans="2:9" x14ac:dyDescent="0.25">
      <c r="B1808" s="1">
        <v>42796</v>
      </c>
      <c r="C1808" s="7" t="s">
        <v>1689</v>
      </c>
      <c r="D1808" s="8" t="s">
        <v>1690</v>
      </c>
      <c r="E1808" s="17" t="s">
        <v>1058</v>
      </c>
      <c r="F1808" s="19">
        <v>43</v>
      </c>
      <c r="G1808" s="1" t="s">
        <v>1944</v>
      </c>
      <c r="H1808" s="1" t="s">
        <v>1062</v>
      </c>
      <c r="I1808" s="1" t="s">
        <v>184</v>
      </c>
    </row>
    <row r="1809" spans="2:9" x14ac:dyDescent="0.25">
      <c r="B1809" s="1">
        <v>42796</v>
      </c>
      <c r="C1809" s="7" t="s">
        <v>1689</v>
      </c>
      <c r="D1809" s="8" t="s">
        <v>1690</v>
      </c>
      <c r="E1809" s="17" t="s">
        <v>2926</v>
      </c>
      <c r="F1809" s="19">
        <v>41</v>
      </c>
      <c r="G1809" s="1" t="s">
        <v>1944</v>
      </c>
      <c r="H1809" s="1" t="s">
        <v>1062</v>
      </c>
      <c r="I1809" s="1" t="s">
        <v>184</v>
      </c>
    </row>
    <row r="1810" spans="2:9" x14ac:dyDescent="0.25">
      <c r="B1810" s="1">
        <v>42796</v>
      </c>
      <c r="C1810" s="7" t="s">
        <v>1689</v>
      </c>
      <c r="D1810" s="8" t="s">
        <v>1690</v>
      </c>
      <c r="E1810" s="17" t="s">
        <v>2925</v>
      </c>
      <c r="F1810" s="19">
        <v>33</v>
      </c>
      <c r="G1810" s="1" t="s">
        <v>1944</v>
      </c>
      <c r="H1810" s="1" t="s">
        <v>1062</v>
      </c>
      <c r="I1810" s="1" t="s">
        <v>184</v>
      </c>
    </row>
    <row r="1811" spans="2:9" x14ac:dyDescent="0.25">
      <c r="B1811" s="1">
        <v>43455</v>
      </c>
      <c r="C1811" s="7" t="s">
        <v>1740</v>
      </c>
      <c r="D1811" s="8" t="s">
        <v>1741</v>
      </c>
      <c r="E1811" s="16" t="s">
        <v>2923</v>
      </c>
      <c r="F1811" s="19">
        <v>41</v>
      </c>
      <c r="G1811" s="1" t="s">
        <v>2777</v>
      </c>
      <c r="H1811" s="1" t="s">
        <v>1060</v>
      </c>
      <c r="I1811" s="1" t="s">
        <v>184</v>
      </c>
    </row>
    <row r="1812" spans="2:9" x14ac:dyDescent="0.25">
      <c r="B1812" s="1">
        <v>43455</v>
      </c>
      <c r="C1812" s="7" t="s">
        <v>1740</v>
      </c>
      <c r="D1812" s="8" t="s">
        <v>1741</v>
      </c>
      <c r="E1812" s="16" t="s">
        <v>1056</v>
      </c>
      <c r="F1812" s="19">
        <v>41</v>
      </c>
      <c r="G1812" s="1" t="s">
        <v>2777</v>
      </c>
      <c r="H1812" s="1" t="s">
        <v>1060</v>
      </c>
      <c r="I1812" s="1" t="s">
        <v>184</v>
      </c>
    </row>
    <row r="1813" spans="2:9" x14ac:dyDescent="0.25">
      <c r="B1813" s="1">
        <v>43455</v>
      </c>
      <c r="C1813" s="7" t="s">
        <v>1740</v>
      </c>
      <c r="D1813" s="8" t="s">
        <v>1741</v>
      </c>
      <c r="E1813" s="17" t="s">
        <v>1055</v>
      </c>
      <c r="F1813" s="19">
        <v>41.709000000000003</v>
      </c>
      <c r="G1813" s="1" t="s">
        <v>2777</v>
      </c>
      <c r="H1813" s="1" t="s">
        <v>1060</v>
      </c>
      <c r="I1813" s="1" t="s">
        <v>184</v>
      </c>
    </row>
    <row r="1814" spans="2:9" x14ac:dyDescent="0.25">
      <c r="B1814" s="1">
        <v>43455</v>
      </c>
      <c r="C1814" s="7" t="s">
        <v>1740</v>
      </c>
      <c r="D1814" s="8" t="s">
        <v>1741</v>
      </c>
      <c r="E1814" s="17" t="s">
        <v>2929</v>
      </c>
      <c r="F1814" s="19">
        <v>49.709000000000003</v>
      </c>
      <c r="G1814" s="1" t="s">
        <v>2777</v>
      </c>
      <c r="H1814" s="1" t="s">
        <v>1060</v>
      </c>
      <c r="I1814" s="1" t="s">
        <v>184</v>
      </c>
    </row>
    <row r="1815" spans="2:9" x14ac:dyDescent="0.25">
      <c r="B1815" s="1">
        <v>43455</v>
      </c>
      <c r="C1815" s="7" t="s">
        <v>1740</v>
      </c>
      <c r="D1815" s="8" t="s">
        <v>1741</v>
      </c>
      <c r="E1815" s="16" t="s">
        <v>41</v>
      </c>
      <c r="F1815" s="19">
        <v>53</v>
      </c>
      <c r="G1815" s="1" t="s">
        <v>2777</v>
      </c>
      <c r="H1815" s="1" t="s">
        <v>1060</v>
      </c>
      <c r="I1815" s="1" t="s">
        <v>184</v>
      </c>
    </row>
    <row r="1816" spans="2:9" x14ac:dyDescent="0.25">
      <c r="B1816" s="1">
        <v>43455</v>
      </c>
      <c r="C1816" s="7" t="s">
        <v>1740</v>
      </c>
      <c r="D1816" s="8" t="s">
        <v>1741</v>
      </c>
      <c r="E1816" s="16" t="s">
        <v>195</v>
      </c>
      <c r="F1816" s="19">
        <v>53</v>
      </c>
      <c r="G1816" s="1" t="s">
        <v>2777</v>
      </c>
      <c r="H1816" s="1" t="s">
        <v>1060</v>
      </c>
      <c r="I1816" s="1" t="s">
        <v>184</v>
      </c>
    </row>
    <row r="1817" spans="2:9" x14ac:dyDescent="0.25">
      <c r="B1817" s="1">
        <v>43455</v>
      </c>
      <c r="C1817" s="7" t="s">
        <v>1740</v>
      </c>
      <c r="D1817" s="8" t="s">
        <v>1741</v>
      </c>
      <c r="E1817" s="16" t="s">
        <v>1057</v>
      </c>
      <c r="F1817" s="19">
        <v>23.696999999999999</v>
      </c>
      <c r="G1817" s="1" t="s">
        <v>2777</v>
      </c>
      <c r="H1817" s="1" t="s">
        <v>1060</v>
      </c>
      <c r="I1817" s="1" t="s">
        <v>184</v>
      </c>
    </row>
    <row r="1818" spans="2:9" x14ac:dyDescent="0.25">
      <c r="B1818" s="1">
        <v>43455</v>
      </c>
      <c r="C1818" s="7" t="s">
        <v>1740</v>
      </c>
      <c r="D1818" s="8" t="s">
        <v>1741</v>
      </c>
      <c r="E1818" s="17" t="s">
        <v>1058</v>
      </c>
      <c r="F1818" s="19">
        <v>37</v>
      </c>
      <c r="G1818" s="1" t="s">
        <v>2777</v>
      </c>
      <c r="H1818" s="1" t="s">
        <v>1060</v>
      </c>
      <c r="I1818" s="1" t="s">
        <v>184</v>
      </c>
    </row>
    <row r="1819" spans="2:9" x14ac:dyDescent="0.25">
      <c r="B1819" s="1">
        <v>43455</v>
      </c>
      <c r="C1819" s="7" t="s">
        <v>1740</v>
      </c>
      <c r="D1819" s="8" t="s">
        <v>1741</v>
      </c>
      <c r="E1819" s="17" t="s">
        <v>2926</v>
      </c>
      <c r="F1819" s="19">
        <v>50</v>
      </c>
      <c r="G1819" s="1" t="s">
        <v>2777</v>
      </c>
      <c r="H1819" s="1" t="s">
        <v>1060</v>
      </c>
      <c r="I1819" s="1" t="s">
        <v>184</v>
      </c>
    </row>
    <row r="1820" spans="2:9" x14ac:dyDescent="0.25">
      <c r="B1820" s="1">
        <v>43455</v>
      </c>
      <c r="C1820" s="7" t="s">
        <v>1740</v>
      </c>
      <c r="D1820" s="8" t="s">
        <v>1741</v>
      </c>
      <c r="E1820" s="17" t="s">
        <v>2925</v>
      </c>
      <c r="F1820" s="19">
        <v>58</v>
      </c>
      <c r="G1820" s="1" t="s">
        <v>2777</v>
      </c>
      <c r="H1820" s="1" t="s">
        <v>1060</v>
      </c>
      <c r="I1820" s="1" t="s">
        <v>184</v>
      </c>
    </row>
    <row r="1821" spans="2:9" x14ac:dyDescent="0.25">
      <c r="B1821" s="1">
        <v>42999</v>
      </c>
      <c r="C1821" s="7" t="s">
        <v>1714</v>
      </c>
      <c r="D1821" s="1" t="s">
        <v>1715</v>
      </c>
      <c r="E1821" s="16" t="s">
        <v>2923</v>
      </c>
      <c r="F1821" s="19">
        <v>37.356000000000002</v>
      </c>
      <c r="G1821" s="1" t="s">
        <v>1340</v>
      </c>
      <c r="H1821" s="1" t="s">
        <v>1060</v>
      </c>
      <c r="I1821" s="1" t="s">
        <v>6</v>
      </c>
    </row>
    <row r="1822" spans="2:9" x14ac:dyDescent="0.25">
      <c r="B1822" s="1">
        <v>42999</v>
      </c>
      <c r="C1822" s="7" t="s">
        <v>1714</v>
      </c>
      <c r="D1822" s="1" t="s">
        <v>1715</v>
      </c>
      <c r="E1822" s="16" t="s">
        <v>1056</v>
      </c>
      <c r="F1822" s="19">
        <v>37.494</v>
      </c>
      <c r="G1822" s="1" t="s">
        <v>1340</v>
      </c>
      <c r="H1822" s="1" t="s">
        <v>1060</v>
      </c>
      <c r="I1822" s="1" t="s">
        <v>6</v>
      </c>
    </row>
    <row r="1823" spans="2:9" x14ac:dyDescent="0.25">
      <c r="B1823" s="1">
        <v>42999</v>
      </c>
      <c r="C1823" s="7" t="s">
        <v>1714</v>
      </c>
      <c r="D1823" s="1" t="s">
        <v>1715</v>
      </c>
      <c r="E1823" s="17" t="s">
        <v>1058</v>
      </c>
      <c r="F1823" s="19">
        <v>38</v>
      </c>
      <c r="G1823" s="1" t="s">
        <v>1340</v>
      </c>
      <c r="H1823" s="1" t="s">
        <v>1060</v>
      </c>
      <c r="I1823" s="1" t="s">
        <v>6</v>
      </c>
    </row>
    <row r="1824" spans="2:9" x14ac:dyDescent="0.25">
      <c r="B1824" s="1">
        <v>43453</v>
      </c>
      <c r="C1824" s="7" t="s">
        <v>1736</v>
      </c>
      <c r="D1824" s="1" t="s">
        <v>1737</v>
      </c>
      <c r="E1824" s="16" t="s">
        <v>2923</v>
      </c>
      <c r="F1824" s="18">
        <v>15.134</v>
      </c>
      <c r="G1824" s="1" t="s">
        <v>1341</v>
      </c>
      <c r="H1824" s="1" t="s">
        <v>1066</v>
      </c>
      <c r="I1824" s="1" t="s">
        <v>12</v>
      </c>
    </row>
    <row r="1825" spans="2:9" x14ac:dyDescent="0.25">
      <c r="B1825" s="1">
        <v>43453</v>
      </c>
      <c r="C1825" s="7" t="s">
        <v>1736</v>
      </c>
      <c r="D1825" s="1" t="s">
        <v>1737</v>
      </c>
      <c r="E1825" s="16" t="s">
        <v>1056</v>
      </c>
      <c r="F1825" s="18">
        <v>15.272</v>
      </c>
      <c r="G1825" s="1" t="s">
        <v>1341</v>
      </c>
      <c r="H1825" s="1" t="s">
        <v>1066</v>
      </c>
      <c r="I1825" s="1" t="s">
        <v>12</v>
      </c>
    </row>
    <row r="1826" spans="2:9" x14ac:dyDescent="0.25">
      <c r="B1826" s="1">
        <v>43453</v>
      </c>
      <c r="C1826" s="7" t="s">
        <v>1736</v>
      </c>
      <c r="D1826" s="1" t="s">
        <v>1737</v>
      </c>
      <c r="E1826" s="17" t="s">
        <v>1055</v>
      </c>
      <c r="F1826" s="18">
        <v>45</v>
      </c>
      <c r="G1826" s="1" t="s">
        <v>1341</v>
      </c>
      <c r="H1826" s="1" t="s">
        <v>1066</v>
      </c>
      <c r="I1826" s="1" t="s">
        <v>12</v>
      </c>
    </row>
    <row r="1827" spans="2:9" x14ac:dyDescent="0.25">
      <c r="B1827" s="1">
        <v>43453</v>
      </c>
      <c r="C1827" s="7" t="s">
        <v>1736</v>
      </c>
      <c r="D1827" s="1" t="s">
        <v>1737</v>
      </c>
      <c r="E1827" s="17" t="s">
        <v>2929</v>
      </c>
      <c r="F1827" s="18">
        <v>50</v>
      </c>
      <c r="G1827" s="1" t="s">
        <v>1341</v>
      </c>
      <c r="H1827" s="1" t="s">
        <v>1066</v>
      </c>
      <c r="I1827" s="1" t="s">
        <v>12</v>
      </c>
    </row>
    <row r="1828" spans="2:9" x14ac:dyDescent="0.25">
      <c r="B1828" s="1">
        <v>43453</v>
      </c>
      <c r="C1828" s="7" t="s">
        <v>1736</v>
      </c>
      <c r="D1828" s="1" t="s">
        <v>1737</v>
      </c>
      <c r="E1828" s="16" t="s">
        <v>41</v>
      </c>
      <c r="F1828" s="18">
        <v>36</v>
      </c>
      <c r="G1828" s="1" t="s">
        <v>1341</v>
      </c>
      <c r="H1828" s="1" t="s">
        <v>1066</v>
      </c>
      <c r="I1828" s="1" t="s">
        <v>12</v>
      </c>
    </row>
    <row r="1829" spans="2:9" x14ac:dyDescent="0.25">
      <c r="B1829" s="1">
        <v>43453</v>
      </c>
      <c r="C1829" s="7" t="s">
        <v>1736</v>
      </c>
      <c r="D1829" s="1" t="s">
        <v>1737</v>
      </c>
      <c r="E1829" s="16" t="s">
        <v>195</v>
      </c>
      <c r="F1829" s="18">
        <v>38</v>
      </c>
      <c r="G1829" s="1" t="s">
        <v>1341</v>
      </c>
      <c r="H1829" s="1" t="s">
        <v>1066</v>
      </c>
      <c r="I1829" s="1" t="s">
        <v>12</v>
      </c>
    </row>
    <row r="1830" spans="2:9" x14ac:dyDescent="0.25">
      <c r="B1830" s="1">
        <v>43453</v>
      </c>
      <c r="C1830" s="7" t="s">
        <v>1736</v>
      </c>
      <c r="D1830" s="1" t="s">
        <v>1737</v>
      </c>
      <c r="E1830" s="17" t="s">
        <v>1058</v>
      </c>
      <c r="F1830" s="18">
        <v>15</v>
      </c>
      <c r="G1830" s="1" t="s">
        <v>1341</v>
      </c>
      <c r="H1830" s="1" t="s">
        <v>1066</v>
      </c>
      <c r="I1830" s="1" t="s">
        <v>12</v>
      </c>
    </row>
    <row r="1831" spans="2:9" x14ac:dyDescent="0.25">
      <c r="B1831" s="1">
        <v>43453</v>
      </c>
      <c r="C1831" s="7" t="s">
        <v>1736</v>
      </c>
      <c r="D1831" s="1" t="s">
        <v>1737</v>
      </c>
      <c r="E1831" s="17" t="s">
        <v>2926</v>
      </c>
      <c r="F1831" s="18">
        <v>32.799999999999997</v>
      </c>
      <c r="G1831" s="1" t="s">
        <v>1341</v>
      </c>
      <c r="H1831" s="1" t="s">
        <v>1066</v>
      </c>
      <c r="I1831" s="1" t="s">
        <v>12</v>
      </c>
    </row>
    <row r="1832" spans="2:9" x14ac:dyDescent="0.25">
      <c r="B1832" s="1">
        <v>43453</v>
      </c>
      <c r="C1832" s="7" t="s">
        <v>1736</v>
      </c>
      <c r="D1832" s="1" t="s">
        <v>1737</v>
      </c>
      <c r="E1832" s="17" t="s">
        <v>2925</v>
      </c>
      <c r="F1832" s="18">
        <v>32</v>
      </c>
      <c r="G1832" s="1" t="s">
        <v>1341</v>
      </c>
      <c r="H1832" s="1" t="s">
        <v>1066</v>
      </c>
      <c r="I1832" s="1" t="s">
        <v>12</v>
      </c>
    </row>
    <row r="1833" spans="2:9" x14ac:dyDescent="0.25">
      <c r="B1833" s="1">
        <v>43156</v>
      </c>
      <c r="C1833" s="7" t="s">
        <v>219</v>
      </c>
      <c r="D1833" s="1" t="s">
        <v>220</v>
      </c>
      <c r="E1833" s="16" t="s">
        <v>2923</v>
      </c>
      <c r="F1833" s="19">
        <v>21.113</v>
      </c>
      <c r="G1833" s="1" t="s">
        <v>1165</v>
      </c>
      <c r="H1833" s="1" t="s">
        <v>1060</v>
      </c>
      <c r="I1833" s="1" t="s">
        <v>24</v>
      </c>
    </row>
    <row r="1834" spans="2:9" x14ac:dyDescent="0.25">
      <c r="B1834" s="1">
        <v>43156</v>
      </c>
      <c r="C1834" s="7" t="s">
        <v>219</v>
      </c>
      <c r="D1834" s="1" t="s">
        <v>220</v>
      </c>
      <c r="E1834" s="16" t="s">
        <v>1056</v>
      </c>
      <c r="F1834" s="19">
        <v>21.251000000000001</v>
      </c>
      <c r="G1834" s="1" t="s">
        <v>1165</v>
      </c>
      <c r="H1834" s="1" t="s">
        <v>1060</v>
      </c>
      <c r="I1834" s="1" t="s">
        <v>24</v>
      </c>
    </row>
    <row r="1835" spans="2:9" x14ac:dyDescent="0.25">
      <c r="B1835" s="1">
        <v>43156</v>
      </c>
      <c r="C1835" s="7" t="s">
        <v>219</v>
      </c>
      <c r="D1835" s="1" t="s">
        <v>220</v>
      </c>
      <c r="E1835" s="17" t="s">
        <v>1055</v>
      </c>
      <c r="F1835" s="19">
        <v>38.741999999999997</v>
      </c>
      <c r="G1835" s="1" t="s">
        <v>1165</v>
      </c>
      <c r="H1835" s="1" t="s">
        <v>1060</v>
      </c>
      <c r="I1835" s="1" t="s">
        <v>24</v>
      </c>
    </row>
    <row r="1836" spans="2:9" x14ac:dyDescent="0.25">
      <c r="B1836" s="1">
        <v>43156</v>
      </c>
      <c r="C1836" s="7" t="s">
        <v>219</v>
      </c>
      <c r="D1836" s="1" t="s">
        <v>220</v>
      </c>
      <c r="E1836" s="17" t="s">
        <v>2929</v>
      </c>
      <c r="F1836" s="19">
        <v>46.741999999999997</v>
      </c>
      <c r="G1836" s="1" t="s">
        <v>1165</v>
      </c>
      <c r="H1836" s="1" t="s">
        <v>1060</v>
      </c>
      <c r="I1836" s="1" t="s">
        <v>24</v>
      </c>
    </row>
    <row r="1837" spans="2:9" x14ac:dyDescent="0.25">
      <c r="B1837" s="1">
        <v>43156</v>
      </c>
      <c r="C1837" s="7" t="s">
        <v>219</v>
      </c>
      <c r="D1837" s="1" t="s">
        <v>220</v>
      </c>
      <c r="E1837" s="17" t="s">
        <v>1058</v>
      </c>
      <c r="F1837" s="19">
        <v>22</v>
      </c>
      <c r="G1837" s="1" t="s">
        <v>1165</v>
      </c>
      <c r="H1837" s="1" t="s">
        <v>1060</v>
      </c>
      <c r="I1837" s="1" t="s">
        <v>24</v>
      </c>
    </row>
    <row r="1838" spans="2:9" x14ac:dyDescent="0.25">
      <c r="B1838" s="1">
        <v>43156</v>
      </c>
      <c r="C1838" s="7" t="s">
        <v>219</v>
      </c>
      <c r="D1838" s="1" t="s">
        <v>220</v>
      </c>
      <c r="E1838" s="17" t="s">
        <v>2926</v>
      </c>
      <c r="F1838" s="19">
        <v>28</v>
      </c>
      <c r="G1838" s="1" t="s">
        <v>1165</v>
      </c>
      <c r="H1838" s="1" t="s">
        <v>1060</v>
      </c>
      <c r="I1838" s="1" t="s">
        <v>24</v>
      </c>
    </row>
    <row r="1839" spans="2:9" x14ac:dyDescent="0.25">
      <c r="B1839" s="1">
        <v>43454</v>
      </c>
      <c r="C1839" s="7" t="s">
        <v>1738</v>
      </c>
      <c r="D1839" s="1" t="s">
        <v>1739</v>
      </c>
      <c r="E1839" s="16" t="s">
        <v>2923</v>
      </c>
      <c r="F1839" s="19">
        <v>36.180999999999997</v>
      </c>
      <c r="G1839" s="1" t="s">
        <v>1340</v>
      </c>
      <c r="H1839" s="1" t="s">
        <v>1060</v>
      </c>
      <c r="I1839" s="1" t="s">
        <v>6</v>
      </c>
    </row>
    <row r="1840" spans="2:9" x14ac:dyDescent="0.25">
      <c r="B1840" s="1">
        <v>43454</v>
      </c>
      <c r="C1840" s="7" t="s">
        <v>1738</v>
      </c>
      <c r="D1840" s="1" t="s">
        <v>1739</v>
      </c>
      <c r="E1840" s="16" t="s">
        <v>1056</v>
      </c>
      <c r="F1840" s="19">
        <v>36.319000000000003</v>
      </c>
      <c r="G1840" s="1" t="s">
        <v>1340</v>
      </c>
      <c r="H1840" s="1" t="s">
        <v>1060</v>
      </c>
      <c r="I1840" s="1" t="s">
        <v>6</v>
      </c>
    </row>
    <row r="1841" spans="2:9" x14ac:dyDescent="0.25">
      <c r="B1841" s="1">
        <v>43454</v>
      </c>
      <c r="C1841" s="7" t="s">
        <v>1738</v>
      </c>
      <c r="D1841" s="1" t="s">
        <v>1739</v>
      </c>
      <c r="E1841" s="16" t="s">
        <v>41</v>
      </c>
      <c r="F1841" s="19">
        <v>30.76</v>
      </c>
      <c r="G1841" s="1" t="s">
        <v>1340</v>
      </c>
      <c r="H1841" s="1" t="s">
        <v>1060</v>
      </c>
      <c r="I1841" s="1" t="s">
        <v>6</v>
      </c>
    </row>
    <row r="1842" spans="2:9" x14ac:dyDescent="0.25">
      <c r="B1842" s="1">
        <v>43454</v>
      </c>
      <c r="C1842" s="7" t="s">
        <v>1738</v>
      </c>
      <c r="D1842" s="1" t="s">
        <v>1739</v>
      </c>
      <c r="E1842" s="17" t="s">
        <v>1058</v>
      </c>
      <c r="F1842" s="19">
        <v>37</v>
      </c>
      <c r="G1842" s="1" t="s">
        <v>1340</v>
      </c>
      <c r="H1842" s="1" t="s">
        <v>1060</v>
      </c>
      <c r="I1842" s="1" t="s">
        <v>6</v>
      </c>
    </row>
    <row r="1843" spans="2:9" x14ac:dyDescent="0.25">
      <c r="B1843" s="1">
        <v>43492</v>
      </c>
      <c r="C1843" s="7" t="s">
        <v>1746</v>
      </c>
      <c r="D1843" s="1" t="s">
        <v>1747</v>
      </c>
      <c r="E1843" s="16" t="s">
        <v>2923</v>
      </c>
      <c r="F1843" s="18">
        <v>37.551000000000002</v>
      </c>
      <c r="G1843" s="1" t="s">
        <v>1531</v>
      </c>
      <c r="H1843" s="1" t="s">
        <v>1060</v>
      </c>
      <c r="I1843" s="1" t="s">
        <v>9</v>
      </c>
    </row>
    <row r="1844" spans="2:9" x14ac:dyDescent="0.25">
      <c r="B1844" s="1">
        <v>43492</v>
      </c>
      <c r="C1844" s="7" t="s">
        <v>1746</v>
      </c>
      <c r="D1844" s="1" t="s">
        <v>1747</v>
      </c>
      <c r="E1844" s="16" t="s">
        <v>1056</v>
      </c>
      <c r="F1844" s="18">
        <v>37.689</v>
      </c>
      <c r="G1844" s="1" t="s">
        <v>1531</v>
      </c>
      <c r="H1844" s="1" t="s">
        <v>1060</v>
      </c>
      <c r="I1844" s="1" t="s">
        <v>9</v>
      </c>
    </row>
    <row r="1845" spans="2:9" x14ac:dyDescent="0.25">
      <c r="B1845" s="1">
        <v>43492</v>
      </c>
      <c r="C1845" s="7" t="s">
        <v>1746</v>
      </c>
      <c r="D1845" s="1" t="s">
        <v>1747</v>
      </c>
      <c r="E1845" s="17" t="s">
        <v>1055</v>
      </c>
      <c r="F1845" s="18">
        <v>41.66</v>
      </c>
      <c r="G1845" s="1" t="s">
        <v>1531</v>
      </c>
      <c r="H1845" s="1" t="s">
        <v>1060</v>
      </c>
      <c r="I1845" s="1" t="s">
        <v>9</v>
      </c>
    </row>
    <row r="1846" spans="2:9" x14ac:dyDescent="0.25">
      <c r="B1846" s="1">
        <v>43492</v>
      </c>
      <c r="C1846" s="7" t="s">
        <v>1746</v>
      </c>
      <c r="D1846" s="1" t="s">
        <v>1747</v>
      </c>
      <c r="E1846" s="17" t="s">
        <v>2929</v>
      </c>
      <c r="F1846" s="18">
        <v>49.66</v>
      </c>
      <c r="G1846" s="1" t="s">
        <v>1531</v>
      </c>
      <c r="H1846" s="1" t="s">
        <v>1060</v>
      </c>
      <c r="I1846" s="1" t="s">
        <v>9</v>
      </c>
    </row>
    <row r="1847" spans="2:9" x14ac:dyDescent="0.25">
      <c r="B1847" s="1">
        <v>43492</v>
      </c>
      <c r="C1847" s="7" t="s">
        <v>1746</v>
      </c>
      <c r="D1847" s="1" t="s">
        <v>1747</v>
      </c>
      <c r="E1847" s="17" t="s">
        <v>2926</v>
      </c>
      <c r="F1847" s="18">
        <v>36</v>
      </c>
      <c r="G1847" s="1" t="s">
        <v>1531</v>
      </c>
      <c r="H1847" s="1" t="s">
        <v>1060</v>
      </c>
      <c r="I1847" s="1" t="s">
        <v>9</v>
      </c>
    </row>
    <row r="1848" spans="2:9" x14ac:dyDescent="0.25">
      <c r="B1848" s="1">
        <v>43492</v>
      </c>
      <c r="C1848" s="7" t="s">
        <v>1746</v>
      </c>
      <c r="D1848" s="1" t="s">
        <v>1747</v>
      </c>
      <c r="E1848" s="17" t="s">
        <v>2925</v>
      </c>
      <c r="F1848" s="18">
        <v>31</v>
      </c>
      <c r="G1848" s="1" t="s">
        <v>1531</v>
      </c>
      <c r="H1848" s="1" t="s">
        <v>1060</v>
      </c>
      <c r="I1848" s="1" t="s">
        <v>9</v>
      </c>
    </row>
    <row r="1849" spans="2:9" x14ac:dyDescent="0.25">
      <c r="B1849" s="1">
        <v>43500</v>
      </c>
      <c r="C1849" s="7" t="s">
        <v>797</v>
      </c>
      <c r="D1849" s="1" t="s">
        <v>798</v>
      </c>
      <c r="E1849" s="17" t="s">
        <v>1055</v>
      </c>
      <c r="F1849" s="18">
        <v>41.896999999999998</v>
      </c>
      <c r="G1849" s="1" t="s">
        <v>1360</v>
      </c>
      <c r="H1849" s="1" t="s">
        <v>1060</v>
      </c>
      <c r="I1849" s="1" t="s">
        <v>59</v>
      </c>
    </row>
    <row r="1850" spans="2:9" x14ac:dyDescent="0.25">
      <c r="B1850" s="1">
        <v>43500</v>
      </c>
      <c r="C1850" s="7" t="s">
        <v>797</v>
      </c>
      <c r="D1850" s="1" t="s">
        <v>798</v>
      </c>
      <c r="E1850" s="17" t="s">
        <v>2929</v>
      </c>
      <c r="F1850" s="18">
        <v>49.896999999999998</v>
      </c>
      <c r="G1850" s="1" t="s">
        <v>1360</v>
      </c>
      <c r="H1850" s="1" t="s">
        <v>1060</v>
      </c>
      <c r="I1850" s="1" t="s">
        <v>59</v>
      </c>
    </row>
    <row r="1851" spans="2:9" x14ac:dyDescent="0.25">
      <c r="B1851" s="1">
        <v>43344</v>
      </c>
      <c r="C1851" s="7" t="s">
        <v>1730</v>
      </c>
      <c r="D1851" s="1" t="s">
        <v>1731</v>
      </c>
      <c r="E1851" s="16" t="s">
        <v>1056</v>
      </c>
      <c r="F1851" s="18">
        <v>25.718</v>
      </c>
      <c r="G1851" s="1" t="s">
        <v>1380</v>
      </c>
      <c r="H1851" s="1" t="s">
        <v>1060</v>
      </c>
      <c r="I1851" s="1" t="s">
        <v>3</v>
      </c>
    </row>
    <row r="1852" spans="2:9" x14ac:dyDescent="0.25">
      <c r="B1852" s="1">
        <v>43344</v>
      </c>
      <c r="C1852" s="7" t="s">
        <v>1730</v>
      </c>
      <c r="D1852" s="1" t="s">
        <v>1731</v>
      </c>
      <c r="E1852" s="17" t="s">
        <v>1055</v>
      </c>
      <c r="F1852" s="18">
        <v>26.17</v>
      </c>
      <c r="G1852" s="1" t="s">
        <v>1380</v>
      </c>
      <c r="H1852" s="1" t="s">
        <v>1060</v>
      </c>
      <c r="I1852" s="1" t="s">
        <v>3</v>
      </c>
    </row>
    <row r="1853" spans="2:9" x14ac:dyDescent="0.25">
      <c r="B1853" s="1">
        <v>43344</v>
      </c>
      <c r="C1853" s="7" t="s">
        <v>1730</v>
      </c>
      <c r="D1853" s="1" t="s">
        <v>1731</v>
      </c>
      <c r="E1853" s="17" t="s">
        <v>2929</v>
      </c>
      <c r="F1853" s="18">
        <v>34.17</v>
      </c>
      <c r="G1853" s="1" t="s">
        <v>1380</v>
      </c>
      <c r="H1853" s="1" t="s">
        <v>1060</v>
      </c>
      <c r="I1853" s="1" t="s">
        <v>3</v>
      </c>
    </row>
    <row r="1854" spans="2:9" x14ac:dyDescent="0.25">
      <c r="B1854" s="1">
        <v>43344</v>
      </c>
      <c r="C1854" s="7" t="s">
        <v>1730</v>
      </c>
      <c r="D1854" s="1" t="s">
        <v>1731</v>
      </c>
      <c r="E1854" s="17" t="s">
        <v>2925</v>
      </c>
      <c r="F1854" s="18">
        <v>18</v>
      </c>
      <c r="G1854" s="1" t="s">
        <v>1380</v>
      </c>
      <c r="H1854" s="1" t="s">
        <v>1060</v>
      </c>
      <c r="I1854" s="1" t="s">
        <v>3</v>
      </c>
    </row>
    <row r="1855" spans="2:9" x14ac:dyDescent="0.25">
      <c r="B1855" s="1">
        <v>43482</v>
      </c>
      <c r="C1855" s="7" t="s">
        <v>1744</v>
      </c>
      <c r="D1855" s="1" t="s">
        <v>1745</v>
      </c>
      <c r="E1855" s="16" t="s">
        <v>2923</v>
      </c>
      <c r="F1855" s="18">
        <v>33</v>
      </c>
      <c r="G1855" s="1" t="s">
        <v>2708</v>
      </c>
      <c r="H1855" s="1" t="s">
        <v>1060</v>
      </c>
      <c r="I1855" s="1" t="s">
        <v>3</v>
      </c>
    </row>
    <row r="1856" spans="2:9" x14ac:dyDescent="0.25">
      <c r="B1856" s="1">
        <v>43482</v>
      </c>
      <c r="C1856" s="7" t="s">
        <v>1744</v>
      </c>
      <c r="D1856" s="1" t="s">
        <v>1745</v>
      </c>
      <c r="E1856" s="16" t="s">
        <v>1056</v>
      </c>
      <c r="F1856" s="18">
        <v>33</v>
      </c>
      <c r="G1856" s="1" t="s">
        <v>2708</v>
      </c>
      <c r="H1856" s="1" t="s">
        <v>1060</v>
      </c>
      <c r="I1856" s="1" t="s">
        <v>3</v>
      </c>
    </row>
    <row r="1857" spans="2:9" x14ac:dyDescent="0.25">
      <c r="B1857" s="1">
        <v>43482</v>
      </c>
      <c r="C1857" s="7" t="s">
        <v>1744</v>
      </c>
      <c r="D1857" s="1" t="s">
        <v>1745</v>
      </c>
      <c r="E1857" s="17" t="s">
        <v>1055</v>
      </c>
      <c r="F1857" s="18">
        <v>31.548999999999999</v>
      </c>
      <c r="G1857" s="1" t="s">
        <v>2708</v>
      </c>
      <c r="H1857" s="1" t="s">
        <v>1060</v>
      </c>
      <c r="I1857" s="1" t="s">
        <v>3</v>
      </c>
    </row>
    <row r="1858" spans="2:9" x14ac:dyDescent="0.25">
      <c r="B1858" s="1">
        <v>43482</v>
      </c>
      <c r="C1858" s="7" t="s">
        <v>1744</v>
      </c>
      <c r="D1858" s="1" t="s">
        <v>1745</v>
      </c>
      <c r="E1858" s="17" t="s">
        <v>2929</v>
      </c>
      <c r="F1858" s="18">
        <v>39.548999999999999</v>
      </c>
      <c r="G1858" s="1" t="s">
        <v>2708</v>
      </c>
      <c r="H1858" s="1" t="s">
        <v>1060</v>
      </c>
      <c r="I1858" s="1" t="s">
        <v>3</v>
      </c>
    </row>
    <row r="1859" spans="2:9" x14ac:dyDescent="0.25">
      <c r="B1859" s="1">
        <v>43482</v>
      </c>
      <c r="C1859" s="7" t="s">
        <v>1744</v>
      </c>
      <c r="D1859" s="1" t="s">
        <v>1745</v>
      </c>
      <c r="E1859" s="16" t="s">
        <v>41</v>
      </c>
      <c r="F1859" s="18">
        <v>51</v>
      </c>
      <c r="G1859" s="1" t="s">
        <v>2708</v>
      </c>
      <c r="H1859" s="1" t="s">
        <v>1060</v>
      </c>
      <c r="I1859" s="1" t="s">
        <v>3</v>
      </c>
    </row>
    <row r="1860" spans="2:9" x14ac:dyDescent="0.25">
      <c r="B1860" s="1">
        <v>43482</v>
      </c>
      <c r="C1860" s="7" t="s">
        <v>1744</v>
      </c>
      <c r="D1860" s="1" t="s">
        <v>1745</v>
      </c>
      <c r="E1860" s="16" t="s">
        <v>195</v>
      </c>
      <c r="F1860" s="18">
        <v>51</v>
      </c>
      <c r="G1860" s="1" t="s">
        <v>2708</v>
      </c>
      <c r="H1860" s="1" t="s">
        <v>1060</v>
      </c>
      <c r="I1860" s="1" t="s">
        <v>3</v>
      </c>
    </row>
    <row r="1861" spans="2:9" x14ac:dyDescent="0.25">
      <c r="B1861" s="1">
        <v>43482</v>
      </c>
      <c r="C1861" s="7" t="s">
        <v>1744</v>
      </c>
      <c r="D1861" s="1" t="s">
        <v>1745</v>
      </c>
      <c r="E1861" s="16" t="s">
        <v>1057</v>
      </c>
      <c r="F1861" s="18">
        <v>27</v>
      </c>
      <c r="G1861" s="1" t="s">
        <v>2708</v>
      </c>
      <c r="H1861" s="1" t="s">
        <v>1060</v>
      </c>
      <c r="I1861" s="1" t="s">
        <v>3</v>
      </c>
    </row>
    <row r="1862" spans="2:9" x14ac:dyDescent="0.25">
      <c r="B1862" s="1">
        <v>43482</v>
      </c>
      <c r="C1862" s="7" t="s">
        <v>1744</v>
      </c>
      <c r="D1862" s="1" t="s">
        <v>1745</v>
      </c>
      <c r="E1862" s="17" t="s">
        <v>1058</v>
      </c>
      <c r="F1862" s="18">
        <v>35</v>
      </c>
      <c r="G1862" s="1" t="s">
        <v>2708</v>
      </c>
      <c r="H1862" s="1" t="s">
        <v>1060</v>
      </c>
      <c r="I1862" s="1" t="s">
        <v>3</v>
      </c>
    </row>
    <row r="1863" spans="2:9" x14ac:dyDescent="0.25">
      <c r="B1863" s="1">
        <v>43482</v>
      </c>
      <c r="C1863" s="7" t="s">
        <v>1744</v>
      </c>
      <c r="D1863" s="1" t="s">
        <v>1745</v>
      </c>
      <c r="E1863" s="17" t="s">
        <v>2926</v>
      </c>
      <c r="F1863" s="18">
        <v>22.028571428571428</v>
      </c>
      <c r="G1863" s="1" t="s">
        <v>2708</v>
      </c>
      <c r="H1863" s="1" t="s">
        <v>1060</v>
      </c>
      <c r="I1863" s="1" t="s">
        <v>3</v>
      </c>
    </row>
    <row r="1864" spans="2:9" x14ac:dyDescent="0.25">
      <c r="B1864" s="1">
        <v>43482</v>
      </c>
      <c r="C1864" s="7" t="s">
        <v>1744</v>
      </c>
      <c r="D1864" s="1" t="s">
        <v>1745</v>
      </c>
      <c r="E1864" s="17" t="s">
        <v>2925</v>
      </c>
      <c r="F1864" s="18">
        <v>29</v>
      </c>
      <c r="G1864" s="1" t="s">
        <v>2708</v>
      </c>
      <c r="H1864" s="1" t="s">
        <v>1060</v>
      </c>
      <c r="I1864" s="1" t="s">
        <v>3</v>
      </c>
    </row>
    <row r="1865" spans="2:9" x14ac:dyDescent="0.25">
      <c r="B1865" s="1">
        <v>43468</v>
      </c>
      <c r="C1865" s="7" t="s">
        <v>1742</v>
      </c>
      <c r="D1865" s="1" t="s">
        <v>1743</v>
      </c>
      <c r="E1865" s="16" t="s">
        <v>2923</v>
      </c>
      <c r="F1865" s="18">
        <v>36.226999999999997</v>
      </c>
      <c r="G1865" s="1" t="s">
        <v>1944</v>
      </c>
      <c r="H1865" s="1" t="s">
        <v>1060</v>
      </c>
      <c r="I1865" s="1" t="s">
        <v>88</v>
      </c>
    </row>
    <row r="1866" spans="2:9" x14ac:dyDescent="0.25">
      <c r="B1866" s="1">
        <v>43468</v>
      </c>
      <c r="C1866" s="7" t="s">
        <v>1742</v>
      </c>
      <c r="D1866" s="1" t="s">
        <v>1743</v>
      </c>
      <c r="E1866" s="16" t="s">
        <v>1056</v>
      </c>
      <c r="F1866" s="18">
        <v>36.365000000000002</v>
      </c>
      <c r="G1866" s="1" t="s">
        <v>1944</v>
      </c>
      <c r="H1866" s="1" t="s">
        <v>1060</v>
      </c>
      <c r="I1866" s="1" t="s">
        <v>88</v>
      </c>
    </row>
    <row r="1867" spans="2:9" x14ac:dyDescent="0.25">
      <c r="B1867" s="1">
        <v>43468</v>
      </c>
      <c r="C1867" s="7" t="s">
        <v>1742</v>
      </c>
      <c r="D1867" s="1" t="s">
        <v>1743</v>
      </c>
      <c r="E1867" s="17" t="s">
        <v>1055</v>
      </c>
      <c r="F1867" s="18">
        <v>40.43</v>
      </c>
      <c r="G1867" s="1" t="s">
        <v>1944</v>
      </c>
      <c r="H1867" s="1" t="s">
        <v>1060</v>
      </c>
      <c r="I1867" s="1" t="s">
        <v>88</v>
      </c>
    </row>
    <row r="1868" spans="2:9" x14ac:dyDescent="0.25">
      <c r="B1868" s="1">
        <v>43468</v>
      </c>
      <c r="C1868" s="7" t="s">
        <v>1742</v>
      </c>
      <c r="D1868" s="1" t="s">
        <v>1743</v>
      </c>
      <c r="E1868" s="17" t="s">
        <v>2929</v>
      </c>
      <c r="F1868" s="18">
        <v>48.43</v>
      </c>
      <c r="G1868" s="1" t="s">
        <v>1944</v>
      </c>
      <c r="H1868" s="1" t="s">
        <v>1060</v>
      </c>
      <c r="I1868" s="1" t="s">
        <v>88</v>
      </c>
    </row>
    <row r="1869" spans="2:9" x14ac:dyDescent="0.25">
      <c r="B1869" s="1">
        <v>43546</v>
      </c>
      <c r="C1869" s="7" t="s">
        <v>701</v>
      </c>
      <c r="D1869" s="1" t="s">
        <v>702</v>
      </c>
      <c r="E1869" s="16" t="s">
        <v>2923</v>
      </c>
      <c r="F1869" s="19">
        <v>57.773000000000003</v>
      </c>
      <c r="G1869" s="1" t="s">
        <v>2778</v>
      </c>
      <c r="H1869" s="1" t="s">
        <v>1060</v>
      </c>
      <c r="I1869" s="1" t="s">
        <v>31</v>
      </c>
    </row>
    <row r="1870" spans="2:9" x14ac:dyDescent="0.25">
      <c r="B1870" s="1">
        <v>43546</v>
      </c>
      <c r="C1870" s="7" t="s">
        <v>701</v>
      </c>
      <c r="D1870" s="1" t="s">
        <v>702</v>
      </c>
      <c r="E1870" s="16" t="s">
        <v>1056</v>
      </c>
      <c r="F1870" s="19">
        <v>57.911000000000001</v>
      </c>
      <c r="G1870" s="1" t="s">
        <v>2778</v>
      </c>
      <c r="H1870" s="1" t="s">
        <v>1060</v>
      </c>
      <c r="I1870" s="1" t="s">
        <v>31</v>
      </c>
    </row>
    <row r="1871" spans="2:9" x14ac:dyDescent="0.25">
      <c r="B1871" s="1">
        <v>43546</v>
      </c>
      <c r="C1871" s="7" t="s">
        <v>701</v>
      </c>
      <c r="D1871" s="1" t="s">
        <v>702</v>
      </c>
      <c r="E1871" s="17" t="s">
        <v>1055</v>
      </c>
      <c r="F1871" s="19">
        <v>61</v>
      </c>
      <c r="G1871" s="1" t="s">
        <v>2778</v>
      </c>
      <c r="H1871" s="1" t="s">
        <v>1060</v>
      </c>
      <c r="I1871" s="1" t="s">
        <v>31</v>
      </c>
    </row>
    <row r="1872" spans="2:9" x14ac:dyDescent="0.25">
      <c r="B1872" s="1">
        <v>43546</v>
      </c>
      <c r="C1872" s="7" t="s">
        <v>701</v>
      </c>
      <c r="D1872" s="1" t="s">
        <v>702</v>
      </c>
      <c r="E1872" s="17" t="s">
        <v>2929</v>
      </c>
      <c r="F1872" s="19">
        <v>66</v>
      </c>
      <c r="G1872" s="1" t="s">
        <v>2778</v>
      </c>
      <c r="H1872" s="1" t="s">
        <v>1060</v>
      </c>
      <c r="I1872" s="1" t="s">
        <v>31</v>
      </c>
    </row>
    <row r="1873" spans="2:9" x14ac:dyDescent="0.25">
      <c r="B1873" s="1">
        <v>43546</v>
      </c>
      <c r="C1873" s="7" t="s">
        <v>701</v>
      </c>
      <c r="D1873" s="1" t="s">
        <v>702</v>
      </c>
      <c r="E1873" s="16" t="s">
        <v>41</v>
      </c>
      <c r="F1873" s="19">
        <v>51.45</v>
      </c>
      <c r="G1873" s="1" t="s">
        <v>2778</v>
      </c>
      <c r="H1873" s="1" t="s">
        <v>1060</v>
      </c>
      <c r="I1873" s="1" t="s">
        <v>31</v>
      </c>
    </row>
    <row r="1874" spans="2:9" x14ac:dyDescent="0.25">
      <c r="B1874" s="1">
        <v>43546</v>
      </c>
      <c r="C1874" s="7" t="s">
        <v>701</v>
      </c>
      <c r="D1874" s="1" t="s">
        <v>702</v>
      </c>
      <c r="E1874" s="16" t="s">
        <v>195</v>
      </c>
      <c r="F1874" s="19">
        <v>50.926000000000002</v>
      </c>
      <c r="G1874" s="1" t="s">
        <v>2778</v>
      </c>
      <c r="H1874" s="1" t="s">
        <v>1060</v>
      </c>
      <c r="I1874" s="1" t="s">
        <v>31</v>
      </c>
    </row>
    <row r="1875" spans="2:9" x14ac:dyDescent="0.25">
      <c r="B1875" s="1">
        <v>43546</v>
      </c>
      <c r="C1875" s="7" t="s">
        <v>701</v>
      </c>
      <c r="D1875" s="1" t="s">
        <v>702</v>
      </c>
      <c r="E1875" s="17" t="s">
        <v>1058</v>
      </c>
      <c r="F1875" s="19">
        <v>55</v>
      </c>
      <c r="G1875" s="1" t="s">
        <v>2778</v>
      </c>
      <c r="H1875" s="1" t="s">
        <v>1060</v>
      </c>
      <c r="I1875" s="1" t="s">
        <v>31</v>
      </c>
    </row>
    <row r="1876" spans="2:9" x14ac:dyDescent="0.25">
      <c r="B1876" s="1">
        <v>43546</v>
      </c>
      <c r="C1876" s="7" t="s">
        <v>701</v>
      </c>
      <c r="D1876" s="1" t="s">
        <v>702</v>
      </c>
      <c r="E1876" s="17" t="s">
        <v>2926</v>
      </c>
      <c r="F1876" s="19">
        <v>54</v>
      </c>
      <c r="G1876" s="1" t="s">
        <v>2778</v>
      </c>
      <c r="H1876" s="1" t="s">
        <v>1060</v>
      </c>
      <c r="I1876" s="1" t="s">
        <v>31</v>
      </c>
    </row>
    <row r="1877" spans="2:9" x14ac:dyDescent="0.25">
      <c r="B1877" s="1">
        <v>43575</v>
      </c>
      <c r="C1877" s="7" t="s">
        <v>1752</v>
      </c>
      <c r="D1877" s="1" t="s">
        <v>1753</v>
      </c>
      <c r="E1877" s="16" t="s">
        <v>2923</v>
      </c>
      <c r="F1877" s="19">
        <v>22.06</v>
      </c>
      <c r="G1877" s="1" t="s">
        <v>1681</v>
      </c>
      <c r="H1877" s="1" t="s">
        <v>1060</v>
      </c>
      <c r="I1877" s="1" t="s">
        <v>24</v>
      </c>
    </row>
    <row r="1878" spans="2:9" x14ac:dyDescent="0.25">
      <c r="B1878" s="1">
        <v>43575</v>
      </c>
      <c r="C1878" s="7" t="s">
        <v>1752</v>
      </c>
      <c r="D1878" s="1" t="s">
        <v>1753</v>
      </c>
      <c r="E1878" s="16" t="s">
        <v>1056</v>
      </c>
      <c r="F1878" s="19">
        <v>22.198</v>
      </c>
      <c r="G1878" s="1" t="s">
        <v>1681</v>
      </c>
      <c r="H1878" s="1" t="s">
        <v>1060</v>
      </c>
      <c r="I1878" s="1" t="s">
        <v>24</v>
      </c>
    </row>
    <row r="1879" spans="2:9" x14ac:dyDescent="0.25">
      <c r="B1879" s="1">
        <v>43575</v>
      </c>
      <c r="C1879" s="7" t="s">
        <v>1752</v>
      </c>
      <c r="D1879" s="1" t="s">
        <v>1753</v>
      </c>
      <c r="E1879" s="17" t="s">
        <v>1058</v>
      </c>
      <c r="F1879" s="19">
        <v>22.5</v>
      </c>
      <c r="G1879" s="1" t="s">
        <v>1681</v>
      </c>
      <c r="H1879" s="1" t="s">
        <v>1060</v>
      </c>
      <c r="I1879" s="1" t="s">
        <v>24</v>
      </c>
    </row>
    <row r="1880" spans="2:9" x14ac:dyDescent="0.25">
      <c r="B1880" s="1">
        <v>43575</v>
      </c>
      <c r="C1880" s="7" t="s">
        <v>1752</v>
      </c>
      <c r="D1880" s="1" t="s">
        <v>1753</v>
      </c>
      <c r="E1880" s="17" t="s">
        <v>2926</v>
      </c>
      <c r="F1880" s="19">
        <v>37</v>
      </c>
      <c r="G1880" s="1" t="s">
        <v>1681</v>
      </c>
      <c r="H1880" s="1" t="s">
        <v>1060</v>
      </c>
      <c r="I1880" s="1" t="s">
        <v>24</v>
      </c>
    </row>
    <row r="1881" spans="2:9" x14ac:dyDescent="0.25">
      <c r="B1881" s="1">
        <v>43398</v>
      </c>
      <c r="C1881" s="7" t="s">
        <v>1732</v>
      </c>
      <c r="D1881" s="1" t="s">
        <v>1733</v>
      </c>
      <c r="E1881" s="16" t="s">
        <v>2923</v>
      </c>
      <c r="F1881" s="18">
        <v>33.31</v>
      </c>
      <c r="G1881" s="1" t="s">
        <v>1688</v>
      </c>
      <c r="H1881" s="1" t="s">
        <v>1060</v>
      </c>
      <c r="I1881" s="1" t="s">
        <v>3</v>
      </c>
    </row>
    <row r="1882" spans="2:9" x14ac:dyDescent="0.25">
      <c r="B1882" s="1">
        <v>43398</v>
      </c>
      <c r="C1882" s="7" t="s">
        <v>1732</v>
      </c>
      <c r="D1882" s="1" t="s">
        <v>1733</v>
      </c>
      <c r="E1882" s="16" t="s">
        <v>1056</v>
      </c>
      <c r="F1882" s="18">
        <v>33.448</v>
      </c>
      <c r="G1882" s="1" t="s">
        <v>1688</v>
      </c>
      <c r="H1882" s="1" t="s">
        <v>1060</v>
      </c>
      <c r="I1882" s="1" t="s">
        <v>3</v>
      </c>
    </row>
    <row r="1883" spans="2:9" x14ac:dyDescent="0.25">
      <c r="B1883" s="1">
        <v>43398</v>
      </c>
      <c r="C1883" s="7" t="s">
        <v>1732</v>
      </c>
      <c r="D1883" s="1" t="s">
        <v>1733</v>
      </c>
      <c r="E1883" s="17" t="s">
        <v>1055</v>
      </c>
      <c r="F1883" s="18">
        <v>30.097999999999999</v>
      </c>
      <c r="G1883" s="1" t="s">
        <v>1688</v>
      </c>
      <c r="H1883" s="1" t="s">
        <v>1060</v>
      </c>
      <c r="I1883" s="1" t="s">
        <v>3</v>
      </c>
    </row>
    <row r="1884" spans="2:9" x14ac:dyDescent="0.25">
      <c r="B1884" s="1">
        <v>43398</v>
      </c>
      <c r="C1884" s="7" t="s">
        <v>1732</v>
      </c>
      <c r="D1884" s="1" t="s">
        <v>1733</v>
      </c>
      <c r="E1884" s="17" t="s">
        <v>2929</v>
      </c>
      <c r="F1884" s="18">
        <v>38.097999999999999</v>
      </c>
      <c r="G1884" s="1" t="s">
        <v>1688</v>
      </c>
      <c r="H1884" s="1" t="s">
        <v>1060</v>
      </c>
      <c r="I1884" s="1" t="s">
        <v>3</v>
      </c>
    </row>
    <row r="1885" spans="2:9" x14ac:dyDescent="0.25">
      <c r="B1885" s="1">
        <v>43612</v>
      </c>
      <c r="C1885" s="7" t="s">
        <v>1756</v>
      </c>
      <c r="D1885" s="1" t="s">
        <v>1757</v>
      </c>
      <c r="E1885" s="16" t="s">
        <v>2923</v>
      </c>
      <c r="F1885" s="18">
        <v>32.049999999999997</v>
      </c>
      <c r="G1885" s="1" t="s">
        <v>1309</v>
      </c>
      <c r="H1885" s="1" t="s">
        <v>1060</v>
      </c>
      <c r="I1885" s="1" t="s">
        <v>12</v>
      </c>
    </row>
    <row r="1886" spans="2:9" x14ac:dyDescent="0.25">
      <c r="B1886" s="1">
        <v>43612</v>
      </c>
      <c r="C1886" s="7" t="s">
        <v>1756</v>
      </c>
      <c r="D1886" s="1" t="s">
        <v>1757</v>
      </c>
      <c r="E1886" s="16" t="s">
        <v>1056</v>
      </c>
      <c r="F1886" s="18">
        <v>32.14</v>
      </c>
      <c r="G1886" s="1" t="s">
        <v>1309</v>
      </c>
      <c r="H1886" s="1" t="s">
        <v>1060</v>
      </c>
      <c r="I1886" s="1" t="s">
        <v>12</v>
      </c>
    </row>
    <row r="1887" spans="2:9" x14ac:dyDescent="0.25">
      <c r="B1887" s="1">
        <v>43612</v>
      </c>
      <c r="C1887" s="7" t="s">
        <v>1756</v>
      </c>
      <c r="D1887" s="1" t="s">
        <v>1757</v>
      </c>
      <c r="E1887" s="17" t="s">
        <v>1055</v>
      </c>
      <c r="F1887" s="18">
        <v>61</v>
      </c>
      <c r="G1887" s="1" t="s">
        <v>1309</v>
      </c>
      <c r="H1887" s="1" t="s">
        <v>1060</v>
      </c>
      <c r="I1887" s="1" t="s">
        <v>12</v>
      </c>
    </row>
    <row r="1888" spans="2:9" x14ac:dyDescent="0.25">
      <c r="B1888" s="1">
        <v>43612</v>
      </c>
      <c r="C1888" s="7" t="s">
        <v>1756</v>
      </c>
      <c r="D1888" s="1" t="s">
        <v>1757</v>
      </c>
      <c r="E1888" s="17" t="s">
        <v>2929</v>
      </c>
      <c r="F1888" s="18">
        <v>66</v>
      </c>
      <c r="G1888" s="1" t="s">
        <v>1309</v>
      </c>
      <c r="H1888" s="1" t="s">
        <v>1060</v>
      </c>
      <c r="I1888" s="1" t="s">
        <v>12</v>
      </c>
    </row>
    <row r="1889" spans="2:9" x14ac:dyDescent="0.25">
      <c r="B1889" s="1">
        <v>43612</v>
      </c>
      <c r="C1889" s="7" t="s">
        <v>1756</v>
      </c>
      <c r="D1889" s="1" t="s">
        <v>1757</v>
      </c>
      <c r="E1889" s="16" t="s">
        <v>41</v>
      </c>
      <c r="F1889" s="18">
        <v>25.324000000000002</v>
      </c>
      <c r="G1889" s="1" t="s">
        <v>1309</v>
      </c>
      <c r="H1889" s="1" t="s">
        <v>1060</v>
      </c>
      <c r="I1889" s="1" t="s">
        <v>12</v>
      </c>
    </row>
    <row r="1890" spans="2:9" x14ac:dyDescent="0.25">
      <c r="B1890" s="1">
        <v>43612</v>
      </c>
      <c r="C1890" s="7" t="s">
        <v>1756</v>
      </c>
      <c r="D1890" s="1" t="s">
        <v>1757</v>
      </c>
      <c r="E1890" s="16" t="s">
        <v>195</v>
      </c>
      <c r="F1890" s="18">
        <v>23</v>
      </c>
      <c r="G1890" s="1" t="s">
        <v>1309</v>
      </c>
      <c r="H1890" s="1" t="s">
        <v>1060</v>
      </c>
      <c r="I1890" s="1" t="s">
        <v>12</v>
      </c>
    </row>
    <row r="1891" spans="2:9" x14ac:dyDescent="0.25">
      <c r="B1891" s="1">
        <v>43612</v>
      </c>
      <c r="C1891" s="7" t="s">
        <v>1756</v>
      </c>
      <c r="D1891" s="1" t="s">
        <v>1757</v>
      </c>
      <c r="E1891" s="17" t="s">
        <v>1058</v>
      </c>
      <c r="F1891" s="18">
        <v>33.5</v>
      </c>
      <c r="G1891" s="1" t="s">
        <v>1309</v>
      </c>
      <c r="H1891" s="1" t="s">
        <v>1060</v>
      </c>
      <c r="I1891" s="1" t="s">
        <v>12</v>
      </c>
    </row>
    <row r="1892" spans="2:9" x14ac:dyDescent="0.25">
      <c r="B1892" s="1">
        <v>43612</v>
      </c>
      <c r="C1892" s="7" t="s">
        <v>1756</v>
      </c>
      <c r="D1892" s="1" t="s">
        <v>1757</v>
      </c>
      <c r="E1892" s="17" t="s">
        <v>2926</v>
      </c>
      <c r="F1892" s="18">
        <v>20.05</v>
      </c>
      <c r="G1892" s="1" t="s">
        <v>1309</v>
      </c>
      <c r="H1892" s="1" t="s">
        <v>1060</v>
      </c>
      <c r="I1892" s="1" t="s">
        <v>12</v>
      </c>
    </row>
    <row r="1893" spans="2:9" x14ac:dyDescent="0.25">
      <c r="B1893" s="1">
        <v>43612</v>
      </c>
      <c r="C1893" s="7" t="s">
        <v>1756</v>
      </c>
      <c r="D1893" s="1" t="s">
        <v>1757</v>
      </c>
      <c r="E1893" s="17" t="s">
        <v>2925</v>
      </c>
      <c r="F1893" s="18">
        <v>40</v>
      </c>
      <c r="G1893" s="1" t="s">
        <v>1309</v>
      </c>
      <c r="H1893" s="1" t="s">
        <v>1060</v>
      </c>
      <c r="I1893" s="1" t="s">
        <v>12</v>
      </c>
    </row>
    <row r="1894" spans="2:9" x14ac:dyDescent="0.25">
      <c r="B1894" s="1">
        <v>43572</v>
      </c>
      <c r="C1894" s="7" t="s">
        <v>1750</v>
      </c>
      <c r="D1894" s="7" t="s">
        <v>1751</v>
      </c>
      <c r="E1894" s="16" t="s">
        <v>2923</v>
      </c>
      <c r="F1894" s="19">
        <v>29.675000000000001</v>
      </c>
      <c r="G1894" s="1" t="s">
        <v>2779</v>
      </c>
      <c r="H1894" s="1" t="s">
        <v>1060</v>
      </c>
      <c r="I1894" s="1" t="s">
        <v>19</v>
      </c>
    </row>
    <row r="1895" spans="2:9" x14ac:dyDescent="0.25">
      <c r="B1895" s="1">
        <v>43572</v>
      </c>
      <c r="C1895" s="7" t="s">
        <v>1750</v>
      </c>
      <c r="D1895" s="7" t="s">
        <v>1751</v>
      </c>
      <c r="E1895" s="16" t="s">
        <v>1056</v>
      </c>
      <c r="F1895" s="19">
        <v>29.812999999999999</v>
      </c>
      <c r="G1895" s="1" t="s">
        <v>2779</v>
      </c>
      <c r="H1895" s="1" t="s">
        <v>1060</v>
      </c>
      <c r="I1895" s="1" t="s">
        <v>19</v>
      </c>
    </row>
    <row r="1896" spans="2:9" x14ac:dyDescent="0.25">
      <c r="B1896" s="1">
        <v>43572</v>
      </c>
      <c r="C1896" s="7" t="s">
        <v>1750</v>
      </c>
      <c r="D1896" s="7" t="s">
        <v>1751</v>
      </c>
      <c r="E1896" s="17" t="s">
        <v>1055</v>
      </c>
      <c r="F1896" s="19">
        <v>58</v>
      </c>
      <c r="G1896" s="1" t="s">
        <v>2779</v>
      </c>
      <c r="H1896" s="1" t="s">
        <v>1060</v>
      </c>
      <c r="I1896" s="1" t="s">
        <v>19</v>
      </c>
    </row>
    <row r="1897" spans="2:9" x14ac:dyDescent="0.25">
      <c r="B1897" s="1">
        <v>43572</v>
      </c>
      <c r="C1897" s="7" t="s">
        <v>1750</v>
      </c>
      <c r="D1897" s="7" t="s">
        <v>1751</v>
      </c>
      <c r="E1897" s="17" t="s">
        <v>2929</v>
      </c>
      <c r="F1897" s="19">
        <v>62</v>
      </c>
      <c r="G1897" s="1" t="s">
        <v>2779</v>
      </c>
      <c r="H1897" s="1" t="s">
        <v>1060</v>
      </c>
      <c r="I1897" s="1" t="s">
        <v>19</v>
      </c>
    </row>
    <row r="1898" spans="2:9" x14ac:dyDescent="0.25">
      <c r="B1898" s="1">
        <v>43572</v>
      </c>
      <c r="C1898" s="7" t="s">
        <v>1750</v>
      </c>
      <c r="D1898" s="7" t="s">
        <v>1751</v>
      </c>
      <c r="E1898" s="16" t="s">
        <v>41</v>
      </c>
      <c r="F1898" s="19">
        <v>18.21</v>
      </c>
      <c r="G1898" s="1" t="s">
        <v>2779</v>
      </c>
      <c r="H1898" s="1" t="s">
        <v>1060</v>
      </c>
      <c r="I1898" s="1" t="s">
        <v>19</v>
      </c>
    </row>
    <row r="1899" spans="2:9" x14ac:dyDescent="0.25">
      <c r="B1899" s="1">
        <v>43572</v>
      </c>
      <c r="C1899" s="7" t="s">
        <v>1750</v>
      </c>
      <c r="D1899" s="7" t="s">
        <v>1751</v>
      </c>
      <c r="E1899" s="16" t="s">
        <v>195</v>
      </c>
      <c r="F1899" s="19">
        <v>17.686</v>
      </c>
      <c r="G1899" s="1" t="s">
        <v>2779</v>
      </c>
      <c r="H1899" s="1" t="s">
        <v>1060</v>
      </c>
      <c r="I1899" s="1" t="s">
        <v>19</v>
      </c>
    </row>
    <row r="1900" spans="2:9" x14ac:dyDescent="0.25">
      <c r="B1900" s="1">
        <v>43572</v>
      </c>
      <c r="C1900" s="7" t="s">
        <v>1750</v>
      </c>
      <c r="D1900" s="7" t="s">
        <v>1751</v>
      </c>
      <c r="E1900" s="16" t="s">
        <v>1057</v>
      </c>
      <c r="F1900" s="19">
        <v>72</v>
      </c>
      <c r="G1900" s="1" t="s">
        <v>2779</v>
      </c>
      <c r="H1900" s="1" t="s">
        <v>1060</v>
      </c>
      <c r="I1900" s="1" t="s">
        <v>19</v>
      </c>
    </row>
    <row r="1901" spans="2:9" x14ac:dyDescent="0.25">
      <c r="B1901" s="1">
        <v>43572</v>
      </c>
      <c r="C1901" s="7" t="s">
        <v>1750</v>
      </c>
      <c r="D1901" s="7" t="s">
        <v>1751</v>
      </c>
      <c r="E1901" s="17" t="s">
        <v>1058</v>
      </c>
      <c r="F1901" s="19">
        <v>29.5</v>
      </c>
      <c r="G1901" s="1" t="s">
        <v>2779</v>
      </c>
      <c r="H1901" s="1" t="s">
        <v>1060</v>
      </c>
      <c r="I1901" s="1" t="s">
        <v>19</v>
      </c>
    </row>
    <row r="1902" spans="2:9" x14ac:dyDescent="0.25">
      <c r="B1902" s="1">
        <v>43572</v>
      </c>
      <c r="C1902" s="7" t="s">
        <v>1750</v>
      </c>
      <c r="D1902" s="7" t="s">
        <v>1751</v>
      </c>
      <c r="E1902" s="17" t="s">
        <v>2926</v>
      </c>
      <c r="F1902" s="19">
        <v>19</v>
      </c>
      <c r="G1902" s="1" t="s">
        <v>2779</v>
      </c>
      <c r="H1902" s="1" t="s">
        <v>1060</v>
      </c>
      <c r="I1902" s="1" t="s">
        <v>19</v>
      </c>
    </row>
    <row r="1903" spans="2:9" x14ac:dyDescent="0.25">
      <c r="B1903" s="1">
        <v>43572</v>
      </c>
      <c r="C1903" s="7" t="s">
        <v>1750</v>
      </c>
      <c r="D1903" s="7" t="s">
        <v>1751</v>
      </c>
      <c r="E1903" s="17" t="s">
        <v>2925</v>
      </c>
      <c r="F1903" s="19">
        <v>42</v>
      </c>
      <c r="G1903" s="1" t="s">
        <v>2779</v>
      </c>
      <c r="H1903" s="1" t="s">
        <v>1060</v>
      </c>
      <c r="I1903" s="1" t="s">
        <v>19</v>
      </c>
    </row>
    <row r="1904" spans="2:9" x14ac:dyDescent="0.25">
      <c r="B1904" s="1">
        <v>43716</v>
      </c>
      <c r="C1904" s="7" t="s">
        <v>1764</v>
      </c>
      <c r="D1904" s="1" t="s">
        <v>1765</v>
      </c>
      <c r="E1904" s="16" t="s">
        <v>2923</v>
      </c>
      <c r="F1904" s="19">
        <v>20.975000000000001</v>
      </c>
      <c r="G1904" s="1" t="s">
        <v>1165</v>
      </c>
      <c r="H1904" s="1" t="s">
        <v>1060</v>
      </c>
      <c r="I1904" s="1" t="s">
        <v>24</v>
      </c>
    </row>
    <row r="1905" spans="2:9" x14ac:dyDescent="0.25">
      <c r="B1905" s="1">
        <v>43716</v>
      </c>
      <c r="C1905" s="7" t="s">
        <v>1764</v>
      </c>
      <c r="D1905" s="1" t="s">
        <v>1765</v>
      </c>
      <c r="E1905" s="16" t="s">
        <v>1056</v>
      </c>
      <c r="F1905" s="19">
        <v>21.113</v>
      </c>
      <c r="G1905" s="1" t="s">
        <v>1165</v>
      </c>
      <c r="H1905" s="1" t="s">
        <v>1060</v>
      </c>
      <c r="I1905" s="1" t="s">
        <v>24</v>
      </c>
    </row>
    <row r="1906" spans="2:9" x14ac:dyDescent="0.25">
      <c r="B1906" s="1">
        <v>43716</v>
      </c>
      <c r="C1906" s="7" t="s">
        <v>1764</v>
      </c>
      <c r="D1906" s="1" t="s">
        <v>1765</v>
      </c>
      <c r="E1906" s="17" t="s">
        <v>1055</v>
      </c>
      <c r="F1906" s="19">
        <v>38.603999999999999</v>
      </c>
      <c r="G1906" s="1" t="s">
        <v>1165</v>
      </c>
      <c r="H1906" s="1" t="s">
        <v>1060</v>
      </c>
      <c r="I1906" s="1" t="s">
        <v>24</v>
      </c>
    </row>
    <row r="1907" spans="2:9" x14ac:dyDescent="0.25">
      <c r="B1907" s="1">
        <v>43716</v>
      </c>
      <c r="C1907" s="7" t="s">
        <v>1764</v>
      </c>
      <c r="D1907" s="1" t="s">
        <v>1765</v>
      </c>
      <c r="E1907" s="17" t="s">
        <v>2929</v>
      </c>
      <c r="F1907" s="19">
        <v>46.603999999999999</v>
      </c>
      <c r="G1907" s="1" t="s">
        <v>1165</v>
      </c>
      <c r="H1907" s="1" t="s">
        <v>1060</v>
      </c>
      <c r="I1907" s="1" t="s">
        <v>24</v>
      </c>
    </row>
    <row r="1908" spans="2:9" x14ac:dyDescent="0.25">
      <c r="B1908" s="1">
        <v>43716</v>
      </c>
      <c r="C1908" s="7" t="s">
        <v>1764</v>
      </c>
      <c r="D1908" s="1" t="s">
        <v>1765</v>
      </c>
      <c r="E1908" s="17" t="s">
        <v>1058</v>
      </c>
      <c r="F1908" s="19">
        <v>18</v>
      </c>
      <c r="G1908" s="1" t="s">
        <v>1165</v>
      </c>
      <c r="H1908" s="1" t="s">
        <v>1060</v>
      </c>
      <c r="I1908" s="1" t="s">
        <v>24</v>
      </c>
    </row>
    <row r="1909" spans="2:9" x14ac:dyDescent="0.25">
      <c r="B1909" s="1">
        <v>43716</v>
      </c>
      <c r="C1909" s="7" t="s">
        <v>1764</v>
      </c>
      <c r="D1909" s="1" t="s">
        <v>1765</v>
      </c>
      <c r="E1909" s="17" t="s">
        <v>2926</v>
      </c>
      <c r="F1909" s="19">
        <v>28</v>
      </c>
      <c r="G1909" s="1" t="s">
        <v>1165</v>
      </c>
      <c r="H1909" s="1" t="s">
        <v>1060</v>
      </c>
      <c r="I1909" s="1" t="s">
        <v>24</v>
      </c>
    </row>
    <row r="1910" spans="2:9" x14ac:dyDescent="0.25">
      <c r="B1910" s="1">
        <v>43732</v>
      </c>
      <c r="C1910" s="7" t="s">
        <v>1766</v>
      </c>
      <c r="D1910" s="1" t="s">
        <v>1767</v>
      </c>
      <c r="E1910" s="16" t="s">
        <v>2923</v>
      </c>
      <c r="F1910" s="18">
        <v>22</v>
      </c>
      <c r="G1910" s="1" t="s">
        <v>1380</v>
      </c>
      <c r="H1910" s="1" t="s">
        <v>1060</v>
      </c>
      <c r="I1910" s="1" t="s">
        <v>3</v>
      </c>
    </row>
    <row r="1911" spans="2:9" x14ac:dyDescent="0.25">
      <c r="B1911" s="1">
        <v>43732</v>
      </c>
      <c r="C1911" s="7" t="s">
        <v>1766</v>
      </c>
      <c r="D1911" s="1" t="s">
        <v>1767</v>
      </c>
      <c r="E1911" s="16" t="s">
        <v>1056</v>
      </c>
      <c r="F1911" s="18">
        <v>22</v>
      </c>
      <c r="G1911" s="1" t="s">
        <v>1380</v>
      </c>
      <c r="H1911" s="1" t="s">
        <v>1060</v>
      </c>
      <c r="I1911" s="1" t="s">
        <v>3</v>
      </c>
    </row>
    <row r="1912" spans="2:9" x14ac:dyDescent="0.25">
      <c r="B1912" s="1">
        <v>43732</v>
      </c>
      <c r="C1912" s="7" t="s">
        <v>1766</v>
      </c>
      <c r="D1912" s="1" t="s">
        <v>1767</v>
      </c>
      <c r="E1912" s="17" t="s">
        <v>1055</v>
      </c>
      <c r="F1912" s="18">
        <v>25.472999999999999</v>
      </c>
      <c r="G1912" s="1" t="s">
        <v>1380</v>
      </c>
      <c r="H1912" s="1" t="s">
        <v>1060</v>
      </c>
      <c r="I1912" s="1" t="s">
        <v>3</v>
      </c>
    </row>
    <row r="1913" spans="2:9" x14ac:dyDescent="0.25">
      <c r="B1913" s="1">
        <v>43732</v>
      </c>
      <c r="C1913" s="7" t="s">
        <v>1766</v>
      </c>
      <c r="D1913" s="1" t="s">
        <v>1767</v>
      </c>
      <c r="E1913" s="17" t="s">
        <v>2929</v>
      </c>
      <c r="F1913" s="18">
        <v>33.472999999999999</v>
      </c>
      <c r="G1913" s="1" t="s">
        <v>1380</v>
      </c>
      <c r="H1913" s="1" t="s">
        <v>1060</v>
      </c>
      <c r="I1913" s="1" t="s">
        <v>3</v>
      </c>
    </row>
    <row r="1914" spans="2:9" x14ac:dyDescent="0.25">
      <c r="B1914" s="1">
        <v>43732</v>
      </c>
      <c r="C1914" s="7" t="s">
        <v>1766</v>
      </c>
      <c r="D1914" s="1" t="s">
        <v>1767</v>
      </c>
      <c r="E1914" s="16" t="s">
        <v>41</v>
      </c>
      <c r="F1914" s="18">
        <v>51</v>
      </c>
      <c r="G1914" s="1" t="s">
        <v>1380</v>
      </c>
      <c r="H1914" s="1" t="s">
        <v>1060</v>
      </c>
      <c r="I1914" s="1" t="s">
        <v>3</v>
      </c>
    </row>
    <row r="1915" spans="2:9" x14ac:dyDescent="0.25">
      <c r="B1915" s="1">
        <v>43732</v>
      </c>
      <c r="C1915" s="7" t="s">
        <v>1766</v>
      </c>
      <c r="D1915" s="1" t="s">
        <v>1767</v>
      </c>
      <c r="E1915" s="16" t="s">
        <v>195</v>
      </c>
      <c r="F1915" s="18">
        <v>51</v>
      </c>
      <c r="G1915" s="1" t="s">
        <v>1380</v>
      </c>
      <c r="H1915" s="1" t="s">
        <v>1060</v>
      </c>
      <c r="I1915" s="1" t="s">
        <v>3</v>
      </c>
    </row>
    <row r="1916" spans="2:9" x14ac:dyDescent="0.25">
      <c r="B1916" s="1">
        <v>43732</v>
      </c>
      <c r="C1916" s="7" t="s">
        <v>1766</v>
      </c>
      <c r="D1916" s="1" t="s">
        <v>1767</v>
      </c>
      <c r="E1916" s="16" t="s">
        <v>1057</v>
      </c>
      <c r="F1916" s="18">
        <v>38</v>
      </c>
      <c r="G1916" s="1" t="s">
        <v>1380</v>
      </c>
      <c r="H1916" s="1" t="s">
        <v>1060</v>
      </c>
      <c r="I1916" s="1" t="s">
        <v>3</v>
      </c>
    </row>
    <row r="1917" spans="2:9" x14ac:dyDescent="0.25">
      <c r="B1917" s="1">
        <v>43732</v>
      </c>
      <c r="C1917" s="7" t="s">
        <v>1766</v>
      </c>
      <c r="D1917" s="1" t="s">
        <v>1767</v>
      </c>
      <c r="E1917" s="17" t="s">
        <v>1058</v>
      </c>
      <c r="F1917" s="18">
        <v>23</v>
      </c>
      <c r="G1917" s="1" t="s">
        <v>1380</v>
      </c>
      <c r="H1917" s="1" t="s">
        <v>1060</v>
      </c>
      <c r="I1917" s="1" t="s">
        <v>3</v>
      </c>
    </row>
    <row r="1918" spans="2:9" x14ac:dyDescent="0.25">
      <c r="B1918" s="1">
        <v>43732</v>
      </c>
      <c r="C1918" s="7" t="s">
        <v>1766</v>
      </c>
      <c r="D1918" s="1" t="s">
        <v>1767</v>
      </c>
      <c r="E1918" s="17" t="s">
        <v>2926</v>
      </c>
      <c r="F1918" s="18">
        <v>36</v>
      </c>
      <c r="G1918" s="1" t="s">
        <v>1380</v>
      </c>
      <c r="H1918" s="1" t="s">
        <v>1060</v>
      </c>
      <c r="I1918" s="1" t="s">
        <v>3</v>
      </c>
    </row>
    <row r="1919" spans="2:9" x14ac:dyDescent="0.25">
      <c r="B1919" s="1">
        <v>43732</v>
      </c>
      <c r="C1919" s="7" t="s">
        <v>1766</v>
      </c>
      <c r="D1919" s="1" t="s">
        <v>1767</v>
      </c>
      <c r="E1919" s="17" t="s">
        <v>2925</v>
      </c>
      <c r="F1919" s="18">
        <v>18</v>
      </c>
      <c r="G1919" s="1" t="s">
        <v>1380</v>
      </c>
      <c r="H1919" s="1" t="s">
        <v>1060</v>
      </c>
      <c r="I1919" s="1" t="s">
        <v>3</v>
      </c>
    </row>
    <row r="1920" spans="2:9" x14ac:dyDescent="0.25">
      <c r="B1920" s="1">
        <v>43734</v>
      </c>
      <c r="C1920" s="7" t="s">
        <v>42</v>
      </c>
      <c r="D1920" s="1" t="s">
        <v>43</v>
      </c>
      <c r="E1920" s="16" t="s">
        <v>2923</v>
      </c>
      <c r="F1920" s="19">
        <v>46.204999999999998</v>
      </c>
      <c r="G1920" s="1" t="s">
        <v>1271</v>
      </c>
      <c r="H1920" s="1" t="s">
        <v>1065</v>
      </c>
      <c r="I1920" s="1" t="s">
        <v>38</v>
      </c>
    </row>
    <row r="1921" spans="2:9" x14ac:dyDescent="0.25">
      <c r="B1921" s="1">
        <v>43734</v>
      </c>
      <c r="C1921" s="7" t="s">
        <v>42</v>
      </c>
      <c r="D1921" s="1" t="s">
        <v>43</v>
      </c>
      <c r="E1921" s="16" t="s">
        <v>1056</v>
      </c>
      <c r="F1921" s="19">
        <v>46.343000000000004</v>
      </c>
      <c r="G1921" s="1" t="s">
        <v>1271</v>
      </c>
      <c r="H1921" s="1" t="s">
        <v>1065</v>
      </c>
      <c r="I1921" s="1" t="s">
        <v>38</v>
      </c>
    </row>
    <row r="1922" spans="2:9" x14ac:dyDescent="0.25">
      <c r="B1922" s="1">
        <v>43734</v>
      </c>
      <c r="C1922" s="7" t="s">
        <v>42</v>
      </c>
      <c r="D1922" s="1" t="s">
        <v>43</v>
      </c>
      <c r="E1922" s="17" t="s">
        <v>1055</v>
      </c>
      <c r="F1922" s="19">
        <v>53.927</v>
      </c>
      <c r="G1922" s="1" t="s">
        <v>1271</v>
      </c>
      <c r="H1922" s="1" t="s">
        <v>1065</v>
      </c>
      <c r="I1922" s="1" t="s">
        <v>38</v>
      </c>
    </row>
    <row r="1923" spans="2:9" x14ac:dyDescent="0.25">
      <c r="B1923" s="1">
        <v>43734</v>
      </c>
      <c r="C1923" s="7" t="s">
        <v>42</v>
      </c>
      <c r="D1923" s="1" t="s">
        <v>43</v>
      </c>
      <c r="E1923" s="17" t="s">
        <v>2929</v>
      </c>
      <c r="F1923" s="19">
        <v>61.927</v>
      </c>
      <c r="G1923" s="1" t="s">
        <v>1271</v>
      </c>
      <c r="H1923" s="1" t="s">
        <v>1065</v>
      </c>
      <c r="I1923" s="1" t="s">
        <v>38</v>
      </c>
    </row>
    <row r="1924" spans="2:9" x14ac:dyDescent="0.25">
      <c r="B1924" s="1">
        <v>43734</v>
      </c>
      <c r="C1924" s="7" t="s">
        <v>42</v>
      </c>
      <c r="D1924" s="1" t="s">
        <v>43</v>
      </c>
      <c r="E1924" s="16" t="s">
        <v>41</v>
      </c>
      <c r="F1924" s="19">
        <v>41.176000000000002</v>
      </c>
      <c r="G1924" s="1" t="s">
        <v>1271</v>
      </c>
      <c r="H1924" s="1" t="s">
        <v>1065</v>
      </c>
      <c r="I1924" s="1" t="s">
        <v>38</v>
      </c>
    </row>
    <row r="1925" spans="2:9" x14ac:dyDescent="0.25">
      <c r="B1925" s="1">
        <v>43734</v>
      </c>
      <c r="C1925" s="7" t="s">
        <v>42</v>
      </c>
      <c r="D1925" s="1" t="s">
        <v>43</v>
      </c>
      <c r="E1925" s="16" t="s">
        <v>195</v>
      </c>
      <c r="F1925" s="19">
        <v>40.350999999999999</v>
      </c>
      <c r="G1925" s="1" t="s">
        <v>1271</v>
      </c>
      <c r="H1925" s="1" t="s">
        <v>1065</v>
      </c>
      <c r="I1925" s="1" t="s">
        <v>38</v>
      </c>
    </row>
    <row r="1926" spans="2:9" x14ac:dyDescent="0.25">
      <c r="B1926" s="1">
        <v>43734</v>
      </c>
      <c r="C1926" s="7" t="s">
        <v>42</v>
      </c>
      <c r="D1926" s="1" t="s">
        <v>43</v>
      </c>
      <c r="E1926" s="16" t="s">
        <v>1057</v>
      </c>
      <c r="F1926" s="19">
        <v>55</v>
      </c>
      <c r="G1926" s="1" t="s">
        <v>1271</v>
      </c>
      <c r="H1926" s="1" t="s">
        <v>1065</v>
      </c>
      <c r="I1926" s="1" t="s">
        <v>38</v>
      </c>
    </row>
    <row r="1927" spans="2:9" x14ac:dyDescent="0.25">
      <c r="B1927" s="1">
        <v>43734</v>
      </c>
      <c r="C1927" s="7" t="s">
        <v>42</v>
      </c>
      <c r="D1927" s="1" t="s">
        <v>43</v>
      </c>
      <c r="E1927" s="17" t="s">
        <v>1058</v>
      </c>
      <c r="F1927" s="19">
        <v>46.343000000000004</v>
      </c>
      <c r="G1927" s="1" t="s">
        <v>1271</v>
      </c>
      <c r="H1927" s="1" t="s">
        <v>1065</v>
      </c>
      <c r="I1927" s="1" t="s">
        <v>38</v>
      </c>
    </row>
    <row r="1928" spans="2:9" x14ac:dyDescent="0.25">
      <c r="B1928" s="1">
        <v>43734</v>
      </c>
      <c r="C1928" s="7" t="s">
        <v>42</v>
      </c>
      <c r="D1928" s="1" t="s">
        <v>43</v>
      </c>
      <c r="E1928" s="17" t="s">
        <v>2926</v>
      </c>
      <c r="F1928" s="19">
        <v>40</v>
      </c>
      <c r="G1928" s="1" t="s">
        <v>1271</v>
      </c>
      <c r="H1928" s="1" t="s">
        <v>1065</v>
      </c>
      <c r="I1928" s="1" t="s">
        <v>38</v>
      </c>
    </row>
    <row r="1929" spans="2:9" x14ac:dyDescent="0.25">
      <c r="B1929" s="1">
        <v>43734</v>
      </c>
      <c r="C1929" s="7" t="s">
        <v>42</v>
      </c>
      <c r="D1929" s="1" t="s">
        <v>43</v>
      </c>
      <c r="E1929" s="17" t="s">
        <v>2925</v>
      </c>
      <c r="F1929" s="19">
        <v>49</v>
      </c>
      <c r="G1929" s="1" t="s">
        <v>1271</v>
      </c>
      <c r="H1929" s="1" t="s">
        <v>1065</v>
      </c>
      <c r="I1929" s="1" t="s">
        <v>38</v>
      </c>
    </row>
    <row r="1930" spans="2:9" x14ac:dyDescent="0.25">
      <c r="B1930" s="1">
        <v>43647</v>
      </c>
      <c r="C1930" s="7" t="s">
        <v>1760</v>
      </c>
      <c r="D1930" s="1" t="s">
        <v>1761</v>
      </c>
      <c r="E1930" s="17" t="s">
        <v>1055</v>
      </c>
      <c r="F1930" s="18">
        <v>20.544</v>
      </c>
      <c r="G1930" s="1" t="s">
        <v>1454</v>
      </c>
      <c r="H1930" s="1" t="s">
        <v>1060</v>
      </c>
      <c r="I1930" s="1" t="s">
        <v>3</v>
      </c>
    </row>
    <row r="1931" spans="2:9" x14ac:dyDescent="0.25">
      <c r="B1931" s="1">
        <v>43647</v>
      </c>
      <c r="C1931" s="7" t="s">
        <v>1760</v>
      </c>
      <c r="D1931" s="1" t="s">
        <v>1761</v>
      </c>
      <c r="E1931" s="17" t="s">
        <v>2929</v>
      </c>
      <c r="F1931" s="18">
        <v>28.544</v>
      </c>
      <c r="G1931" s="1" t="s">
        <v>1454</v>
      </c>
      <c r="H1931" s="1" t="s">
        <v>1060</v>
      </c>
      <c r="I1931" s="1" t="s">
        <v>3</v>
      </c>
    </row>
    <row r="1932" spans="2:9" x14ac:dyDescent="0.25">
      <c r="B1932" s="1">
        <v>43647</v>
      </c>
      <c r="C1932" s="7" t="s">
        <v>1760</v>
      </c>
      <c r="D1932" s="1" t="s">
        <v>1761</v>
      </c>
      <c r="E1932" s="17" t="s">
        <v>2925</v>
      </c>
      <c r="F1932" s="18">
        <v>17</v>
      </c>
      <c r="G1932" s="1" t="s">
        <v>1454</v>
      </c>
      <c r="H1932" s="1" t="s">
        <v>1060</v>
      </c>
      <c r="I1932" s="1" t="s">
        <v>3</v>
      </c>
    </row>
    <row r="1933" spans="2:9" x14ac:dyDescent="0.25">
      <c r="B1933" s="1">
        <v>43110</v>
      </c>
      <c r="C1933" s="7" t="s">
        <v>205</v>
      </c>
      <c r="D1933" s="1" t="s">
        <v>206</v>
      </c>
      <c r="E1933" s="16" t="s">
        <v>2923</v>
      </c>
      <c r="F1933" s="19">
        <v>44.988</v>
      </c>
      <c r="G1933" s="1" t="s">
        <v>1414</v>
      </c>
      <c r="H1933" s="1" t="s">
        <v>1065</v>
      </c>
      <c r="I1933" s="1" t="s">
        <v>38</v>
      </c>
    </row>
    <row r="1934" spans="2:9" x14ac:dyDescent="0.25">
      <c r="B1934" s="1">
        <v>43110</v>
      </c>
      <c r="C1934" s="7" t="s">
        <v>205</v>
      </c>
      <c r="D1934" s="1" t="s">
        <v>206</v>
      </c>
      <c r="E1934" s="16" t="s">
        <v>1056</v>
      </c>
      <c r="F1934" s="19">
        <v>45.125999999999998</v>
      </c>
      <c r="G1934" s="1" t="s">
        <v>1414</v>
      </c>
      <c r="H1934" s="1" t="s">
        <v>1065</v>
      </c>
      <c r="I1934" s="1" t="s">
        <v>38</v>
      </c>
    </row>
    <row r="1935" spans="2:9" x14ac:dyDescent="0.25">
      <c r="B1935" s="1">
        <v>43110</v>
      </c>
      <c r="C1935" s="7" t="s">
        <v>205</v>
      </c>
      <c r="D1935" s="1" t="s">
        <v>206</v>
      </c>
      <c r="E1935" s="17" t="s">
        <v>1055</v>
      </c>
      <c r="F1935" s="19">
        <v>57.203999999999994</v>
      </c>
      <c r="G1935" s="1" t="s">
        <v>1414</v>
      </c>
      <c r="H1935" s="1" t="s">
        <v>1065</v>
      </c>
      <c r="I1935" s="1" t="s">
        <v>38</v>
      </c>
    </row>
    <row r="1936" spans="2:9" x14ac:dyDescent="0.25">
      <c r="B1936" s="1">
        <v>43110</v>
      </c>
      <c r="C1936" s="7" t="s">
        <v>205</v>
      </c>
      <c r="D1936" s="1" t="s">
        <v>206</v>
      </c>
      <c r="E1936" s="17" t="s">
        <v>2929</v>
      </c>
      <c r="F1936" s="19">
        <v>65.203999999999994</v>
      </c>
      <c r="G1936" s="1" t="s">
        <v>1414</v>
      </c>
      <c r="H1936" s="1" t="s">
        <v>1065</v>
      </c>
      <c r="I1936" s="1" t="s">
        <v>38</v>
      </c>
    </row>
    <row r="1937" spans="2:9" x14ac:dyDescent="0.25">
      <c r="B1937" s="1">
        <v>43110</v>
      </c>
      <c r="C1937" s="7" t="s">
        <v>205</v>
      </c>
      <c r="D1937" s="1" t="s">
        <v>206</v>
      </c>
      <c r="E1937" s="16" t="s">
        <v>41</v>
      </c>
      <c r="F1937" s="19">
        <v>36.631</v>
      </c>
      <c r="G1937" s="1" t="s">
        <v>1414</v>
      </c>
      <c r="H1937" s="1" t="s">
        <v>1065</v>
      </c>
      <c r="I1937" s="1" t="s">
        <v>38</v>
      </c>
    </row>
    <row r="1938" spans="2:9" x14ac:dyDescent="0.25">
      <c r="B1938" s="1">
        <v>43110</v>
      </c>
      <c r="C1938" s="7" t="s">
        <v>205</v>
      </c>
      <c r="D1938" s="1" t="s">
        <v>206</v>
      </c>
      <c r="E1938" s="16" t="s">
        <v>195</v>
      </c>
      <c r="F1938" s="19">
        <v>36.393000000000001</v>
      </c>
      <c r="G1938" s="1" t="s">
        <v>1414</v>
      </c>
      <c r="H1938" s="1" t="s">
        <v>1065</v>
      </c>
      <c r="I1938" s="1" t="s">
        <v>38</v>
      </c>
    </row>
    <row r="1939" spans="2:9" x14ac:dyDescent="0.25">
      <c r="B1939" s="1">
        <v>43523</v>
      </c>
      <c r="C1939" s="7" t="s">
        <v>1748</v>
      </c>
      <c r="D1939" s="1" t="s">
        <v>1749</v>
      </c>
      <c r="E1939" s="16" t="s">
        <v>2923</v>
      </c>
      <c r="F1939" s="19">
        <v>19.884</v>
      </c>
      <c r="G1939" s="1" t="s">
        <v>1165</v>
      </c>
      <c r="H1939" s="1" t="s">
        <v>1060</v>
      </c>
      <c r="I1939" s="1" t="s">
        <v>24</v>
      </c>
    </row>
    <row r="1940" spans="2:9" x14ac:dyDescent="0.25">
      <c r="B1940" s="1">
        <v>43523</v>
      </c>
      <c r="C1940" s="7" t="s">
        <v>1748</v>
      </c>
      <c r="D1940" s="1" t="s">
        <v>1749</v>
      </c>
      <c r="E1940" s="16" t="s">
        <v>1056</v>
      </c>
      <c r="F1940" s="19">
        <v>20.021999999999998</v>
      </c>
      <c r="G1940" s="1" t="s">
        <v>1165</v>
      </c>
      <c r="H1940" s="1" t="s">
        <v>1060</v>
      </c>
      <c r="I1940" s="1" t="s">
        <v>24</v>
      </c>
    </row>
    <row r="1941" spans="2:9" x14ac:dyDescent="0.25">
      <c r="B1941" s="1">
        <v>43523</v>
      </c>
      <c r="C1941" s="7" t="s">
        <v>1748</v>
      </c>
      <c r="D1941" s="1" t="s">
        <v>1749</v>
      </c>
      <c r="E1941" s="17" t="s">
        <v>1055</v>
      </c>
      <c r="F1941" s="19">
        <v>35.758000000000003</v>
      </c>
      <c r="G1941" s="1" t="s">
        <v>1165</v>
      </c>
      <c r="H1941" s="1" t="s">
        <v>1060</v>
      </c>
      <c r="I1941" s="1" t="s">
        <v>24</v>
      </c>
    </row>
    <row r="1942" spans="2:9" x14ac:dyDescent="0.25">
      <c r="B1942" s="1">
        <v>43523</v>
      </c>
      <c r="C1942" s="7" t="s">
        <v>1748</v>
      </c>
      <c r="D1942" s="1" t="s">
        <v>1749</v>
      </c>
      <c r="E1942" s="17" t="s">
        <v>2929</v>
      </c>
      <c r="F1942" s="19">
        <v>43.758000000000003</v>
      </c>
      <c r="G1942" s="1" t="s">
        <v>1165</v>
      </c>
      <c r="H1942" s="1" t="s">
        <v>1060</v>
      </c>
      <c r="I1942" s="1" t="s">
        <v>24</v>
      </c>
    </row>
    <row r="1943" spans="2:9" x14ac:dyDescent="0.25">
      <c r="B1943" s="1">
        <v>43523</v>
      </c>
      <c r="C1943" s="7" t="s">
        <v>1748</v>
      </c>
      <c r="D1943" s="1" t="s">
        <v>1749</v>
      </c>
      <c r="E1943" s="16" t="s">
        <v>41</v>
      </c>
      <c r="F1943" s="19">
        <v>54.774000000000001</v>
      </c>
      <c r="G1943" s="1" t="s">
        <v>1165</v>
      </c>
      <c r="H1943" s="1" t="s">
        <v>1060</v>
      </c>
      <c r="I1943" s="1" t="s">
        <v>24</v>
      </c>
    </row>
    <row r="1944" spans="2:9" x14ac:dyDescent="0.25">
      <c r="B1944" s="1">
        <v>43523</v>
      </c>
      <c r="C1944" s="7" t="s">
        <v>1748</v>
      </c>
      <c r="D1944" s="1" t="s">
        <v>1749</v>
      </c>
      <c r="E1944" s="16" t="s">
        <v>195</v>
      </c>
      <c r="F1944" s="19">
        <v>56</v>
      </c>
      <c r="G1944" s="1" t="s">
        <v>1165</v>
      </c>
      <c r="H1944" s="1" t="s">
        <v>1060</v>
      </c>
      <c r="I1944" s="1" t="s">
        <v>24</v>
      </c>
    </row>
    <row r="1945" spans="2:9" x14ac:dyDescent="0.25">
      <c r="B1945" s="1">
        <v>43523</v>
      </c>
      <c r="C1945" s="7" t="s">
        <v>1748</v>
      </c>
      <c r="D1945" s="1" t="s">
        <v>1749</v>
      </c>
      <c r="E1945" s="17" t="s">
        <v>1058</v>
      </c>
      <c r="F1945" s="19">
        <v>20.5</v>
      </c>
      <c r="G1945" s="1" t="s">
        <v>1165</v>
      </c>
      <c r="H1945" s="1" t="s">
        <v>1060</v>
      </c>
      <c r="I1945" s="1" t="s">
        <v>24</v>
      </c>
    </row>
    <row r="1946" spans="2:9" x14ac:dyDescent="0.25">
      <c r="B1946" s="1">
        <v>43523</v>
      </c>
      <c r="C1946" s="7" t="s">
        <v>1748</v>
      </c>
      <c r="D1946" s="1" t="s">
        <v>1749</v>
      </c>
      <c r="E1946" s="17" t="s">
        <v>2926</v>
      </c>
      <c r="F1946" s="19">
        <v>27</v>
      </c>
      <c r="G1946" s="1" t="s">
        <v>1165</v>
      </c>
      <c r="H1946" s="1" t="s">
        <v>1060</v>
      </c>
      <c r="I1946" s="1" t="s">
        <v>24</v>
      </c>
    </row>
    <row r="1947" spans="2:9" x14ac:dyDescent="0.25">
      <c r="B1947" s="1">
        <v>43714</v>
      </c>
      <c r="C1947" s="7" t="s">
        <v>649</v>
      </c>
      <c r="D1947" s="1" t="s">
        <v>650</v>
      </c>
      <c r="E1947" s="16" t="s">
        <v>2923</v>
      </c>
      <c r="F1947" s="19">
        <v>54.106999999999999</v>
      </c>
      <c r="G1947" s="1" t="s">
        <v>1398</v>
      </c>
      <c r="H1947" s="1" t="s">
        <v>1060</v>
      </c>
      <c r="I1947" s="1" t="s">
        <v>31</v>
      </c>
    </row>
    <row r="1948" spans="2:9" x14ac:dyDescent="0.25">
      <c r="B1948" s="1">
        <v>43714</v>
      </c>
      <c r="C1948" s="7" t="s">
        <v>649</v>
      </c>
      <c r="D1948" s="1" t="s">
        <v>650</v>
      </c>
      <c r="E1948" s="16" t="s">
        <v>1056</v>
      </c>
      <c r="F1948" s="19">
        <v>54.244999999999997</v>
      </c>
      <c r="G1948" s="1" t="s">
        <v>1398</v>
      </c>
      <c r="H1948" s="1" t="s">
        <v>1060</v>
      </c>
      <c r="I1948" s="1" t="s">
        <v>31</v>
      </c>
    </row>
    <row r="1949" spans="2:9" x14ac:dyDescent="0.25">
      <c r="B1949" s="1">
        <v>43714</v>
      </c>
      <c r="C1949" s="7" t="s">
        <v>649</v>
      </c>
      <c r="D1949" s="1" t="s">
        <v>650</v>
      </c>
      <c r="E1949" s="17" t="s">
        <v>1055</v>
      </c>
      <c r="F1949" s="19">
        <v>51.84</v>
      </c>
      <c r="G1949" s="1" t="s">
        <v>1398</v>
      </c>
      <c r="H1949" s="1" t="s">
        <v>1060</v>
      </c>
      <c r="I1949" s="1" t="s">
        <v>31</v>
      </c>
    </row>
    <row r="1950" spans="2:9" x14ac:dyDescent="0.25">
      <c r="B1950" s="1">
        <v>43714</v>
      </c>
      <c r="C1950" s="7" t="s">
        <v>649</v>
      </c>
      <c r="D1950" s="1" t="s">
        <v>650</v>
      </c>
      <c r="E1950" s="17" t="s">
        <v>2929</v>
      </c>
      <c r="F1950" s="19">
        <v>59.84</v>
      </c>
      <c r="G1950" s="1" t="s">
        <v>1398</v>
      </c>
      <c r="H1950" s="1" t="s">
        <v>1060</v>
      </c>
      <c r="I1950" s="1" t="s">
        <v>31</v>
      </c>
    </row>
    <row r="1951" spans="2:9" x14ac:dyDescent="0.25">
      <c r="B1951" s="1">
        <v>43714</v>
      </c>
      <c r="C1951" s="7" t="s">
        <v>649</v>
      </c>
      <c r="D1951" s="1" t="s">
        <v>650</v>
      </c>
      <c r="E1951" s="16" t="s">
        <v>41</v>
      </c>
      <c r="F1951" s="19">
        <v>47.317999999999998</v>
      </c>
      <c r="G1951" s="1" t="s">
        <v>1398</v>
      </c>
      <c r="H1951" s="1" t="s">
        <v>1060</v>
      </c>
      <c r="I1951" s="1" t="s">
        <v>31</v>
      </c>
    </row>
    <row r="1952" spans="2:9" x14ac:dyDescent="0.25">
      <c r="B1952" s="1">
        <v>43714</v>
      </c>
      <c r="C1952" s="7" t="s">
        <v>649</v>
      </c>
      <c r="D1952" s="1" t="s">
        <v>650</v>
      </c>
      <c r="E1952" s="16" t="s">
        <v>195</v>
      </c>
      <c r="F1952" s="19">
        <v>46.631999999999998</v>
      </c>
      <c r="G1952" s="1" t="s">
        <v>1398</v>
      </c>
      <c r="H1952" s="1" t="s">
        <v>1060</v>
      </c>
      <c r="I1952" s="1" t="s">
        <v>31</v>
      </c>
    </row>
    <row r="1953" spans="2:9" x14ac:dyDescent="0.25">
      <c r="B1953" s="1">
        <v>43714</v>
      </c>
      <c r="C1953" s="7" t="s">
        <v>649</v>
      </c>
      <c r="D1953" s="1" t="s">
        <v>650</v>
      </c>
      <c r="E1953" s="17" t="s">
        <v>1058</v>
      </c>
      <c r="F1953" s="19">
        <v>48</v>
      </c>
      <c r="G1953" s="1" t="s">
        <v>1398</v>
      </c>
      <c r="H1953" s="1" t="s">
        <v>1060</v>
      </c>
      <c r="I1953" s="1" t="s">
        <v>31</v>
      </c>
    </row>
    <row r="1954" spans="2:9" x14ac:dyDescent="0.25">
      <c r="B1954" s="1">
        <v>43714</v>
      </c>
      <c r="C1954" s="7" t="s">
        <v>649</v>
      </c>
      <c r="D1954" s="1" t="s">
        <v>650</v>
      </c>
      <c r="E1954" s="17" t="s">
        <v>2926</v>
      </c>
      <c r="F1954" s="19">
        <v>47</v>
      </c>
      <c r="G1954" s="1" t="s">
        <v>1398</v>
      </c>
      <c r="H1954" s="1" t="s">
        <v>1060</v>
      </c>
      <c r="I1954" s="1" t="s">
        <v>31</v>
      </c>
    </row>
    <row r="1955" spans="2:9" x14ac:dyDescent="0.25">
      <c r="B1955" s="1">
        <v>43721</v>
      </c>
      <c r="C1955" s="7" t="s">
        <v>811</v>
      </c>
      <c r="D1955" s="1" t="s">
        <v>812</v>
      </c>
      <c r="E1955" s="16" t="s">
        <v>2923</v>
      </c>
      <c r="F1955" s="18">
        <v>36.063000000000002</v>
      </c>
      <c r="G1955" s="1" t="s">
        <v>1335</v>
      </c>
      <c r="H1955" s="1" t="s">
        <v>1066</v>
      </c>
      <c r="I1955" s="1" t="s">
        <v>9</v>
      </c>
    </row>
    <row r="1956" spans="2:9" x14ac:dyDescent="0.25">
      <c r="B1956" s="1">
        <v>43721</v>
      </c>
      <c r="C1956" s="7" t="s">
        <v>811</v>
      </c>
      <c r="D1956" s="1" t="s">
        <v>812</v>
      </c>
      <c r="E1956" s="16" t="s">
        <v>1056</v>
      </c>
      <c r="F1956" s="18">
        <v>36.201000000000001</v>
      </c>
      <c r="G1956" s="1" t="s">
        <v>1335</v>
      </c>
      <c r="H1956" s="1" t="s">
        <v>1066</v>
      </c>
      <c r="I1956" s="1" t="s">
        <v>9</v>
      </c>
    </row>
    <row r="1957" spans="2:9" x14ac:dyDescent="0.25">
      <c r="B1957" s="1">
        <v>43721</v>
      </c>
      <c r="C1957" s="7" t="s">
        <v>811</v>
      </c>
      <c r="D1957" s="1" t="s">
        <v>812</v>
      </c>
      <c r="E1957" s="17" t="s">
        <v>1055</v>
      </c>
      <c r="F1957" s="18">
        <v>44.582000000000001</v>
      </c>
      <c r="G1957" s="1" t="s">
        <v>1335</v>
      </c>
      <c r="H1957" s="1" t="s">
        <v>1066</v>
      </c>
      <c r="I1957" s="1" t="s">
        <v>9</v>
      </c>
    </row>
    <row r="1958" spans="2:9" x14ac:dyDescent="0.25">
      <c r="B1958" s="1">
        <v>43721</v>
      </c>
      <c r="C1958" s="7" t="s">
        <v>811</v>
      </c>
      <c r="D1958" s="1" t="s">
        <v>812</v>
      </c>
      <c r="E1958" s="17" t="s">
        <v>2929</v>
      </c>
      <c r="F1958" s="18">
        <v>52.582000000000001</v>
      </c>
      <c r="G1958" s="1" t="s">
        <v>1335</v>
      </c>
      <c r="H1958" s="1" t="s">
        <v>1066</v>
      </c>
      <c r="I1958" s="1" t="s">
        <v>9</v>
      </c>
    </row>
    <row r="1959" spans="2:9" x14ac:dyDescent="0.25">
      <c r="B1959" s="1">
        <v>43721</v>
      </c>
      <c r="C1959" s="7" t="s">
        <v>811</v>
      </c>
      <c r="D1959" s="1" t="s">
        <v>812</v>
      </c>
      <c r="E1959" s="16" t="s">
        <v>195</v>
      </c>
      <c r="F1959" s="18">
        <v>32.508000000000003</v>
      </c>
      <c r="G1959" s="1" t="s">
        <v>1335</v>
      </c>
      <c r="H1959" s="1" t="s">
        <v>1066</v>
      </c>
      <c r="I1959" s="1" t="s">
        <v>9</v>
      </c>
    </row>
    <row r="1960" spans="2:9" x14ac:dyDescent="0.25">
      <c r="B1960" s="1">
        <v>43721</v>
      </c>
      <c r="C1960" s="7" t="s">
        <v>811</v>
      </c>
      <c r="D1960" s="1" t="s">
        <v>812</v>
      </c>
      <c r="E1960" s="17" t="s">
        <v>2926</v>
      </c>
      <c r="F1960" s="18">
        <v>38</v>
      </c>
      <c r="G1960" s="1" t="s">
        <v>1335</v>
      </c>
      <c r="H1960" s="1" t="s">
        <v>1066</v>
      </c>
      <c r="I1960" s="1" t="s">
        <v>9</v>
      </c>
    </row>
    <row r="1961" spans="2:9" x14ac:dyDescent="0.25">
      <c r="B1961" s="1">
        <v>43721</v>
      </c>
      <c r="C1961" s="7" t="s">
        <v>811</v>
      </c>
      <c r="D1961" s="1" t="s">
        <v>812</v>
      </c>
      <c r="E1961" s="17" t="s">
        <v>2925</v>
      </c>
      <c r="F1961" s="18">
        <v>31</v>
      </c>
      <c r="G1961" s="1" t="s">
        <v>1335</v>
      </c>
      <c r="H1961" s="1" t="s">
        <v>1066</v>
      </c>
      <c r="I1961" s="1" t="s">
        <v>9</v>
      </c>
    </row>
    <row r="1962" spans="2:9" x14ac:dyDescent="0.25">
      <c r="B1962" s="1">
        <v>43788</v>
      </c>
      <c r="C1962" s="7" t="s">
        <v>1770</v>
      </c>
      <c r="D1962" s="7" t="s">
        <v>1771</v>
      </c>
      <c r="E1962" s="16" t="s">
        <v>2923</v>
      </c>
      <c r="F1962" s="19">
        <v>25.199000000000002</v>
      </c>
      <c r="G1962" s="1" t="s">
        <v>1350</v>
      </c>
      <c r="H1962" s="1" t="s">
        <v>1060</v>
      </c>
      <c r="I1962" s="1" t="s">
        <v>19</v>
      </c>
    </row>
    <row r="1963" spans="2:9" x14ac:dyDescent="0.25">
      <c r="B1963" s="1">
        <v>43788</v>
      </c>
      <c r="C1963" s="7" t="s">
        <v>1770</v>
      </c>
      <c r="D1963" s="7" t="s">
        <v>1771</v>
      </c>
      <c r="E1963" s="16" t="s">
        <v>1056</v>
      </c>
      <c r="F1963" s="19">
        <v>25.337</v>
      </c>
      <c r="G1963" s="1" t="s">
        <v>1350</v>
      </c>
      <c r="H1963" s="1" t="s">
        <v>1060</v>
      </c>
      <c r="I1963" s="1" t="s">
        <v>19</v>
      </c>
    </row>
    <row r="1964" spans="2:9" x14ac:dyDescent="0.25">
      <c r="B1964" s="1">
        <v>43788</v>
      </c>
      <c r="C1964" s="7" t="s">
        <v>1770</v>
      </c>
      <c r="D1964" s="7" t="s">
        <v>1771</v>
      </c>
      <c r="E1964" s="16" t="s">
        <v>195</v>
      </c>
      <c r="F1964" s="19">
        <v>31.094999999999999</v>
      </c>
      <c r="G1964" s="1" t="s">
        <v>1350</v>
      </c>
      <c r="H1964" s="1" t="s">
        <v>1060</v>
      </c>
      <c r="I1964" s="1" t="s">
        <v>19</v>
      </c>
    </row>
    <row r="1965" spans="2:9" x14ac:dyDescent="0.25">
      <c r="B1965" s="1">
        <v>43788</v>
      </c>
      <c r="C1965" s="7" t="s">
        <v>1770</v>
      </c>
      <c r="D1965" s="7" t="s">
        <v>1771</v>
      </c>
      <c r="E1965" s="17" t="s">
        <v>1058</v>
      </c>
      <c r="F1965" s="19">
        <v>26</v>
      </c>
      <c r="G1965" s="1" t="s">
        <v>1350</v>
      </c>
      <c r="H1965" s="1" t="s">
        <v>1060</v>
      </c>
      <c r="I1965" s="1" t="s">
        <v>19</v>
      </c>
    </row>
    <row r="1966" spans="2:9" x14ac:dyDescent="0.25">
      <c r="B1966" s="1">
        <v>43800</v>
      </c>
      <c r="C1966" s="7" t="s">
        <v>1772</v>
      </c>
      <c r="D1966" s="1" t="s">
        <v>1773</v>
      </c>
      <c r="E1966" s="16" t="s">
        <v>2923</v>
      </c>
      <c r="F1966" s="18">
        <v>13.789</v>
      </c>
      <c r="G1966" s="1" t="s">
        <v>1528</v>
      </c>
      <c r="H1966" s="1" t="s">
        <v>1065</v>
      </c>
      <c r="I1966" s="1" t="s">
        <v>12</v>
      </c>
    </row>
    <row r="1967" spans="2:9" x14ac:dyDescent="0.25">
      <c r="B1967" s="1">
        <v>43800</v>
      </c>
      <c r="C1967" s="7" t="s">
        <v>1772</v>
      </c>
      <c r="D1967" s="1" t="s">
        <v>1773</v>
      </c>
      <c r="E1967" s="16" t="s">
        <v>1056</v>
      </c>
      <c r="F1967" s="18">
        <v>13.927</v>
      </c>
      <c r="G1967" s="1" t="s">
        <v>1528</v>
      </c>
      <c r="H1967" s="1" t="s">
        <v>1065</v>
      </c>
      <c r="I1967" s="1" t="s">
        <v>12</v>
      </c>
    </row>
    <row r="1968" spans="2:9" x14ac:dyDescent="0.25">
      <c r="B1968" s="1">
        <v>43800</v>
      </c>
      <c r="C1968" s="7" t="s">
        <v>1772</v>
      </c>
      <c r="D1968" s="1" t="s">
        <v>1773</v>
      </c>
      <c r="E1968" s="17" t="s">
        <v>1055</v>
      </c>
      <c r="F1968" s="18">
        <v>45</v>
      </c>
      <c r="G1968" s="1" t="s">
        <v>1528</v>
      </c>
      <c r="H1968" s="1" t="s">
        <v>1065</v>
      </c>
      <c r="I1968" s="1" t="s">
        <v>12</v>
      </c>
    </row>
    <row r="1969" spans="2:9" x14ac:dyDescent="0.25">
      <c r="B1969" s="1">
        <v>43800</v>
      </c>
      <c r="C1969" s="7" t="s">
        <v>1772</v>
      </c>
      <c r="D1969" s="1" t="s">
        <v>1773</v>
      </c>
      <c r="E1969" s="17" t="s">
        <v>2929</v>
      </c>
      <c r="F1969" s="18">
        <v>50</v>
      </c>
      <c r="G1969" s="1" t="s">
        <v>1528</v>
      </c>
      <c r="H1969" s="1" t="s">
        <v>1065</v>
      </c>
      <c r="I1969" s="1" t="s">
        <v>12</v>
      </c>
    </row>
    <row r="1970" spans="2:9" x14ac:dyDescent="0.25">
      <c r="B1970" s="1">
        <v>43800</v>
      </c>
      <c r="C1970" s="7" t="s">
        <v>1772</v>
      </c>
      <c r="D1970" s="1" t="s">
        <v>1773</v>
      </c>
      <c r="E1970" s="16" t="s">
        <v>41</v>
      </c>
      <c r="F1970" s="18">
        <v>36</v>
      </c>
      <c r="G1970" s="1" t="s">
        <v>1528</v>
      </c>
      <c r="H1970" s="1" t="s">
        <v>1065</v>
      </c>
      <c r="I1970" s="1" t="s">
        <v>12</v>
      </c>
    </row>
    <row r="1971" spans="2:9" x14ac:dyDescent="0.25">
      <c r="B1971" s="1">
        <v>43800</v>
      </c>
      <c r="C1971" s="7" t="s">
        <v>1772</v>
      </c>
      <c r="D1971" s="1" t="s">
        <v>1773</v>
      </c>
      <c r="E1971" s="16" t="s">
        <v>195</v>
      </c>
      <c r="F1971" s="18">
        <v>38</v>
      </c>
      <c r="G1971" s="1" t="s">
        <v>1528</v>
      </c>
      <c r="H1971" s="1" t="s">
        <v>1065</v>
      </c>
      <c r="I1971" s="1" t="s">
        <v>12</v>
      </c>
    </row>
    <row r="1972" spans="2:9" x14ac:dyDescent="0.25">
      <c r="B1972" s="1">
        <v>43800</v>
      </c>
      <c r="C1972" s="7" t="s">
        <v>1772</v>
      </c>
      <c r="D1972" s="1" t="s">
        <v>1773</v>
      </c>
      <c r="E1972" s="17" t="s">
        <v>1058</v>
      </c>
      <c r="F1972" s="18">
        <v>14.5</v>
      </c>
      <c r="G1972" s="1" t="s">
        <v>1528</v>
      </c>
      <c r="H1972" s="1" t="s">
        <v>1065</v>
      </c>
      <c r="I1972" s="1" t="s">
        <v>12</v>
      </c>
    </row>
    <row r="1973" spans="2:9" x14ac:dyDescent="0.25">
      <c r="B1973" s="1">
        <v>43800</v>
      </c>
      <c r="C1973" s="7" t="s">
        <v>1772</v>
      </c>
      <c r="D1973" s="1" t="s">
        <v>1773</v>
      </c>
      <c r="E1973" s="17" t="s">
        <v>2926</v>
      </c>
      <c r="F1973" s="18">
        <v>38</v>
      </c>
      <c r="G1973" s="1" t="s">
        <v>1528</v>
      </c>
      <c r="H1973" s="1" t="s">
        <v>1065</v>
      </c>
      <c r="I1973" s="1" t="s">
        <v>12</v>
      </c>
    </row>
    <row r="1974" spans="2:9" x14ac:dyDescent="0.25">
      <c r="B1974" s="1">
        <v>43800</v>
      </c>
      <c r="C1974" s="7" t="s">
        <v>1772</v>
      </c>
      <c r="D1974" s="1" t="s">
        <v>1773</v>
      </c>
      <c r="E1974" s="17" t="s">
        <v>2925</v>
      </c>
      <c r="F1974" s="18">
        <v>32</v>
      </c>
      <c r="G1974" s="1" t="s">
        <v>1528</v>
      </c>
      <c r="H1974" s="1" t="s">
        <v>1065</v>
      </c>
      <c r="I1974" s="1" t="s">
        <v>12</v>
      </c>
    </row>
    <row r="1975" spans="2:9" x14ac:dyDescent="0.25">
      <c r="B1975" s="1">
        <v>43785</v>
      </c>
      <c r="C1975" s="7" t="s">
        <v>1768</v>
      </c>
      <c r="D1975" s="1" t="s">
        <v>1769</v>
      </c>
      <c r="E1975" s="16" t="s">
        <v>2923</v>
      </c>
      <c r="F1975" s="19">
        <v>19.48</v>
      </c>
      <c r="G1975" s="1" t="s">
        <v>1336</v>
      </c>
      <c r="H1975" s="1" t="s">
        <v>1062</v>
      </c>
      <c r="I1975" s="1" t="s">
        <v>24</v>
      </c>
    </row>
    <row r="1976" spans="2:9" x14ac:dyDescent="0.25">
      <c r="B1976" s="1">
        <v>43785</v>
      </c>
      <c r="C1976" s="7" t="s">
        <v>1768</v>
      </c>
      <c r="D1976" s="1" t="s">
        <v>1769</v>
      </c>
      <c r="E1976" s="16" t="s">
        <v>1056</v>
      </c>
      <c r="F1976" s="19">
        <v>19.617999999999999</v>
      </c>
      <c r="G1976" s="1" t="s">
        <v>1336</v>
      </c>
      <c r="H1976" s="1" t="s">
        <v>1062</v>
      </c>
      <c r="I1976" s="1" t="s">
        <v>24</v>
      </c>
    </row>
    <row r="1977" spans="2:9" x14ac:dyDescent="0.25">
      <c r="B1977" s="1">
        <v>43785</v>
      </c>
      <c r="C1977" s="7" t="s">
        <v>1768</v>
      </c>
      <c r="D1977" s="1" t="s">
        <v>1769</v>
      </c>
      <c r="E1977" s="17" t="s">
        <v>1055</v>
      </c>
      <c r="F1977" s="19">
        <v>32.459000000000003</v>
      </c>
      <c r="G1977" s="1" t="s">
        <v>1336</v>
      </c>
      <c r="H1977" s="1" t="s">
        <v>1062</v>
      </c>
      <c r="I1977" s="1" t="s">
        <v>24</v>
      </c>
    </row>
    <row r="1978" spans="2:9" x14ac:dyDescent="0.25">
      <c r="B1978" s="1">
        <v>43785</v>
      </c>
      <c r="C1978" s="7" t="s">
        <v>1768</v>
      </c>
      <c r="D1978" s="1" t="s">
        <v>1769</v>
      </c>
      <c r="E1978" s="17" t="s">
        <v>2929</v>
      </c>
      <c r="F1978" s="19">
        <v>40.459000000000003</v>
      </c>
      <c r="G1978" s="1" t="s">
        <v>1336</v>
      </c>
      <c r="H1978" s="1" t="s">
        <v>1062</v>
      </c>
      <c r="I1978" s="1" t="s">
        <v>24</v>
      </c>
    </row>
    <row r="1979" spans="2:9" x14ac:dyDescent="0.25">
      <c r="B1979" s="1">
        <v>43785</v>
      </c>
      <c r="C1979" s="7" t="s">
        <v>1768</v>
      </c>
      <c r="D1979" s="1" t="s">
        <v>1769</v>
      </c>
      <c r="E1979" s="17" t="s">
        <v>2926</v>
      </c>
      <c r="F1979" s="19">
        <v>28</v>
      </c>
      <c r="G1979" s="1" t="s">
        <v>1336</v>
      </c>
      <c r="H1979" s="1" t="s">
        <v>1062</v>
      </c>
      <c r="I1979" s="1" t="s">
        <v>24</v>
      </c>
    </row>
    <row r="1980" spans="2:9" x14ac:dyDescent="0.25">
      <c r="B1980" s="1">
        <v>42017</v>
      </c>
      <c r="C1980" s="7" t="s">
        <v>1660</v>
      </c>
      <c r="D1980" s="1" t="s">
        <v>1661</v>
      </c>
      <c r="E1980" s="16" t="s">
        <v>2923</v>
      </c>
      <c r="F1980" s="18">
        <v>25.678999999999998</v>
      </c>
      <c r="G1980" s="1" t="s">
        <v>2693</v>
      </c>
      <c r="H1980" s="1" t="s">
        <v>1060</v>
      </c>
      <c r="I1980" s="1" t="s">
        <v>9</v>
      </c>
    </row>
    <row r="1981" spans="2:9" x14ac:dyDescent="0.25">
      <c r="B1981" s="1">
        <v>42017</v>
      </c>
      <c r="C1981" s="7" t="s">
        <v>1660</v>
      </c>
      <c r="D1981" s="1" t="s">
        <v>1661</v>
      </c>
      <c r="E1981" s="16" t="s">
        <v>1056</v>
      </c>
      <c r="F1981" s="18">
        <v>25.817</v>
      </c>
      <c r="G1981" s="1" t="s">
        <v>2693</v>
      </c>
      <c r="H1981" s="1" t="s">
        <v>1060</v>
      </c>
      <c r="I1981" s="1" t="s">
        <v>9</v>
      </c>
    </row>
    <row r="1982" spans="2:9" x14ac:dyDescent="0.25">
      <c r="B1982" s="1">
        <v>42017</v>
      </c>
      <c r="C1982" s="7" t="s">
        <v>1660</v>
      </c>
      <c r="D1982" s="1" t="s">
        <v>1661</v>
      </c>
      <c r="E1982" s="17" t="s">
        <v>1055</v>
      </c>
      <c r="F1982" s="18">
        <v>24.728999999999999</v>
      </c>
      <c r="G1982" s="1" t="s">
        <v>2693</v>
      </c>
      <c r="H1982" s="1" t="s">
        <v>1060</v>
      </c>
      <c r="I1982" s="1" t="s">
        <v>9</v>
      </c>
    </row>
    <row r="1983" spans="2:9" x14ac:dyDescent="0.25">
      <c r="B1983" s="1">
        <v>42017</v>
      </c>
      <c r="C1983" s="7" t="s">
        <v>1660</v>
      </c>
      <c r="D1983" s="1" t="s">
        <v>1661</v>
      </c>
      <c r="E1983" s="17" t="s">
        <v>2929</v>
      </c>
      <c r="F1983" s="18">
        <v>32.728999999999999</v>
      </c>
      <c r="G1983" s="1" t="s">
        <v>2693</v>
      </c>
      <c r="H1983" s="1" t="s">
        <v>1060</v>
      </c>
      <c r="I1983" s="1" t="s">
        <v>9</v>
      </c>
    </row>
    <row r="1984" spans="2:9" x14ac:dyDescent="0.25">
      <c r="B1984" s="1">
        <v>42017</v>
      </c>
      <c r="C1984" s="7" t="s">
        <v>1660</v>
      </c>
      <c r="D1984" s="1" t="s">
        <v>1661</v>
      </c>
      <c r="E1984" s="17" t="s">
        <v>2926</v>
      </c>
      <c r="F1984" s="18">
        <v>36</v>
      </c>
      <c r="G1984" s="1" t="s">
        <v>2693</v>
      </c>
      <c r="H1984" s="1" t="s">
        <v>1060</v>
      </c>
      <c r="I1984" s="1" t="s">
        <v>9</v>
      </c>
    </row>
    <row r="1985" spans="2:9" x14ac:dyDescent="0.25">
      <c r="B1985" s="1">
        <v>42017</v>
      </c>
      <c r="C1985" s="7" t="s">
        <v>1660</v>
      </c>
      <c r="D1985" s="1" t="s">
        <v>1661</v>
      </c>
      <c r="E1985" s="17" t="s">
        <v>2925</v>
      </c>
      <c r="F1985" s="18">
        <v>31</v>
      </c>
      <c r="G1985" s="1" t="s">
        <v>2693</v>
      </c>
      <c r="H1985" s="1" t="s">
        <v>1060</v>
      </c>
      <c r="I1985" s="1" t="s">
        <v>9</v>
      </c>
    </row>
    <row r="1986" spans="2:9" x14ac:dyDescent="0.25">
      <c r="B1986" s="1">
        <v>42601</v>
      </c>
      <c r="C1986" s="7" t="s">
        <v>329</v>
      </c>
      <c r="D1986" s="1" t="s">
        <v>330</v>
      </c>
      <c r="E1986" s="16" t="s">
        <v>2923</v>
      </c>
      <c r="F1986" s="19">
        <v>53.941000000000003</v>
      </c>
      <c r="G1986" s="1" t="s">
        <v>2703</v>
      </c>
      <c r="H1986" s="1" t="s">
        <v>1065</v>
      </c>
      <c r="I1986" s="1" t="s">
        <v>38</v>
      </c>
    </row>
    <row r="1987" spans="2:9" x14ac:dyDescent="0.25">
      <c r="B1987" s="1">
        <v>42601</v>
      </c>
      <c r="C1987" s="7" t="s">
        <v>329</v>
      </c>
      <c r="D1987" s="1" t="s">
        <v>330</v>
      </c>
      <c r="E1987" s="16" t="s">
        <v>1056</v>
      </c>
      <c r="F1987" s="19">
        <v>52.537999999999997</v>
      </c>
      <c r="G1987" s="1" t="s">
        <v>2703</v>
      </c>
      <c r="H1987" s="1" t="s">
        <v>1065</v>
      </c>
      <c r="I1987" s="1" t="s">
        <v>38</v>
      </c>
    </row>
    <row r="1988" spans="2:9" x14ac:dyDescent="0.25">
      <c r="B1988" s="1">
        <v>42601</v>
      </c>
      <c r="C1988" s="7" t="s">
        <v>329</v>
      </c>
      <c r="D1988" s="1" t="s">
        <v>330</v>
      </c>
      <c r="E1988" s="17" t="s">
        <v>1055</v>
      </c>
      <c r="F1988" s="19">
        <v>76.543999999999997</v>
      </c>
      <c r="G1988" s="1" t="s">
        <v>2703</v>
      </c>
      <c r="H1988" s="1" t="s">
        <v>1065</v>
      </c>
      <c r="I1988" s="1" t="s">
        <v>38</v>
      </c>
    </row>
    <row r="1989" spans="2:9" x14ac:dyDescent="0.25">
      <c r="B1989" s="1">
        <v>42601</v>
      </c>
      <c r="C1989" s="7" t="s">
        <v>329</v>
      </c>
      <c r="D1989" s="1" t="s">
        <v>330</v>
      </c>
      <c r="E1989" s="17" t="s">
        <v>2929</v>
      </c>
      <c r="F1989" s="19">
        <v>84.543999999999997</v>
      </c>
      <c r="G1989" s="1" t="s">
        <v>2703</v>
      </c>
      <c r="H1989" s="1" t="s">
        <v>1065</v>
      </c>
      <c r="I1989" s="1" t="s">
        <v>38</v>
      </c>
    </row>
    <row r="1990" spans="2:9" x14ac:dyDescent="0.25">
      <c r="B1990" s="1">
        <v>42601</v>
      </c>
      <c r="C1990" s="7" t="s">
        <v>329</v>
      </c>
      <c r="D1990" s="1" t="s">
        <v>330</v>
      </c>
      <c r="E1990" s="16" t="s">
        <v>195</v>
      </c>
      <c r="F1990" s="19">
        <v>20.882000000000001</v>
      </c>
      <c r="G1990" s="1" t="s">
        <v>2703</v>
      </c>
      <c r="H1990" s="1" t="s">
        <v>1065</v>
      </c>
      <c r="I1990" s="1" t="s">
        <v>38</v>
      </c>
    </row>
    <row r="1991" spans="2:9" x14ac:dyDescent="0.25">
      <c r="B1991" s="1">
        <v>43764</v>
      </c>
      <c r="C1991" s="7" t="s">
        <v>13</v>
      </c>
      <c r="D1991" s="1" t="s">
        <v>14</v>
      </c>
      <c r="E1991" s="16" t="s">
        <v>2923</v>
      </c>
      <c r="F1991" s="18">
        <v>42.843000000000004</v>
      </c>
      <c r="G1991" s="1" t="s">
        <v>1271</v>
      </c>
      <c r="H1991" s="1" t="s">
        <v>1065</v>
      </c>
      <c r="I1991" s="1" t="s">
        <v>3</v>
      </c>
    </row>
    <row r="1992" spans="2:9" x14ac:dyDescent="0.25">
      <c r="B1992" s="1">
        <v>43764</v>
      </c>
      <c r="C1992" s="7" t="s">
        <v>13</v>
      </c>
      <c r="D1992" s="1" t="s">
        <v>14</v>
      </c>
      <c r="E1992" s="16" t="s">
        <v>1056</v>
      </c>
      <c r="F1992" s="18">
        <v>42.978999999999999</v>
      </c>
      <c r="G1992" s="1" t="s">
        <v>1271</v>
      </c>
      <c r="H1992" s="1" t="s">
        <v>1065</v>
      </c>
      <c r="I1992" s="1" t="s">
        <v>3</v>
      </c>
    </row>
    <row r="1993" spans="2:9" x14ac:dyDescent="0.25">
      <c r="B1993" s="1">
        <v>43764</v>
      </c>
      <c r="C1993" s="7" t="s">
        <v>13</v>
      </c>
      <c r="D1993" s="1" t="s">
        <v>14</v>
      </c>
      <c r="E1993" s="17" t="s">
        <v>1055</v>
      </c>
      <c r="F1993" s="18">
        <v>55.250999999999998</v>
      </c>
      <c r="G1993" s="1" t="s">
        <v>1271</v>
      </c>
      <c r="H1993" s="1" t="s">
        <v>1065</v>
      </c>
      <c r="I1993" s="1" t="s">
        <v>3</v>
      </c>
    </row>
    <row r="1994" spans="2:9" x14ac:dyDescent="0.25">
      <c r="B1994" s="1">
        <v>43764</v>
      </c>
      <c r="C1994" s="7" t="s">
        <v>13</v>
      </c>
      <c r="D1994" s="1" t="s">
        <v>14</v>
      </c>
      <c r="E1994" s="17" t="s">
        <v>2929</v>
      </c>
      <c r="F1994" s="18">
        <v>63.250999999999998</v>
      </c>
      <c r="G1994" s="1" t="s">
        <v>1271</v>
      </c>
      <c r="H1994" s="1" t="s">
        <v>1065</v>
      </c>
      <c r="I1994" s="1" t="s">
        <v>3</v>
      </c>
    </row>
    <row r="1995" spans="2:9" x14ac:dyDescent="0.25">
      <c r="B1995" s="1">
        <v>43764</v>
      </c>
      <c r="C1995" s="7" t="s">
        <v>13</v>
      </c>
      <c r="D1995" s="1" t="s">
        <v>14</v>
      </c>
      <c r="E1995" s="16" t="s">
        <v>41</v>
      </c>
      <c r="F1995" s="18">
        <v>40.328000000000003</v>
      </c>
      <c r="G1995" s="1" t="s">
        <v>1271</v>
      </c>
      <c r="H1995" s="1" t="s">
        <v>1065</v>
      </c>
      <c r="I1995" s="1" t="s">
        <v>3</v>
      </c>
    </row>
    <row r="1996" spans="2:9" x14ac:dyDescent="0.25">
      <c r="B1996" s="1">
        <v>43764</v>
      </c>
      <c r="C1996" s="7" t="s">
        <v>13</v>
      </c>
      <c r="D1996" s="1" t="s">
        <v>14</v>
      </c>
      <c r="E1996" s="16" t="s">
        <v>195</v>
      </c>
      <c r="F1996" s="18">
        <v>39.566000000000003</v>
      </c>
      <c r="G1996" s="1" t="s">
        <v>1271</v>
      </c>
      <c r="H1996" s="1" t="s">
        <v>1065</v>
      </c>
      <c r="I1996" s="1" t="s">
        <v>3</v>
      </c>
    </row>
    <row r="1997" spans="2:9" x14ac:dyDescent="0.25">
      <c r="B1997" s="1">
        <v>43764</v>
      </c>
      <c r="C1997" s="7" t="s">
        <v>13</v>
      </c>
      <c r="D1997" s="1" t="s">
        <v>14</v>
      </c>
      <c r="E1997" s="16" t="s">
        <v>1057</v>
      </c>
      <c r="F1997" s="18">
        <v>56</v>
      </c>
      <c r="G1997" s="1" t="s">
        <v>1271</v>
      </c>
      <c r="H1997" s="1" t="s">
        <v>1065</v>
      </c>
      <c r="I1997" s="1" t="s">
        <v>3</v>
      </c>
    </row>
    <row r="1998" spans="2:9" x14ac:dyDescent="0.25">
      <c r="B1998" s="1">
        <v>43764</v>
      </c>
      <c r="C1998" s="7" t="s">
        <v>13</v>
      </c>
      <c r="D1998" s="1" t="s">
        <v>14</v>
      </c>
      <c r="E1998" s="17" t="s">
        <v>1058</v>
      </c>
      <c r="F1998" s="18">
        <v>47</v>
      </c>
      <c r="G1998" s="1" t="s">
        <v>1271</v>
      </c>
      <c r="H1998" s="1" t="s">
        <v>1065</v>
      </c>
      <c r="I1998" s="1" t="s">
        <v>3</v>
      </c>
    </row>
    <row r="1999" spans="2:9" x14ac:dyDescent="0.25">
      <c r="B1999" s="1">
        <v>43764</v>
      </c>
      <c r="C1999" s="7" t="s">
        <v>13</v>
      </c>
      <c r="D1999" s="1" t="s">
        <v>14</v>
      </c>
      <c r="E1999" s="17" t="s">
        <v>2926</v>
      </c>
      <c r="F1999" s="18">
        <v>41</v>
      </c>
      <c r="G1999" s="1" t="s">
        <v>1271</v>
      </c>
      <c r="H1999" s="1" t="s">
        <v>1065</v>
      </c>
      <c r="I1999" s="1" t="s">
        <v>3</v>
      </c>
    </row>
    <row r="2000" spans="2:9" x14ac:dyDescent="0.25">
      <c r="B2000" s="1">
        <v>43764</v>
      </c>
      <c r="C2000" s="7" t="s">
        <v>13</v>
      </c>
      <c r="D2000" s="1" t="s">
        <v>14</v>
      </c>
      <c r="E2000" s="17" t="s">
        <v>2925</v>
      </c>
      <c r="F2000" s="18">
        <v>46</v>
      </c>
      <c r="G2000" s="1" t="s">
        <v>1271</v>
      </c>
      <c r="H2000" s="1" t="s">
        <v>1065</v>
      </c>
      <c r="I2000" s="1" t="s">
        <v>3</v>
      </c>
    </row>
    <row r="2001" spans="2:9" x14ac:dyDescent="0.25">
      <c r="B2001" s="1">
        <v>43888</v>
      </c>
      <c r="C2001" s="7" t="s">
        <v>1774</v>
      </c>
      <c r="D2001" s="7" t="s">
        <v>1775</v>
      </c>
      <c r="E2001" s="16" t="s">
        <v>2923</v>
      </c>
      <c r="F2001" s="19">
        <v>35.270000000000003</v>
      </c>
      <c r="G2001" s="1" t="s">
        <v>1508</v>
      </c>
      <c r="H2001" s="1" t="s">
        <v>1060</v>
      </c>
      <c r="I2001" s="1" t="s">
        <v>19</v>
      </c>
    </row>
    <row r="2002" spans="2:9" x14ac:dyDescent="0.25">
      <c r="B2002" s="1">
        <v>43888</v>
      </c>
      <c r="C2002" s="7" t="s">
        <v>1774</v>
      </c>
      <c r="D2002" s="7" t="s">
        <v>1775</v>
      </c>
      <c r="E2002" s="16" t="s">
        <v>1056</v>
      </c>
      <c r="F2002" s="19">
        <v>35.408000000000001</v>
      </c>
      <c r="G2002" s="1" t="s">
        <v>1508</v>
      </c>
      <c r="H2002" s="1" t="s">
        <v>1060</v>
      </c>
      <c r="I2002" s="1" t="s">
        <v>19</v>
      </c>
    </row>
    <row r="2003" spans="2:9" x14ac:dyDescent="0.25">
      <c r="B2003" s="1">
        <v>43888</v>
      </c>
      <c r="C2003" s="7" t="s">
        <v>1774</v>
      </c>
      <c r="D2003" s="7" t="s">
        <v>1775</v>
      </c>
      <c r="E2003" s="16" t="s">
        <v>41</v>
      </c>
      <c r="F2003" s="19">
        <v>21.939</v>
      </c>
      <c r="G2003" s="1" t="s">
        <v>1508</v>
      </c>
      <c r="H2003" s="1" t="s">
        <v>1060</v>
      </c>
      <c r="I2003" s="1" t="s">
        <v>19</v>
      </c>
    </row>
    <row r="2004" spans="2:9" x14ac:dyDescent="0.25">
      <c r="B2004" s="1">
        <v>43888</v>
      </c>
      <c r="C2004" s="7" t="s">
        <v>1774</v>
      </c>
      <c r="D2004" s="7" t="s">
        <v>1775</v>
      </c>
      <c r="E2004" s="16" t="s">
        <v>195</v>
      </c>
      <c r="F2004" s="19">
        <v>21.419</v>
      </c>
      <c r="G2004" s="1" t="s">
        <v>1508</v>
      </c>
      <c r="H2004" s="1" t="s">
        <v>1060</v>
      </c>
      <c r="I2004" s="1" t="s">
        <v>19</v>
      </c>
    </row>
    <row r="2005" spans="2:9" x14ac:dyDescent="0.25">
      <c r="B2005" s="1">
        <v>43888</v>
      </c>
      <c r="C2005" s="7" t="s">
        <v>1774</v>
      </c>
      <c r="D2005" s="7" t="s">
        <v>1775</v>
      </c>
      <c r="E2005" s="17" t="s">
        <v>1058</v>
      </c>
      <c r="F2005" s="19">
        <v>36.5</v>
      </c>
      <c r="G2005" s="1" t="s">
        <v>1508</v>
      </c>
      <c r="H2005" s="1" t="s">
        <v>1060</v>
      </c>
      <c r="I2005" s="1" t="s">
        <v>19</v>
      </c>
    </row>
    <row r="2006" spans="2:9" x14ac:dyDescent="0.25">
      <c r="B2006" s="1">
        <v>43888</v>
      </c>
      <c r="C2006" s="7" t="s">
        <v>1774</v>
      </c>
      <c r="D2006" s="7" t="s">
        <v>1775</v>
      </c>
      <c r="E2006" s="17" t="s">
        <v>2926</v>
      </c>
      <c r="F2006" s="19">
        <v>25</v>
      </c>
      <c r="G2006" s="1" t="s">
        <v>1508</v>
      </c>
      <c r="H2006" s="1" t="s">
        <v>1060</v>
      </c>
      <c r="I2006" s="1" t="s">
        <v>19</v>
      </c>
    </row>
    <row r="2007" spans="2:9" x14ac:dyDescent="0.25">
      <c r="B2007" s="1">
        <v>41867</v>
      </c>
      <c r="C2007" s="7" t="s">
        <v>1648</v>
      </c>
      <c r="D2007" s="1" t="s">
        <v>1649</v>
      </c>
      <c r="E2007" s="16" t="s">
        <v>2923</v>
      </c>
      <c r="F2007" s="19">
        <v>47.170999999999999</v>
      </c>
      <c r="G2007" s="1" t="s">
        <v>1550</v>
      </c>
      <c r="H2007" s="1" t="s">
        <v>1065</v>
      </c>
      <c r="I2007" s="1" t="s">
        <v>31</v>
      </c>
    </row>
    <row r="2008" spans="2:9" x14ac:dyDescent="0.25">
      <c r="B2008" s="1">
        <v>41867</v>
      </c>
      <c r="C2008" s="7" t="s">
        <v>1648</v>
      </c>
      <c r="D2008" s="1" t="s">
        <v>1649</v>
      </c>
      <c r="E2008" s="16" t="s">
        <v>1056</v>
      </c>
      <c r="F2008" s="19">
        <v>47.31</v>
      </c>
      <c r="G2008" s="1" t="s">
        <v>1550</v>
      </c>
      <c r="H2008" s="1" t="s">
        <v>1065</v>
      </c>
      <c r="I2008" s="1" t="s">
        <v>31</v>
      </c>
    </row>
    <row r="2009" spans="2:9" x14ac:dyDescent="0.25">
      <c r="B2009" s="1">
        <v>41867</v>
      </c>
      <c r="C2009" s="7" t="s">
        <v>1648</v>
      </c>
      <c r="D2009" s="1" t="s">
        <v>1649</v>
      </c>
      <c r="E2009" s="17" t="s">
        <v>1055</v>
      </c>
      <c r="F2009" s="19">
        <v>47</v>
      </c>
      <c r="G2009" s="1" t="s">
        <v>1550</v>
      </c>
      <c r="H2009" s="1" t="s">
        <v>1065</v>
      </c>
      <c r="I2009" s="1" t="s">
        <v>31</v>
      </c>
    </row>
    <row r="2010" spans="2:9" x14ac:dyDescent="0.25">
      <c r="B2010" s="1">
        <v>41867</v>
      </c>
      <c r="C2010" s="7" t="s">
        <v>1648</v>
      </c>
      <c r="D2010" s="1" t="s">
        <v>1649</v>
      </c>
      <c r="E2010" s="17" t="s">
        <v>2929</v>
      </c>
      <c r="F2010" s="19">
        <v>55</v>
      </c>
      <c r="G2010" s="1" t="s">
        <v>1550</v>
      </c>
      <c r="H2010" s="1" t="s">
        <v>1065</v>
      </c>
      <c r="I2010" s="1" t="s">
        <v>31</v>
      </c>
    </row>
    <row r="2011" spans="2:9" x14ac:dyDescent="0.25">
      <c r="B2011" s="1">
        <v>41867</v>
      </c>
      <c r="C2011" s="7" t="s">
        <v>1648</v>
      </c>
      <c r="D2011" s="1" t="s">
        <v>1649</v>
      </c>
      <c r="E2011" s="16" t="s">
        <v>41</v>
      </c>
      <c r="F2011" s="19">
        <v>41.68</v>
      </c>
      <c r="G2011" s="1" t="s">
        <v>1550</v>
      </c>
      <c r="H2011" s="1" t="s">
        <v>1065</v>
      </c>
      <c r="I2011" s="1" t="s">
        <v>31</v>
      </c>
    </row>
    <row r="2012" spans="2:9" x14ac:dyDescent="0.25">
      <c r="B2012" s="1">
        <v>41867</v>
      </c>
      <c r="C2012" s="7" t="s">
        <v>1648</v>
      </c>
      <c r="D2012" s="1" t="s">
        <v>1649</v>
      </c>
      <c r="E2012" s="16" t="s">
        <v>195</v>
      </c>
      <c r="F2012" s="19">
        <v>41.155999999999999</v>
      </c>
      <c r="G2012" s="1" t="s">
        <v>1550</v>
      </c>
      <c r="H2012" s="1" t="s">
        <v>1065</v>
      </c>
      <c r="I2012" s="1" t="s">
        <v>31</v>
      </c>
    </row>
    <row r="2013" spans="2:9" x14ac:dyDescent="0.25">
      <c r="B2013" s="1">
        <v>41867</v>
      </c>
      <c r="C2013" s="7" t="s">
        <v>1648</v>
      </c>
      <c r="D2013" s="1" t="s">
        <v>1649</v>
      </c>
      <c r="E2013" s="17" t="s">
        <v>1058</v>
      </c>
      <c r="F2013" s="19">
        <v>37</v>
      </c>
      <c r="G2013" s="1" t="s">
        <v>1550</v>
      </c>
      <c r="H2013" s="1" t="s">
        <v>1065</v>
      </c>
      <c r="I2013" s="1" t="s">
        <v>31</v>
      </c>
    </row>
    <row r="2014" spans="2:9" x14ac:dyDescent="0.25">
      <c r="B2014" s="1">
        <v>41867</v>
      </c>
      <c r="C2014" s="7" t="s">
        <v>1648</v>
      </c>
      <c r="D2014" s="1" t="s">
        <v>1649</v>
      </c>
      <c r="E2014" s="17" t="s">
        <v>2926</v>
      </c>
      <c r="F2014" s="19">
        <v>44</v>
      </c>
      <c r="G2014" s="1" t="s">
        <v>1550</v>
      </c>
      <c r="H2014" s="1" t="s">
        <v>1065</v>
      </c>
      <c r="I2014" s="1" t="s">
        <v>31</v>
      </c>
    </row>
    <row r="2015" spans="2:9" x14ac:dyDescent="0.25">
      <c r="B2015" s="1">
        <v>41867</v>
      </c>
      <c r="C2015" s="7" t="s">
        <v>1648</v>
      </c>
      <c r="D2015" s="1" t="s">
        <v>1649</v>
      </c>
      <c r="E2015" s="17" t="s">
        <v>2925</v>
      </c>
      <c r="F2015" s="19">
        <v>34</v>
      </c>
      <c r="G2015" s="1" t="s">
        <v>1550</v>
      </c>
      <c r="H2015" s="1" t="s">
        <v>1065</v>
      </c>
      <c r="I2015" s="1" t="s">
        <v>31</v>
      </c>
    </row>
    <row r="2016" spans="2:9" x14ac:dyDescent="0.25">
      <c r="B2016" s="1">
        <v>35665</v>
      </c>
      <c r="C2016" s="7" t="s">
        <v>1470</v>
      </c>
      <c r="D2016" s="1" t="s">
        <v>1471</v>
      </c>
      <c r="E2016" s="16" t="s">
        <v>2923</v>
      </c>
      <c r="F2016" s="18">
        <v>47.71</v>
      </c>
      <c r="G2016" s="1" t="s">
        <v>1414</v>
      </c>
      <c r="H2016" s="1" t="s">
        <v>1066</v>
      </c>
      <c r="I2016" s="1" t="s">
        <v>9</v>
      </c>
    </row>
    <row r="2017" spans="2:9" x14ac:dyDescent="0.25">
      <c r="B2017" s="1">
        <v>35665</v>
      </c>
      <c r="C2017" s="7" t="s">
        <v>1470</v>
      </c>
      <c r="D2017" s="1" t="s">
        <v>1471</v>
      </c>
      <c r="E2017" s="16" t="s">
        <v>1056</v>
      </c>
      <c r="F2017" s="18">
        <v>47.847999999999999</v>
      </c>
      <c r="G2017" s="1" t="s">
        <v>1414</v>
      </c>
      <c r="H2017" s="1" t="s">
        <v>1066</v>
      </c>
      <c r="I2017" s="1" t="s">
        <v>9</v>
      </c>
    </row>
    <row r="2018" spans="2:9" x14ac:dyDescent="0.25">
      <c r="B2018" s="1">
        <v>35665</v>
      </c>
      <c r="C2018" s="7" t="s">
        <v>1470</v>
      </c>
      <c r="D2018" s="1" t="s">
        <v>1471</v>
      </c>
      <c r="E2018" s="16" t="s">
        <v>41</v>
      </c>
      <c r="F2018" s="18">
        <v>34.158999999999999</v>
      </c>
      <c r="G2018" s="1" t="s">
        <v>1414</v>
      </c>
      <c r="H2018" s="1" t="s">
        <v>1066</v>
      </c>
      <c r="I2018" s="1" t="s">
        <v>9</v>
      </c>
    </row>
    <row r="2019" spans="2:9" x14ac:dyDescent="0.25">
      <c r="B2019" s="1">
        <v>35665</v>
      </c>
      <c r="C2019" s="7" t="s">
        <v>1470</v>
      </c>
      <c r="D2019" s="1" t="s">
        <v>1471</v>
      </c>
      <c r="E2019" s="16" t="s">
        <v>195</v>
      </c>
      <c r="F2019" s="18">
        <v>33.622999999999998</v>
      </c>
      <c r="G2019" s="1" t="s">
        <v>1414</v>
      </c>
      <c r="H2019" s="1" t="s">
        <v>1066</v>
      </c>
      <c r="I2019" s="1" t="s">
        <v>9</v>
      </c>
    </row>
    <row r="2020" spans="2:9" x14ac:dyDescent="0.25">
      <c r="B2020" s="1">
        <v>35665</v>
      </c>
      <c r="C2020" s="7" t="s">
        <v>1470</v>
      </c>
      <c r="D2020" s="1" t="s">
        <v>1471</v>
      </c>
      <c r="E2020" s="17" t="s">
        <v>2926</v>
      </c>
      <c r="F2020" s="18">
        <v>44</v>
      </c>
      <c r="G2020" s="1" t="s">
        <v>1414</v>
      </c>
      <c r="H2020" s="1" t="s">
        <v>1066</v>
      </c>
      <c r="I2020" s="1" t="s">
        <v>9</v>
      </c>
    </row>
    <row r="2021" spans="2:9" x14ac:dyDescent="0.25">
      <c r="B2021" s="1">
        <v>35665</v>
      </c>
      <c r="C2021" s="7" t="s">
        <v>1470</v>
      </c>
      <c r="D2021" s="1" t="s">
        <v>1471</v>
      </c>
      <c r="E2021" s="17" t="s">
        <v>2925</v>
      </c>
      <c r="F2021" s="18">
        <v>70</v>
      </c>
      <c r="G2021" s="1" t="s">
        <v>1414</v>
      </c>
      <c r="H2021" s="1" t="s">
        <v>1066</v>
      </c>
      <c r="I2021" s="1" t="s">
        <v>9</v>
      </c>
    </row>
    <row r="2022" spans="2:9" x14ac:dyDescent="0.25">
      <c r="B2022" s="1">
        <v>35664</v>
      </c>
      <c r="C2022" s="7" t="s">
        <v>1468</v>
      </c>
      <c r="D2022" s="1" t="s">
        <v>1469</v>
      </c>
      <c r="E2022" s="16" t="s">
        <v>2923</v>
      </c>
      <c r="F2022" s="18">
        <v>9.391</v>
      </c>
      <c r="G2022" s="1" t="s">
        <v>2748</v>
      </c>
      <c r="H2022" s="1" t="s">
        <v>1060</v>
      </c>
      <c r="I2022" s="1" t="s">
        <v>9</v>
      </c>
    </row>
    <row r="2023" spans="2:9" x14ac:dyDescent="0.25">
      <c r="B2023" s="1">
        <v>35664</v>
      </c>
      <c r="C2023" s="7" t="s">
        <v>1468</v>
      </c>
      <c r="D2023" s="1" t="s">
        <v>1469</v>
      </c>
      <c r="E2023" s="16" t="s">
        <v>1056</v>
      </c>
      <c r="F2023" s="18">
        <v>9.5289999999999999</v>
      </c>
      <c r="G2023" s="1" t="s">
        <v>2748</v>
      </c>
      <c r="H2023" s="1" t="s">
        <v>1060</v>
      </c>
      <c r="I2023" s="1" t="s">
        <v>9</v>
      </c>
    </row>
    <row r="2024" spans="2:9" x14ac:dyDescent="0.25">
      <c r="B2024" s="1">
        <v>35664</v>
      </c>
      <c r="C2024" s="7" t="s">
        <v>1468</v>
      </c>
      <c r="D2024" s="1" t="s">
        <v>1469</v>
      </c>
      <c r="E2024" s="17" t="s">
        <v>1055</v>
      </c>
      <c r="F2024" s="18">
        <v>37.287999999999997</v>
      </c>
      <c r="G2024" s="1" t="s">
        <v>2748</v>
      </c>
      <c r="H2024" s="1" t="s">
        <v>1060</v>
      </c>
      <c r="I2024" s="1" t="s">
        <v>9</v>
      </c>
    </row>
    <row r="2025" spans="2:9" x14ac:dyDescent="0.25">
      <c r="B2025" s="1">
        <v>35664</v>
      </c>
      <c r="C2025" s="7" t="s">
        <v>1468</v>
      </c>
      <c r="D2025" s="1" t="s">
        <v>1469</v>
      </c>
      <c r="E2025" s="17" t="s">
        <v>2929</v>
      </c>
      <c r="F2025" s="18">
        <v>45.287999999999997</v>
      </c>
      <c r="G2025" s="1" t="s">
        <v>2748</v>
      </c>
      <c r="H2025" s="1" t="s">
        <v>1060</v>
      </c>
      <c r="I2025" s="1" t="s">
        <v>9</v>
      </c>
    </row>
    <row r="2026" spans="2:9" x14ac:dyDescent="0.25">
      <c r="B2026" s="1">
        <v>35664</v>
      </c>
      <c r="C2026" s="7" t="s">
        <v>1468</v>
      </c>
      <c r="D2026" s="1" t="s">
        <v>1469</v>
      </c>
      <c r="E2026" s="17" t="s">
        <v>1058</v>
      </c>
      <c r="F2026" s="18">
        <v>10</v>
      </c>
      <c r="G2026" s="1" t="s">
        <v>2748</v>
      </c>
      <c r="H2026" s="1" t="s">
        <v>1060</v>
      </c>
      <c r="I2026" s="1" t="s">
        <v>9</v>
      </c>
    </row>
    <row r="2027" spans="2:9" x14ac:dyDescent="0.25">
      <c r="B2027" s="1">
        <v>35664</v>
      </c>
      <c r="C2027" s="7" t="s">
        <v>1468</v>
      </c>
      <c r="D2027" s="1" t="s">
        <v>1469</v>
      </c>
      <c r="E2027" s="17" t="s">
        <v>2926</v>
      </c>
      <c r="F2027" s="18">
        <v>23.666666666666668</v>
      </c>
      <c r="G2027" s="1" t="s">
        <v>2748</v>
      </c>
      <c r="H2027" s="1" t="s">
        <v>1060</v>
      </c>
      <c r="I2027" s="1" t="s">
        <v>9</v>
      </c>
    </row>
    <row r="2028" spans="2:9" x14ac:dyDescent="0.25">
      <c r="B2028" s="1">
        <v>44006</v>
      </c>
      <c r="C2028" s="7" t="s">
        <v>683</v>
      </c>
      <c r="D2028" s="1" t="s">
        <v>684</v>
      </c>
      <c r="E2028" s="16" t="s">
        <v>2923</v>
      </c>
      <c r="F2028" s="18">
        <v>32.082000000000001</v>
      </c>
      <c r="G2028" s="1" t="s">
        <v>1309</v>
      </c>
      <c r="H2028" s="1" t="s">
        <v>1062</v>
      </c>
      <c r="I2028" s="1" t="s">
        <v>12</v>
      </c>
    </row>
    <row r="2029" spans="2:9" x14ac:dyDescent="0.25">
      <c r="B2029" s="1">
        <v>44006</v>
      </c>
      <c r="C2029" s="7" t="s">
        <v>683</v>
      </c>
      <c r="D2029" s="1" t="s">
        <v>684</v>
      </c>
      <c r="E2029" s="16" t="s">
        <v>1056</v>
      </c>
      <c r="F2029" s="18">
        <v>32.268000000000001</v>
      </c>
      <c r="G2029" s="1" t="s">
        <v>1309</v>
      </c>
      <c r="H2029" s="1" t="s">
        <v>1062</v>
      </c>
      <c r="I2029" s="1" t="s">
        <v>12</v>
      </c>
    </row>
    <row r="2030" spans="2:9" x14ac:dyDescent="0.25">
      <c r="B2030" s="1">
        <v>44006</v>
      </c>
      <c r="C2030" s="7" t="s">
        <v>683</v>
      </c>
      <c r="D2030" s="1" t="s">
        <v>684</v>
      </c>
      <c r="E2030" s="17" t="s">
        <v>1055</v>
      </c>
      <c r="F2030" s="18">
        <v>61</v>
      </c>
      <c r="G2030" s="1" t="s">
        <v>1309</v>
      </c>
      <c r="H2030" s="1" t="s">
        <v>1062</v>
      </c>
      <c r="I2030" s="1" t="s">
        <v>12</v>
      </c>
    </row>
    <row r="2031" spans="2:9" x14ac:dyDescent="0.25">
      <c r="B2031" s="1">
        <v>44006</v>
      </c>
      <c r="C2031" s="7" t="s">
        <v>683</v>
      </c>
      <c r="D2031" s="1" t="s">
        <v>684</v>
      </c>
      <c r="E2031" s="17" t="s">
        <v>2929</v>
      </c>
      <c r="F2031" s="18">
        <v>66</v>
      </c>
      <c r="G2031" s="1" t="s">
        <v>1309</v>
      </c>
      <c r="H2031" s="1" t="s">
        <v>1062</v>
      </c>
      <c r="I2031" s="1" t="s">
        <v>12</v>
      </c>
    </row>
    <row r="2032" spans="2:9" x14ac:dyDescent="0.25">
      <c r="B2032" s="1">
        <v>44006</v>
      </c>
      <c r="C2032" s="7" t="s">
        <v>683</v>
      </c>
      <c r="D2032" s="1" t="s">
        <v>684</v>
      </c>
      <c r="E2032" s="16" t="s">
        <v>41</v>
      </c>
      <c r="F2032" s="18">
        <v>25.324000000000002</v>
      </c>
      <c r="G2032" s="1" t="s">
        <v>1309</v>
      </c>
      <c r="H2032" s="1" t="s">
        <v>1062</v>
      </c>
      <c r="I2032" s="1" t="s">
        <v>12</v>
      </c>
    </row>
    <row r="2033" spans="2:9" x14ac:dyDescent="0.25">
      <c r="B2033" s="1">
        <v>44006</v>
      </c>
      <c r="C2033" s="7" t="s">
        <v>683</v>
      </c>
      <c r="D2033" s="1" t="s">
        <v>684</v>
      </c>
      <c r="E2033" s="16" t="s">
        <v>195</v>
      </c>
      <c r="F2033" s="18">
        <v>23</v>
      </c>
      <c r="G2033" s="1" t="s">
        <v>1309</v>
      </c>
      <c r="H2033" s="1" t="s">
        <v>1062</v>
      </c>
      <c r="I2033" s="1" t="s">
        <v>12</v>
      </c>
    </row>
    <row r="2034" spans="2:9" x14ac:dyDescent="0.25">
      <c r="B2034" s="1">
        <v>44006</v>
      </c>
      <c r="C2034" s="7" t="s">
        <v>683</v>
      </c>
      <c r="D2034" s="1" t="s">
        <v>684</v>
      </c>
      <c r="E2034" s="17" t="s">
        <v>1058</v>
      </c>
      <c r="F2034" s="18">
        <v>33</v>
      </c>
      <c r="G2034" s="1" t="s">
        <v>1309</v>
      </c>
      <c r="H2034" s="1" t="s">
        <v>1062</v>
      </c>
      <c r="I2034" s="1" t="s">
        <v>12</v>
      </c>
    </row>
    <row r="2035" spans="2:9" x14ac:dyDescent="0.25">
      <c r="B2035" s="1">
        <v>44006</v>
      </c>
      <c r="C2035" s="7" t="s">
        <v>683</v>
      </c>
      <c r="D2035" s="1" t="s">
        <v>684</v>
      </c>
      <c r="E2035" s="17" t="s">
        <v>2926</v>
      </c>
      <c r="F2035" s="18">
        <v>25</v>
      </c>
      <c r="G2035" s="1" t="s">
        <v>1309</v>
      </c>
      <c r="H2035" s="1" t="s">
        <v>1062</v>
      </c>
      <c r="I2035" s="1" t="s">
        <v>12</v>
      </c>
    </row>
    <row r="2036" spans="2:9" x14ac:dyDescent="0.25">
      <c r="B2036" s="1">
        <v>44006</v>
      </c>
      <c r="C2036" s="7" t="s">
        <v>683</v>
      </c>
      <c r="D2036" s="1" t="s">
        <v>684</v>
      </c>
      <c r="E2036" s="17" t="s">
        <v>2925</v>
      </c>
      <c r="F2036" s="18">
        <v>40</v>
      </c>
      <c r="G2036" s="1" t="s">
        <v>1309</v>
      </c>
      <c r="H2036" s="1" t="s">
        <v>1062</v>
      </c>
      <c r="I2036" s="1" t="s">
        <v>12</v>
      </c>
    </row>
    <row r="2037" spans="2:9" x14ac:dyDescent="0.25">
      <c r="B2037" s="1">
        <v>46068</v>
      </c>
      <c r="C2037" s="7" t="s">
        <v>1779</v>
      </c>
      <c r="D2037" s="1" t="s">
        <v>1780</v>
      </c>
      <c r="E2037" s="17" t="s">
        <v>1055</v>
      </c>
      <c r="F2037" s="18">
        <v>40.24</v>
      </c>
      <c r="G2037" s="1" t="s">
        <v>2714</v>
      </c>
      <c r="H2037" s="1" t="s">
        <v>1060</v>
      </c>
      <c r="I2037" s="1" t="s">
        <v>59</v>
      </c>
    </row>
    <row r="2038" spans="2:9" x14ac:dyDescent="0.25">
      <c r="B2038" s="1">
        <v>46068</v>
      </c>
      <c r="C2038" s="7" t="s">
        <v>1779</v>
      </c>
      <c r="D2038" s="1" t="s">
        <v>1780</v>
      </c>
      <c r="E2038" s="17" t="s">
        <v>2929</v>
      </c>
      <c r="F2038" s="18">
        <v>48.24</v>
      </c>
      <c r="G2038" s="1" t="s">
        <v>2714</v>
      </c>
      <c r="H2038" s="1" t="s">
        <v>1060</v>
      </c>
      <c r="I2038" s="1" t="s">
        <v>59</v>
      </c>
    </row>
    <row r="2039" spans="2:9" x14ac:dyDescent="0.25">
      <c r="B2039" s="1">
        <v>46068</v>
      </c>
      <c r="C2039" s="7" t="s">
        <v>1779</v>
      </c>
      <c r="D2039" s="1" t="s">
        <v>1780</v>
      </c>
      <c r="E2039" s="16" t="s">
        <v>1057</v>
      </c>
      <c r="F2039" s="18">
        <v>29.731999999999999</v>
      </c>
      <c r="G2039" s="1" t="s">
        <v>2714</v>
      </c>
      <c r="H2039" s="1" t="s">
        <v>1060</v>
      </c>
      <c r="I2039" s="1" t="s">
        <v>59</v>
      </c>
    </row>
    <row r="2040" spans="2:9" x14ac:dyDescent="0.25">
      <c r="B2040" s="1">
        <v>43983</v>
      </c>
      <c r="C2040" s="7" t="s">
        <v>109</v>
      </c>
      <c r="D2040" s="1" t="s">
        <v>110</v>
      </c>
      <c r="E2040" s="16" t="s">
        <v>2923</v>
      </c>
      <c r="F2040" s="19">
        <v>48.048999999999999</v>
      </c>
      <c r="G2040" s="1" t="s">
        <v>1414</v>
      </c>
      <c r="H2040" s="1" t="s">
        <v>1065</v>
      </c>
      <c r="I2040" s="1" t="s">
        <v>31</v>
      </c>
    </row>
    <row r="2041" spans="2:9" x14ac:dyDescent="0.25">
      <c r="B2041" s="1">
        <v>43983</v>
      </c>
      <c r="C2041" s="7" t="s">
        <v>109</v>
      </c>
      <c r="D2041" s="1" t="s">
        <v>110</v>
      </c>
      <c r="E2041" s="16" t="s">
        <v>1056</v>
      </c>
      <c r="F2041" s="19">
        <v>48.186999999999998</v>
      </c>
      <c r="G2041" s="1" t="s">
        <v>1414</v>
      </c>
      <c r="H2041" s="1" t="s">
        <v>1065</v>
      </c>
      <c r="I2041" s="1" t="s">
        <v>31</v>
      </c>
    </row>
    <row r="2042" spans="2:9" x14ac:dyDescent="0.25">
      <c r="B2042" s="1">
        <v>43983</v>
      </c>
      <c r="C2042" s="7" t="s">
        <v>109</v>
      </c>
      <c r="D2042" s="1" t="s">
        <v>110</v>
      </c>
      <c r="E2042" s="17" t="s">
        <v>1055</v>
      </c>
      <c r="F2042" s="19">
        <v>58.421999999999997</v>
      </c>
      <c r="G2042" s="1" t="s">
        <v>1414</v>
      </c>
      <c r="H2042" s="1" t="s">
        <v>1065</v>
      </c>
      <c r="I2042" s="1" t="s">
        <v>31</v>
      </c>
    </row>
    <row r="2043" spans="2:9" x14ac:dyDescent="0.25">
      <c r="B2043" s="1">
        <v>43983</v>
      </c>
      <c r="C2043" s="7" t="s">
        <v>109</v>
      </c>
      <c r="D2043" s="1" t="s">
        <v>110</v>
      </c>
      <c r="E2043" s="17" t="s">
        <v>2929</v>
      </c>
      <c r="F2043" s="19">
        <v>66.421999999999997</v>
      </c>
      <c r="G2043" s="1" t="s">
        <v>1414</v>
      </c>
      <c r="H2043" s="1" t="s">
        <v>1065</v>
      </c>
      <c r="I2043" s="1" t="s">
        <v>31</v>
      </c>
    </row>
    <row r="2044" spans="2:9" x14ac:dyDescent="0.25">
      <c r="B2044" s="1">
        <v>43983</v>
      </c>
      <c r="C2044" s="7" t="s">
        <v>109</v>
      </c>
      <c r="D2044" s="1" t="s">
        <v>110</v>
      </c>
      <c r="E2044" s="16" t="s">
        <v>41</v>
      </c>
      <c r="F2044" s="19">
        <v>37.601999999999997</v>
      </c>
      <c r="G2044" s="1" t="s">
        <v>1414</v>
      </c>
      <c r="H2044" s="1" t="s">
        <v>1065</v>
      </c>
      <c r="I2044" s="1" t="s">
        <v>31</v>
      </c>
    </row>
    <row r="2045" spans="2:9" x14ac:dyDescent="0.25">
      <c r="B2045" s="1">
        <v>43983</v>
      </c>
      <c r="C2045" s="7" t="s">
        <v>109</v>
      </c>
      <c r="D2045" s="1" t="s">
        <v>110</v>
      </c>
      <c r="E2045" s="16" t="s">
        <v>195</v>
      </c>
      <c r="F2045" s="19">
        <v>37.447000000000003</v>
      </c>
      <c r="G2045" s="1" t="s">
        <v>1414</v>
      </c>
      <c r="H2045" s="1" t="s">
        <v>1065</v>
      </c>
      <c r="I2045" s="1" t="s">
        <v>31</v>
      </c>
    </row>
    <row r="2046" spans="2:9" x14ac:dyDescent="0.25">
      <c r="B2046" s="1">
        <v>43983</v>
      </c>
      <c r="C2046" s="7" t="s">
        <v>109</v>
      </c>
      <c r="D2046" s="1" t="s">
        <v>110</v>
      </c>
      <c r="E2046" s="16" t="s">
        <v>1057</v>
      </c>
      <c r="F2046" s="19">
        <v>57</v>
      </c>
      <c r="G2046" s="1" t="s">
        <v>1414</v>
      </c>
      <c r="H2046" s="1" t="s">
        <v>1065</v>
      </c>
      <c r="I2046" s="1" t="s">
        <v>31</v>
      </c>
    </row>
    <row r="2047" spans="2:9" x14ac:dyDescent="0.25">
      <c r="B2047" s="1">
        <v>43983</v>
      </c>
      <c r="C2047" s="7" t="s">
        <v>109</v>
      </c>
      <c r="D2047" s="1" t="s">
        <v>110</v>
      </c>
      <c r="E2047" s="17" t="s">
        <v>1058</v>
      </c>
      <c r="F2047" s="19">
        <v>42</v>
      </c>
      <c r="G2047" s="1" t="s">
        <v>1414</v>
      </c>
      <c r="H2047" s="1" t="s">
        <v>1065</v>
      </c>
      <c r="I2047" s="1" t="s">
        <v>31</v>
      </c>
    </row>
    <row r="2048" spans="2:9" x14ac:dyDescent="0.25">
      <c r="B2048" s="1">
        <v>43983</v>
      </c>
      <c r="C2048" s="7" t="s">
        <v>109</v>
      </c>
      <c r="D2048" s="1" t="s">
        <v>110</v>
      </c>
      <c r="E2048" s="17" t="s">
        <v>2926</v>
      </c>
      <c r="F2048" s="19">
        <v>34</v>
      </c>
      <c r="G2048" s="1" t="s">
        <v>1414</v>
      </c>
      <c r="H2048" s="1" t="s">
        <v>1065</v>
      </c>
      <c r="I2048" s="1" t="s">
        <v>31</v>
      </c>
    </row>
    <row r="2049" spans="2:9" x14ac:dyDescent="0.25">
      <c r="B2049" s="1">
        <v>43983</v>
      </c>
      <c r="C2049" s="7" t="s">
        <v>109</v>
      </c>
      <c r="D2049" s="1" t="s">
        <v>110</v>
      </c>
      <c r="E2049" s="17" t="s">
        <v>2925</v>
      </c>
      <c r="F2049" s="19">
        <v>52</v>
      </c>
      <c r="G2049" s="1" t="s">
        <v>1414</v>
      </c>
      <c r="H2049" s="1" t="s">
        <v>1065</v>
      </c>
      <c r="I2049" s="1" t="s">
        <v>31</v>
      </c>
    </row>
    <row r="2050" spans="2:9" x14ac:dyDescent="0.25">
      <c r="B2050" s="1">
        <v>46074</v>
      </c>
      <c r="C2050" s="7" t="s">
        <v>1781</v>
      </c>
      <c r="D2050" s="1" t="s">
        <v>1782</v>
      </c>
      <c r="E2050" s="17" t="s">
        <v>1055</v>
      </c>
      <c r="F2050" s="18">
        <v>37.543999999999997</v>
      </c>
      <c r="G2050" s="1" t="s">
        <v>1140</v>
      </c>
      <c r="H2050" s="1" t="s">
        <v>1060</v>
      </c>
      <c r="I2050" s="1" t="s">
        <v>59</v>
      </c>
    </row>
    <row r="2051" spans="2:9" x14ac:dyDescent="0.25">
      <c r="B2051" s="1">
        <v>46074</v>
      </c>
      <c r="C2051" s="7" t="s">
        <v>1781</v>
      </c>
      <c r="D2051" s="1" t="s">
        <v>1782</v>
      </c>
      <c r="E2051" s="17" t="s">
        <v>2929</v>
      </c>
      <c r="F2051" s="18">
        <v>45.543999999999997</v>
      </c>
      <c r="G2051" s="1" t="s">
        <v>1140</v>
      </c>
      <c r="H2051" s="1" t="s">
        <v>1060</v>
      </c>
      <c r="I2051" s="1" t="s">
        <v>59</v>
      </c>
    </row>
    <row r="2052" spans="2:9" x14ac:dyDescent="0.25">
      <c r="B2052" s="1">
        <v>46074</v>
      </c>
      <c r="C2052" s="7" t="s">
        <v>1781</v>
      </c>
      <c r="D2052" s="1" t="s">
        <v>1782</v>
      </c>
      <c r="E2052" s="16" t="s">
        <v>1057</v>
      </c>
      <c r="F2052" s="18">
        <v>28.379000000000001</v>
      </c>
      <c r="G2052" s="1" t="s">
        <v>1140</v>
      </c>
      <c r="H2052" s="1" t="s">
        <v>1060</v>
      </c>
      <c r="I2052" s="1" t="s">
        <v>59</v>
      </c>
    </row>
    <row r="2053" spans="2:9" x14ac:dyDescent="0.25">
      <c r="B2053" s="1">
        <v>42969</v>
      </c>
      <c r="C2053" s="7" t="s">
        <v>1712</v>
      </c>
      <c r="D2053" s="1" t="s">
        <v>1713</v>
      </c>
      <c r="E2053" s="16" t="s">
        <v>2923</v>
      </c>
      <c r="F2053" s="18">
        <v>28.207000000000001</v>
      </c>
      <c r="G2053" s="1" t="s">
        <v>1454</v>
      </c>
      <c r="H2053" s="1" t="s">
        <v>1060</v>
      </c>
      <c r="I2053" s="1" t="s">
        <v>3</v>
      </c>
    </row>
    <row r="2054" spans="2:9" x14ac:dyDescent="0.25">
      <c r="B2054" s="1">
        <v>42969</v>
      </c>
      <c r="C2054" s="7" t="s">
        <v>1712</v>
      </c>
      <c r="D2054" s="1" t="s">
        <v>1713</v>
      </c>
      <c r="E2054" s="16" t="s">
        <v>1056</v>
      </c>
      <c r="F2054" s="18">
        <v>28.344999999999999</v>
      </c>
      <c r="G2054" s="1" t="s">
        <v>1454</v>
      </c>
      <c r="H2054" s="1" t="s">
        <v>1060</v>
      </c>
      <c r="I2054" s="1" t="s">
        <v>3</v>
      </c>
    </row>
    <row r="2055" spans="2:9" x14ac:dyDescent="0.25">
      <c r="B2055" s="1">
        <v>42969</v>
      </c>
      <c r="C2055" s="7" t="s">
        <v>1712</v>
      </c>
      <c r="D2055" s="1" t="s">
        <v>1713</v>
      </c>
      <c r="E2055" s="17" t="s">
        <v>1055</v>
      </c>
      <c r="F2055" s="18">
        <v>21.416</v>
      </c>
      <c r="G2055" s="1" t="s">
        <v>1454</v>
      </c>
      <c r="H2055" s="1" t="s">
        <v>1060</v>
      </c>
      <c r="I2055" s="1" t="s">
        <v>3</v>
      </c>
    </row>
    <row r="2056" spans="2:9" x14ac:dyDescent="0.25">
      <c r="B2056" s="1">
        <v>42969</v>
      </c>
      <c r="C2056" s="7" t="s">
        <v>1712</v>
      </c>
      <c r="D2056" s="1" t="s">
        <v>1713</v>
      </c>
      <c r="E2056" s="17" t="s">
        <v>2929</v>
      </c>
      <c r="F2056" s="18">
        <v>29.416</v>
      </c>
      <c r="G2056" s="1" t="s">
        <v>1454</v>
      </c>
      <c r="H2056" s="1" t="s">
        <v>1060</v>
      </c>
      <c r="I2056" s="1" t="s">
        <v>3</v>
      </c>
    </row>
    <row r="2057" spans="2:9" x14ac:dyDescent="0.25">
      <c r="B2057" s="1">
        <v>42969</v>
      </c>
      <c r="C2057" s="7" t="s">
        <v>1712</v>
      </c>
      <c r="D2057" s="1" t="s">
        <v>1713</v>
      </c>
      <c r="E2057" s="16" t="s">
        <v>1057</v>
      </c>
      <c r="F2057" s="18">
        <v>29.530999999999999</v>
      </c>
      <c r="G2057" s="1" t="s">
        <v>1454</v>
      </c>
      <c r="H2057" s="1" t="s">
        <v>1060</v>
      </c>
      <c r="I2057" s="1" t="s">
        <v>3</v>
      </c>
    </row>
    <row r="2058" spans="2:9" x14ac:dyDescent="0.25">
      <c r="B2058" s="1">
        <v>42969</v>
      </c>
      <c r="C2058" s="7" t="s">
        <v>1712</v>
      </c>
      <c r="D2058" s="1" t="s">
        <v>1713</v>
      </c>
      <c r="E2058" s="17" t="s">
        <v>2925</v>
      </c>
      <c r="F2058" s="18">
        <v>17</v>
      </c>
      <c r="G2058" s="1" t="s">
        <v>1454</v>
      </c>
      <c r="H2058" s="1" t="s">
        <v>1060</v>
      </c>
      <c r="I2058" s="1" t="s">
        <v>3</v>
      </c>
    </row>
    <row r="2059" spans="2:9" x14ac:dyDescent="0.25">
      <c r="B2059" s="1">
        <v>43972</v>
      </c>
      <c r="C2059" s="7" t="s">
        <v>1776</v>
      </c>
      <c r="D2059" s="7" t="s">
        <v>1777</v>
      </c>
      <c r="E2059" s="16" t="s">
        <v>2923</v>
      </c>
      <c r="F2059" s="19">
        <v>43.139000000000003</v>
      </c>
      <c r="G2059" s="1" t="s">
        <v>2780</v>
      </c>
      <c r="H2059" s="1" t="s">
        <v>1062</v>
      </c>
      <c r="I2059" s="1" t="s">
        <v>19</v>
      </c>
    </row>
    <row r="2060" spans="2:9" x14ac:dyDescent="0.25">
      <c r="B2060" s="1">
        <v>43972</v>
      </c>
      <c r="C2060" s="7" t="s">
        <v>1776</v>
      </c>
      <c r="D2060" s="7" t="s">
        <v>1777</v>
      </c>
      <c r="E2060" s="16" t="s">
        <v>1056</v>
      </c>
      <c r="F2060" s="19">
        <v>43.277000000000001</v>
      </c>
      <c r="G2060" s="1" t="s">
        <v>2780</v>
      </c>
      <c r="H2060" s="1" t="s">
        <v>1062</v>
      </c>
      <c r="I2060" s="1" t="s">
        <v>19</v>
      </c>
    </row>
    <row r="2061" spans="2:9" x14ac:dyDescent="0.25">
      <c r="B2061" s="1">
        <v>43972</v>
      </c>
      <c r="C2061" s="7" t="s">
        <v>1776</v>
      </c>
      <c r="D2061" s="7" t="s">
        <v>1777</v>
      </c>
      <c r="E2061" s="16" t="s">
        <v>41</v>
      </c>
      <c r="F2061" s="19">
        <v>22.169</v>
      </c>
      <c r="G2061" s="1" t="s">
        <v>2780</v>
      </c>
      <c r="H2061" s="1" t="s">
        <v>1062</v>
      </c>
      <c r="I2061" s="1" t="s">
        <v>19</v>
      </c>
    </row>
    <row r="2062" spans="2:9" x14ac:dyDescent="0.25">
      <c r="B2062" s="1">
        <v>43972</v>
      </c>
      <c r="C2062" s="7" t="s">
        <v>1776</v>
      </c>
      <c r="D2062" s="7" t="s">
        <v>1777</v>
      </c>
      <c r="E2062" s="16" t="s">
        <v>195</v>
      </c>
      <c r="F2062" s="19">
        <v>21.628</v>
      </c>
      <c r="G2062" s="1" t="s">
        <v>2780</v>
      </c>
      <c r="H2062" s="1" t="s">
        <v>1062</v>
      </c>
      <c r="I2062" s="1" t="s">
        <v>19</v>
      </c>
    </row>
    <row r="2063" spans="2:9" x14ac:dyDescent="0.25">
      <c r="B2063" s="1">
        <v>43696</v>
      </c>
      <c r="C2063" s="7" t="s">
        <v>78</v>
      </c>
      <c r="D2063" s="1" t="s">
        <v>79</v>
      </c>
      <c r="E2063" s="16" t="s">
        <v>2923</v>
      </c>
      <c r="F2063" s="19">
        <v>48.713000000000001</v>
      </c>
      <c r="G2063" s="1" t="s">
        <v>1435</v>
      </c>
      <c r="H2063" s="1" t="s">
        <v>1065</v>
      </c>
      <c r="I2063" s="1" t="s">
        <v>31</v>
      </c>
    </row>
    <row r="2064" spans="2:9" x14ac:dyDescent="0.25">
      <c r="B2064" s="1">
        <v>43696</v>
      </c>
      <c r="C2064" s="7" t="s">
        <v>78</v>
      </c>
      <c r="D2064" s="1" t="s">
        <v>79</v>
      </c>
      <c r="E2064" s="16" t="s">
        <v>1056</v>
      </c>
      <c r="F2064" s="19">
        <v>48.850999999999999</v>
      </c>
      <c r="G2064" s="1" t="s">
        <v>1435</v>
      </c>
      <c r="H2064" s="1" t="s">
        <v>1065</v>
      </c>
      <c r="I2064" s="1" t="s">
        <v>31</v>
      </c>
    </row>
    <row r="2065" spans="2:9" x14ac:dyDescent="0.25">
      <c r="B2065" s="1">
        <v>43696</v>
      </c>
      <c r="C2065" s="7" t="s">
        <v>78</v>
      </c>
      <c r="D2065" s="1" t="s">
        <v>79</v>
      </c>
      <c r="E2065" s="17" t="s">
        <v>1055</v>
      </c>
      <c r="F2065" s="19">
        <v>64</v>
      </c>
      <c r="G2065" s="1" t="s">
        <v>1435</v>
      </c>
      <c r="H2065" s="1" t="s">
        <v>1065</v>
      </c>
      <c r="I2065" s="1" t="s">
        <v>31</v>
      </c>
    </row>
    <row r="2066" spans="2:9" x14ac:dyDescent="0.25">
      <c r="B2066" s="1">
        <v>43696</v>
      </c>
      <c r="C2066" s="7" t="s">
        <v>78</v>
      </c>
      <c r="D2066" s="1" t="s">
        <v>79</v>
      </c>
      <c r="E2066" s="17" t="s">
        <v>2929</v>
      </c>
      <c r="F2066" s="19">
        <v>70</v>
      </c>
      <c r="G2066" s="1" t="s">
        <v>1435</v>
      </c>
      <c r="H2066" s="1" t="s">
        <v>1065</v>
      </c>
      <c r="I2066" s="1" t="s">
        <v>31</v>
      </c>
    </row>
    <row r="2067" spans="2:9" x14ac:dyDescent="0.25">
      <c r="B2067" s="1">
        <v>43696</v>
      </c>
      <c r="C2067" s="7" t="s">
        <v>78</v>
      </c>
      <c r="D2067" s="1" t="s">
        <v>79</v>
      </c>
      <c r="E2067" s="16" t="s">
        <v>41</v>
      </c>
      <c r="F2067" s="19">
        <v>29.529</v>
      </c>
      <c r="G2067" s="1" t="s">
        <v>1435</v>
      </c>
      <c r="H2067" s="1" t="s">
        <v>1065</v>
      </c>
      <c r="I2067" s="1" t="s">
        <v>31</v>
      </c>
    </row>
    <row r="2068" spans="2:9" x14ac:dyDescent="0.25">
      <c r="B2068" s="1">
        <v>43696</v>
      </c>
      <c r="C2068" s="7" t="s">
        <v>78</v>
      </c>
      <c r="D2068" s="1" t="s">
        <v>79</v>
      </c>
      <c r="E2068" s="16" t="s">
        <v>195</v>
      </c>
      <c r="F2068" s="19">
        <v>29.004999999999999</v>
      </c>
      <c r="G2068" s="1" t="s">
        <v>1435</v>
      </c>
      <c r="H2068" s="1" t="s">
        <v>1065</v>
      </c>
      <c r="I2068" s="1" t="s">
        <v>31</v>
      </c>
    </row>
    <row r="2069" spans="2:9" x14ac:dyDescent="0.25">
      <c r="B2069" s="1">
        <v>43696</v>
      </c>
      <c r="C2069" s="7" t="s">
        <v>78</v>
      </c>
      <c r="D2069" s="1" t="s">
        <v>79</v>
      </c>
      <c r="E2069" s="17" t="s">
        <v>1058</v>
      </c>
      <c r="F2069" s="19">
        <v>36</v>
      </c>
      <c r="G2069" s="1" t="s">
        <v>1435</v>
      </c>
      <c r="H2069" s="1" t="s">
        <v>1065</v>
      </c>
      <c r="I2069" s="1" t="s">
        <v>31</v>
      </c>
    </row>
    <row r="2070" spans="2:9" x14ac:dyDescent="0.25">
      <c r="B2070" s="1">
        <v>43696</v>
      </c>
      <c r="C2070" s="7" t="s">
        <v>78</v>
      </c>
      <c r="D2070" s="1" t="s">
        <v>79</v>
      </c>
      <c r="E2070" s="17" t="s">
        <v>2926</v>
      </c>
      <c r="F2070" s="19">
        <v>27</v>
      </c>
      <c r="G2070" s="1" t="s">
        <v>1435</v>
      </c>
      <c r="H2070" s="1" t="s">
        <v>1065</v>
      </c>
      <c r="I2070" s="1" t="s">
        <v>31</v>
      </c>
    </row>
    <row r="2071" spans="2:9" x14ac:dyDescent="0.25">
      <c r="B2071" s="1">
        <v>46086</v>
      </c>
      <c r="C2071" s="7" t="s">
        <v>1785</v>
      </c>
      <c r="D2071" s="1" t="s">
        <v>1786</v>
      </c>
      <c r="E2071" s="16" t="s">
        <v>2923</v>
      </c>
      <c r="F2071" s="19">
        <v>18.375</v>
      </c>
      <c r="G2071" s="1" t="s">
        <v>2771</v>
      </c>
      <c r="H2071" s="1" t="s">
        <v>1065</v>
      </c>
      <c r="I2071" s="1" t="s">
        <v>24</v>
      </c>
    </row>
    <row r="2072" spans="2:9" x14ac:dyDescent="0.25">
      <c r="B2072" s="1">
        <v>46086</v>
      </c>
      <c r="C2072" s="7" t="s">
        <v>1785</v>
      </c>
      <c r="D2072" s="1" t="s">
        <v>1786</v>
      </c>
      <c r="E2072" s="16" t="s">
        <v>1056</v>
      </c>
      <c r="F2072" s="19">
        <v>18.513000000000002</v>
      </c>
      <c r="G2072" s="1" t="s">
        <v>2771</v>
      </c>
      <c r="H2072" s="1" t="s">
        <v>1065</v>
      </c>
      <c r="I2072" s="1" t="s">
        <v>24</v>
      </c>
    </row>
    <row r="2073" spans="2:9" x14ac:dyDescent="0.25">
      <c r="B2073" s="1">
        <v>46086</v>
      </c>
      <c r="C2073" s="7" t="s">
        <v>1785</v>
      </c>
      <c r="D2073" s="1" t="s">
        <v>1786</v>
      </c>
      <c r="E2073" s="16" t="s">
        <v>41</v>
      </c>
      <c r="F2073" s="19">
        <v>34.472999999999999</v>
      </c>
      <c r="G2073" s="1" t="s">
        <v>2771</v>
      </c>
      <c r="H2073" s="1" t="s">
        <v>1065</v>
      </c>
      <c r="I2073" s="1" t="s">
        <v>24</v>
      </c>
    </row>
    <row r="2074" spans="2:9" x14ac:dyDescent="0.25">
      <c r="B2074" s="1">
        <v>46086</v>
      </c>
      <c r="C2074" s="7" t="s">
        <v>1785</v>
      </c>
      <c r="D2074" s="1" t="s">
        <v>1786</v>
      </c>
      <c r="E2074" s="16" t="s">
        <v>195</v>
      </c>
      <c r="F2074" s="19">
        <v>37</v>
      </c>
      <c r="G2074" s="1" t="s">
        <v>2771</v>
      </c>
      <c r="H2074" s="1" t="s">
        <v>1065</v>
      </c>
      <c r="I2074" s="1" t="s">
        <v>24</v>
      </c>
    </row>
    <row r="2075" spans="2:9" x14ac:dyDescent="0.25">
      <c r="B2075" s="1">
        <v>46086</v>
      </c>
      <c r="C2075" s="7" t="s">
        <v>1785</v>
      </c>
      <c r="D2075" s="1" t="s">
        <v>1786</v>
      </c>
      <c r="E2075" s="17" t="s">
        <v>1058</v>
      </c>
      <c r="F2075" s="19">
        <v>19</v>
      </c>
      <c r="G2075" s="1" t="s">
        <v>2771</v>
      </c>
      <c r="H2075" s="1" t="s">
        <v>1065</v>
      </c>
      <c r="I2075" s="1" t="s">
        <v>24</v>
      </c>
    </row>
    <row r="2076" spans="2:9" x14ac:dyDescent="0.25">
      <c r="B2076" s="1">
        <v>46086</v>
      </c>
      <c r="C2076" s="7" t="s">
        <v>1785</v>
      </c>
      <c r="D2076" s="1" t="s">
        <v>1786</v>
      </c>
      <c r="E2076" s="17" t="s">
        <v>2926</v>
      </c>
      <c r="F2076" s="19">
        <v>18</v>
      </c>
      <c r="G2076" s="1" t="s">
        <v>2771</v>
      </c>
      <c r="H2076" s="1" t="s">
        <v>1065</v>
      </c>
      <c r="I2076" s="1" t="s">
        <v>24</v>
      </c>
    </row>
    <row r="2077" spans="2:9" x14ac:dyDescent="0.25">
      <c r="B2077" s="1">
        <v>46083</v>
      </c>
      <c r="C2077" s="7" t="s">
        <v>801</v>
      </c>
      <c r="D2077" s="1" t="s">
        <v>802</v>
      </c>
      <c r="E2077" s="17" t="s">
        <v>1055</v>
      </c>
      <c r="F2077" s="18">
        <v>42.37</v>
      </c>
      <c r="G2077" s="1" t="s">
        <v>1327</v>
      </c>
      <c r="H2077" s="1" t="s">
        <v>1060</v>
      </c>
      <c r="I2077" s="1" t="s">
        <v>59</v>
      </c>
    </row>
    <row r="2078" spans="2:9" x14ac:dyDescent="0.25">
      <c r="B2078" s="1">
        <v>46083</v>
      </c>
      <c r="C2078" s="7" t="s">
        <v>801</v>
      </c>
      <c r="D2078" s="1" t="s">
        <v>802</v>
      </c>
      <c r="E2078" s="17" t="s">
        <v>2929</v>
      </c>
      <c r="F2078" s="18">
        <v>50.37</v>
      </c>
      <c r="G2078" s="1" t="s">
        <v>1327</v>
      </c>
      <c r="H2078" s="1" t="s">
        <v>1060</v>
      </c>
      <c r="I2078" s="1" t="s">
        <v>59</v>
      </c>
    </row>
    <row r="2079" spans="2:9" x14ac:dyDescent="0.25">
      <c r="B2079" s="1">
        <v>46083</v>
      </c>
      <c r="C2079" s="7" t="s">
        <v>801</v>
      </c>
      <c r="D2079" s="1" t="s">
        <v>802</v>
      </c>
      <c r="E2079" s="16" t="s">
        <v>1057</v>
      </c>
      <c r="F2079" s="18">
        <v>24.356999999999999</v>
      </c>
      <c r="G2079" s="1" t="s">
        <v>1327</v>
      </c>
      <c r="H2079" s="1" t="s">
        <v>1060</v>
      </c>
      <c r="I2079" s="1" t="s">
        <v>59</v>
      </c>
    </row>
    <row r="2080" spans="2:9" x14ac:dyDescent="0.25">
      <c r="B2080" s="1">
        <v>46083</v>
      </c>
      <c r="C2080" s="7" t="s">
        <v>801</v>
      </c>
      <c r="D2080" s="1" t="s">
        <v>802</v>
      </c>
      <c r="E2080" s="17" t="s">
        <v>2925</v>
      </c>
      <c r="F2080" s="18">
        <v>39</v>
      </c>
      <c r="G2080" s="1" t="s">
        <v>1327</v>
      </c>
      <c r="H2080" s="1" t="s">
        <v>1060</v>
      </c>
      <c r="I2080" s="1" t="s">
        <v>59</v>
      </c>
    </row>
    <row r="2081" spans="2:9" x14ac:dyDescent="0.25">
      <c r="B2081" s="1">
        <v>46084</v>
      </c>
      <c r="C2081" s="7" t="s">
        <v>121</v>
      </c>
      <c r="D2081" s="7" t="s">
        <v>122</v>
      </c>
      <c r="E2081" s="16" t="s">
        <v>2923</v>
      </c>
      <c r="F2081" s="19">
        <v>39.744999999999997</v>
      </c>
      <c r="G2081" s="1" t="s">
        <v>1377</v>
      </c>
      <c r="H2081" s="1" t="s">
        <v>1060</v>
      </c>
      <c r="I2081" s="1" t="s">
        <v>19</v>
      </c>
    </row>
    <row r="2082" spans="2:9" x14ac:dyDescent="0.25">
      <c r="B2082" s="1">
        <v>46084</v>
      </c>
      <c r="C2082" s="7" t="s">
        <v>121</v>
      </c>
      <c r="D2082" s="7" t="s">
        <v>122</v>
      </c>
      <c r="E2082" s="16" t="s">
        <v>1056</v>
      </c>
      <c r="F2082" s="19">
        <v>39.883000000000003</v>
      </c>
      <c r="G2082" s="1" t="s">
        <v>1377</v>
      </c>
      <c r="H2082" s="1" t="s">
        <v>1060</v>
      </c>
      <c r="I2082" s="1" t="s">
        <v>19</v>
      </c>
    </row>
    <row r="2083" spans="2:9" x14ac:dyDescent="0.25">
      <c r="B2083" s="1">
        <v>46084</v>
      </c>
      <c r="C2083" s="7" t="s">
        <v>121</v>
      </c>
      <c r="D2083" s="7" t="s">
        <v>122</v>
      </c>
      <c r="E2083" s="16" t="s">
        <v>195</v>
      </c>
      <c r="F2083" s="19">
        <v>34.694000000000003</v>
      </c>
      <c r="G2083" s="1" t="s">
        <v>1377</v>
      </c>
      <c r="H2083" s="1" t="s">
        <v>1060</v>
      </c>
      <c r="I2083" s="1" t="s">
        <v>19</v>
      </c>
    </row>
    <row r="2084" spans="2:9" x14ac:dyDescent="0.25">
      <c r="B2084" s="1">
        <v>46084</v>
      </c>
      <c r="C2084" s="7" t="s">
        <v>121</v>
      </c>
      <c r="D2084" s="7" t="s">
        <v>122</v>
      </c>
      <c r="E2084" s="17" t="s">
        <v>2926</v>
      </c>
      <c r="F2084" s="19">
        <v>44</v>
      </c>
      <c r="G2084" s="1" t="s">
        <v>1377</v>
      </c>
      <c r="H2084" s="1" t="s">
        <v>1060</v>
      </c>
      <c r="I2084" s="1" t="s">
        <v>19</v>
      </c>
    </row>
    <row r="2085" spans="2:9" x14ac:dyDescent="0.25">
      <c r="B2085" s="1">
        <v>46084</v>
      </c>
      <c r="C2085" s="7" t="s">
        <v>121</v>
      </c>
      <c r="D2085" s="7" t="s">
        <v>122</v>
      </c>
      <c r="E2085" s="17" t="s">
        <v>2925</v>
      </c>
      <c r="F2085" s="19">
        <v>32</v>
      </c>
      <c r="G2085" s="1" t="s">
        <v>1377</v>
      </c>
      <c r="H2085" s="1" t="s">
        <v>1060</v>
      </c>
      <c r="I2085" s="1" t="s">
        <v>19</v>
      </c>
    </row>
    <row r="2086" spans="2:9" x14ac:dyDescent="0.25">
      <c r="B2086" s="1">
        <v>43754</v>
      </c>
      <c r="C2086" s="7" t="s">
        <v>317</v>
      </c>
      <c r="D2086" s="1" t="s">
        <v>318</v>
      </c>
      <c r="E2086" s="17" t="s">
        <v>1055</v>
      </c>
      <c r="F2086" s="18">
        <v>34.695999999999998</v>
      </c>
      <c r="G2086" s="1" t="s">
        <v>1408</v>
      </c>
      <c r="H2086" s="1" t="s">
        <v>1060</v>
      </c>
      <c r="I2086" s="1" t="s">
        <v>59</v>
      </c>
    </row>
    <row r="2087" spans="2:9" x14ac:dyDescent="0.25">
      <c r="B2087" s="1">
        <v>43754</v>
      </c>
      <c r="C2087" s="7" t="s">
        <v>317</v>
      </c>
      <c r="D2087" s="1" t="s">
        <v>318</v>
      </c>
      <c r="E2087" s="17" t="s">
        <v>2929</v>
      </c>
      <c r="F2087" s="18">
        <v>42.695999999999998</v>
      </c>
      <c r="G2087" s="1" t="s">
        <v>1408</v>
      </c>
      <c r="H2087" s="1" t="s">
        <v>1060</v>
      </c>
      <c r="I2087" s="1" t="s">
        <v>59</v>
      </c>
    </row>
    <row r="2088" spans="2:9" x14ac:dyDescent="0.25">
      <c r="B2088" s="1">
        <v>43754</v>
      </c>
      <c r="C2088" s="7" t="s">
        <v>317</v>
      </c>
      <c r="D2088" s="1" t="s">
        <v>318</v>
      </c>
      <c r="E2088" s="17" t="s">
        <v>2925</v>
      </c>
      <c r="F2088" s="18">
        <v>31</v>
      </c>
      <c r="G2088" s="1" t="s">
        <v>1408</v>
      </c>
      <c r="H2088" s="1" t="s">
        <v>1060</v>
      </c>
      <c r="I2088" s="1" t="s">
        <v>59</v>
      </c>
    </row>
    <row r="2089" spans="2:9" x14ac:dyDescent="0.25">
      <c r="B2089" s="1">
        <v>46131</v>
      </c>
      <c r="C2089" s="7" t="s">
        <v>1788</v>
      </c>
      <c r="D2089" s="1" t="s">
        <v>1789</v>
      </c>
      <c r="E2089" s="16" t="s">
        <v>2923</v>
      </c>
      <c r="F2089" s="18">
        <v>66</v>
      </c>
      <c r="G2089" s="1" t="s">
        <v>2768</v>
      </c>
      <c r="H2089" s="1" t="s">
        <v>1060</v>
      </c>
      <c r="I2089" s="1" t="s">
        <v>59</v>
      </c>
    </row>
    <row r="2090" spans="2:9" x14ac:dyDescent="0.25">
      <c r="B2090" s="1">
        <v>46131</v>
      </c>
      <c r="C2090" s="7" t="s">
        <v>1788</v>
      </c>
      <c r="D2090" s="1" t="s">
        <v>1789</v>
      </c>
      <c r="E2090" s="16" t="s">
        <v>1056</v>
      </c>
      <c r="F2090" s="18">
        <v>66</v>
      </c>
      <c r="G2090" s="1" t="s">
        <v>2768</v>
      </c>
      <c r="H2090" s="1" t="s">
        <v>1060</v>
      </c>
      <c r="I2090" s="1" t="s">
        <v>59</v>
      </c>
    </row>
    <row r="2091" spans="2:9" x14ac:dyDescent="0.25">
      <c r="B2091" s="1">
        <v>46131</v>
      </c>
      <c r="C2091" s="7" t="s">
        <v>1788</v>
      </c>
      <c r="D2091" s="1" t="s">
        <v>1789</v>
      </c>
      <c r="E2091" s="17" t="s">
        <v>1055</v>
      </c>
      <c r="F2091" s="18">
        <v>36.597000000000001</v>
      </c>
      <c r="G2091" s="1" t="s">
        <v>2768</v>
      </c>
      <c r="H2091" s="1" t="s">
        <v>1060</v>
      </c>
      <c r="I2091" s="1" t="s">
        <v>59</v>
      </c>
    </row>
    <row r="2092" spans="2:9" x14ac:dyDescent="0.25">
      <c r="B2092" s="1">
        <v>46131</v>
      </c>
      <c r="C2092" s="7" t="s">
        <v>1788</v>
      </c>
      <c r="D2092" s="1" t="s">
        <v>1789</v>
      </c>
      <c r="E2092" s="17" t="s">
        <v>2929</v>
      </c>
      <c r="F2092" s="18">
        <v>44.597000000000001</v>
      </c>
      <c r="G2092" s="1" t="s">
        <v>2768</v>
      </c>
      <c r="H2092" s="1" t="s">
        <v>1060</v>
      </c>
      <c r="I2092" s="1" t="s">
        <v>59</v>
      </c>
    </row>
    <row r="2093" spans="2:9" x14ac:dyDescent="0.25">
      <c r="B2093" s="1">
        <v>46131</v>
      </c>
      <c r="C2093" s="7" t="s">
        <v>1788</v>
      </c>
      <c r="D2093" s="1" t="s">
        <v>1789</v>
      </c>
      <c r="E2093" s="16" t="s">
        <v>41</v>
      </c>
      <c r="F2093" s="18">
        <v>67</v>
      </c>
      <c r="G2093" s="1" t="s">
        <v>2768</v>
      </c>
      <c r="H2093" s="1" t="s">
        <v>1060</v>
      </c>
      <c r="I2093" s="1" t="s">
        <v>59</v>
      </c>
    </row>
    <row r="2094" spans="2:9" x14ac:dyDescent="0.25">
      <c r="B2094" s="1">
        <v>46131</v>
      </c>
      <c r="C2094" s="7" t="s">
        <v>1788</v>
      </c>
      <c r="D2094" s="1" t="s">
        <v>1789</v>
      </c>
      <c r="E2094" s="16" t="s">
        <v>195</v>
      </c>
      <c r="F2094" s="18">
        <v>67</v>
      </c>
      <c r="G2094" s="1" t="s">
        <v>2768</v>
      </c>
      <c r="H2094" s="1" t="s">
        <v>1060</v>
      </c>
      <c r="I2094" s="1" t="s">
        <v>59</v>
      </c>
    </row>
    <row r="2095" spans="2:9" x14ac:dyDescent="0.25">
      <c r="B2095" s="1">
        <v>46131</v>
      </c>
      <c r="C2095" s="7" t="s">
        <v>1788</v>
      </c>
      <c r="D2095" s="1" t="s">
        <v>1789</v>
      </c>
      <c r="E2095" s="16" t="s">
        <v>1057</v>
      </c>
      <c r="F2095" s="18">
        <v>29.167000000000002</v>
      </c>
      <c r="G2095" s="1" t="s">
        <v>2768</v>
      </c>
      <c r="H2095" s="1" t="s">
        <v>1060</v>
      </c>
      <c r="I2095" s="1" t="s">
        <v>59</v>
      </c>
    </row>
    <row r="2096" spans="2:9" x14ac:dyDescent="0.25">
      <c r="B2096" s="1">
        <v>46131</v>
      </c>
      <c r="C2096" s="7" t="s">
        <v>1788</v>
      </c>
      <c r="D2096" s="1" t="s">
        <v>1789</v>
      </c>
      <c r="E2096" s="17" t="s">
        <v>1058</v>
      </c>
      <c r="F2096" s="18">
        <v>68</v>
      </c>
      <c r="G2096" s="1" t="s">
        <v>2768</v>
      </c>
      <c r="H2096" s="1" t="s">
        <v>1060</v>
      </c>
      <c r="I2096" s="1" t="s">
        <v>59</v>
      </c>
    </row>
    <row r="2097" spans="2:9" x14ac:dyDescent="0.25">
      <c r="B2097" s="1">
        <v>46131</v>
      </c>
      <c r="C2097" s="7" t="s">
        <v>1788</v>
      </c>
      <c r="D2097" s="1" t="s">
        <v>1789</v>
      </c>
      <c r="E2097" s="17" t="s">
        <v>2925</v>
      </c>
      <c r="F2097" s="18">
        <v>38</v>
      </c>
      <c r="G2097" s="1" t="s">
        <v>2768</v>
      </c>
      <c r="H2097" s="1" t="s">
        <v>1060</v>
      </c>
      <c r="I2097" s="1" t="s">
        <v>59</v>
      </c>
    </row>
    <row r="2098" spans="2:9" x14ac:dyDescent="0.25">
      <c r="B2098" s="1">
        <v>43460</v>
      </c>
      <c r="C2098" s="7" t="s">
        <v>163</v>
      </c>
      <c r="D2098" s="1" t="s">
        <v>164</v>
      </c>
      <c r="E2098" s="16" t="s">
        <v>2923</v>
      </c>
      <c r="F2098" s="19">
        <v>47.83</v>
      </c>
      <c r="G2098" s="1" t="s">
        <v>1529</v>
      </c>
      <c r="H2098" s="1" t="s">
        <v>1065</v>
      </c>
      <c r="I2098" s="1" t="s">
        <v>31</v>
      </c>
    </row>
    <row r="2099" spans="2:9" x14ac:dyDescent="0.25">
      <c r="B2099" s="1">
        <v>43460</v>
      </c>
      <c r="C2099" s="7" t="s">
        <v>163</v>
      </c>
      <c r="D2099" s="1" t="s">
        <v>164</v>
      </c>
      <c r="E2099" s="16" t="s">
        <v>1056</v>
      </c>
      <c r="F2099" s="19">
        <v>47.968000000000004</v>
      </c>
      <c r="G2099" s="1" t="s">
        <v>1529</v>
      </c>
      <c r="H2099" s="1" t="s">
        <v>1065</v>
      </c>
      <c r="I2099" s="1" t="s">
        <v>31</v>
      </c>
    </row>
    <row r="2100" spans="2:9" x14ac:dyDescent="0.25">
      <c r="B2100" s="1">
        <v>43460</v>
      </c>
      <c r="C2100" s="7" t="s">
        <v>163</v>
      </c>
      <c r="D2100" s="1" t="s">
        <v>164</v>
      </c>
      <c r="E2100" s="17" t="s">
        <v>1055</v>
      </c>
      <c r="F2100" s="19">
        <v>66</v>
      </c>
      <c r="G2100" s="1" t="s">
        <v>1529</v>
      </c>
      <c r="H2100" s="1" t="s">
        <v>1065</v>
      </c>
      <c r="I2100" s="1" t="s">
        <v>31</v>
      </c>
    </row>
    <row r="2101" spans="2:9" x14ac:dyDescent="0.25">
      <c r="B2101" s="1">
        <v>43460</v>
      </c>
      <c r="C2101" s="7" t="s">
        <v>163</v>
      </c>
      <c r="D2101" s="1" t="s">
        <v>164</v>
      </c>
      <c r="E2101" s="17" t="s">
        <v>2929</v>
      </c>
      <c r="F2101" s="19">
        <v>70</v>
      </c>
      <c r="G2101" s="1" t="s">
        <v>1529</v>
      </c>
      <c r="H2101" s="1" t="s">
        <v>1065</v>
      </c>
      <c r="I2101" s="1" t="s">
        <v>31</v>
      </c>
    </row>
    <row r="2102" spans="2:9" x14ac:dyDescent="0.25">
      <c r="B2102" s="1">
        <v>43460</v>
      </c>
      <c r="C2102" s="7" t="s">
        <v>163</v>
      </c>
      <c r="D2102" s="1" t="s">
        <v>164</v>
      </c>
      <c r="E2102" s="16" t="s">
        <v>41</v>
      </c>
      <c r="F2102" s="19">
        <v>27.484000000000002</v>
      </c>
      <c r="G2102" s="1" t="s">
        <v>1529</v>
      </c>
      <c r="H2102" s="1" t="s">
        <v>1065</v>
      </c>
      <c r="I2102" s="1" t="s">
        <v>31</v>
      </c>
    </row>
    <row r="2103" spans="2:9" x14ac:dyDescent="0.25">
      <c r="B2103" s="1">
        <v>43460</v>
      </c>
      <c r="C2103" s="7" t="s">
        <v>163</v>
      </c>
      <c r="D2103" s="1" t="s">
        <v>164</v>
      </c>
      <c r="E2103" s="16" t="s">
        <v>195</v>
      </c>
      <c r="F2103" s="19">
        <v>26.96</v>
      </c>
      <c r="G2103" s="1" t="s">
        <v>1529</v>
      </c>
      <c r="H2103" s="1" t="s">
        <v>1065</v>
      </c>
      <c r="I2103" s="1" t="s">
        <v>31</v>
      </c>
    </row>
    <row r="2104" spans="2:9" x14ac:dyDescent="0.25">
      <c r="B2104" s="1">
        <v>43460</v>
      </c>
      <c r="C2104" s="7" t="s">
        <v>163</v>
      </c>
      <c r="D2104" s="1" t="s">
        <v>164</v>
      </c>
      <c r="E2104" s="17" t="s">
        <v>1058</v>
      </c>
      <c r="F2104" s="19">
        <v>44</v>
      </c>
      <c r="G2104" s="1" t="s">
        <v>1529</v>
      </c>
      <c r="H2104" s="1" t="s">
        <v>1065</v>
      </c>
      <c r="I2104" s="1" t="s">
        <v>31</v>
      </c>
    </row>
    <row r="2105" spans="2:9" x14ac:dyDescent="0.25">
      <c r="B2105" s="1">
        <v>43460</v>
      </c>
      <c r="C2105" s="7" t="s">
        <v>163</v>
      </c>
      <c r="D2105" s="1" t="s">
        <v>164</v>
      </c>
      <c r="E2105" s="17" t="s">
        <v>2926</v>
      </c>
      <c r="F2105" s="19">
        <v>33</v>
      </c>
      <c r="G2105" s="1" t="s">
        <v>1529</v>
      </c>
      <c r="H2105" s="1" t="s">
        <v>1065</v>
      </c>
      <c r="I2105" s="1" t="s">
        <v>31</v>
      </c>
    </row>
    <row r="2106" spans="2:9" x14ac:dyDescent="0.25">
      <c r="B2106" s="1">
        <v>46081</v>
      </c>
      <c r="C2106" s="7" t="s">
        <v>1783</v>
      </c>
      <c r="D2106" s="8" t="s">
        <v>1784</v>
      </c>
      <c r="E2106" s="16" t="s">
        <v>2923</v>
      </c>
      <c r="F2106" s="19">
        <v>48.866999999999997</v>
      </c>
      <c r="G2106" s="1" t="s">
        <v>2750</v>
      </c>
      <c r="H2106" s="1" t="s">
        <v>1060</v>
      </c>
      <c r="I2106" s="1" t="s">
        <v>184</v>
      </c>
    </row>
    <row r="2107" spans="2:9" x14ac:dyDescent="0.25">
      <c r="B2107" s="1">
        <v>46081</v>
      </c>
      <c r="C2107" s="7" t="s">
        <v>1783</v>
      </c>
      <c r="D2107" s="8" t="s">
        <v>1784</v>
      </c>
      <c r="E2107" s="16" t="s">
        <v>1056</v>
      </c>
      <c r="F2107" s="19">
        <v>48.545999999999999</v>
      </c>
      <c r="G2107" s="1" t="s">
        <v>2750</v>
      </c>
      <c r="H2107" s="1" t="s">
        <v>1060</v>
      </c>
      <c r="I2107" s="1" t="s">
        <v>184</v>
      </c>
    </row>
    <row r="2108" spans="2:9" x14ac:dyDescent="0.25">
      <c r="B2108" s="1">
        <v>46081</v>
      </c>
      <c r="C2108" s="7" t="s">
        <v>1783</v>
      </c>
      <c r="D2108" s="8" t="s">
        <v>1784</v>
      </c>
      <c r="E2108" s="17" t="s">
        <v>1055</v>
      </c>
      <c r="F2108" s="19">
        <v>50.432000000000002</v>
      </c>
      <c r="G2108" s="1" t="s">
        <v>2750</v>
      </c>
      <c r="H2108" s="1" t="s">
        <v>1060</v>
      </c>
      <c r="I2108" s="1" t="s">
        <v>184</v>
      </c>
    </row>
    <row r="2109" spans="2:9" x14ac:dyDescent="0.25">
      <c r="B2109" s="1">
        <v>46081</v>
      </c>
      <c r="C2109" s="7" t="s">
        <v>1783</v>
      </c>
      <c r="D2109" s="8" t="s">
        <v>1784</v>
      </c>
      <c r="E2109" s="17" t="s">
        <v>2929</v>
      </c>
      <c r="F2109" s="19">
        <v>58.432000000000002</v>
      </c>
      <c r="G2109" s="1" t="s">
        <v>2750</v>
      </c>
      <c r="H2109" s="1" t="s">
        <v>1060</v>
      </c>
      <c r="I2109" s="1" t="s">
        <v>184</v>
      </c>
    </row>
    <row r="2110" spans="2:9" x14ac:dyDescent="0.25">
      <c r="B2110" s="1">
        <v>46081</v>
      </c>
      <c r="C2110" s="7" t="s">
        <v>1783</v>
      </c>
      <c r="D2110" s="8" t="s">
        <v>1784</v>
      </c>
      <c r="E2110" s="16" t="s">
        <v>41</v>
      </c>
      <c r="F2110" s="19">
        <v>39</v>
      </c>
      <c r="G2110" s="1" t="s">
        <v>2750</v>
      </c>
      <c r="H2110" s="1" t="s">
        <v>1060</v>
      </c>
      <c r="I2110" s="1" t="s">
        <v>184</v>
      </c>
    </row>
    <row r="2111" spans="2:9" x14ac:dyDescent="0.25">
      <c r="B2111" s="1">
        <v>46081</v>
      </c>
      <c r="C2111" s="7" t="s">
        <v>1783</v>
      </c>
      <c r="D2111" s="8" t="s">
        <v>1784</v>
      </c>
      <c r="E2111" s="16" t="s">
        <v>195</v>
      </c>
      <c r="F2111" s="19">
        <v>39</v>
      </c>
      <c r="G2111" s="1" t="s">
        <v>2750</v>
      </c>
      <c r="H2111" s="1" t="s">
        <v>1060</v>
      </c>
      <c r="I2111" s="1" t="s">
        <v>184</v>
      </c>
    </row>
    <row r="2112" spans="2:9" x14ac:dyDescent="0.25">
      <c r="B2112" s="1">
        <v>46081</v>
      </c>
      <c r="C2112" s="7" t="s">
        <v>1783</v>
      </c>
      <c r="D2112" s="8" t="s">
        <v>1784</v>
      </c>
      <c r="E2112" s="16" t="s">
        <v>1057</v>
      </c>
      <c r="F2112" s="19">
        <v>46</v>
      </c>
      <c r="G2112" s="1" t="s">
        <v>2750</v>
      </c>
      <c r="H2112" s="1" t="s">
        <v>1060</v>
      </c>
      <c r="I2112" s="1" t="s">
        <v>184</v>
      </c>
    </row>
    <row r="2113" spans="2:9" x14ac:dyDescent="0.25">
      <c r="B2113" s="1">
        <v>46081</v>
      </c>
      <c r="C2113" s="7" t="s">
        <v>1783</v>
      </c>
      <c r="D2113" s="8" t="s">
        <v>1784</v>
      </c>
      <c r="E2113" s="17" t="s">
        <v>1058</v>
      </c>
      <c r="F2113" s="19">
        <v>33</v>
      </c>
      <c r="G2113" s="1" t="s">
        <v>2750</v>
      </c>
      <c r="H2113" s="1" t="s">
        <v>1060</v>
      </c>
      <c r="I2113" s="1" t="s">
        <v>184</v>
      </c>
    </row>
    <row r="2114" spans="2:9" x14ac:dyDescent="0.25">
      <c r="B2114" s="1">
        <v>46081</v>
      </c>
      <c r="C2114" s="7" t="s">
        <v>1783</v>
      </c>
      <c r="D2114" s="8" t="s">
        <v>1784</v>
      </c>
      <c r="E2114" s="17" t="s">
        <v>2926</v>
      </c>
      <c r="F2114" s="19">
        <v>46</v>
      </c>
      <c r="G2114" s="1" t="s">
        <v>2750</v>
      </c>
      <c r="H2114" s="1" t="s">
        <v>1060</v>
      </c>
      <c r="I2114" s="1" t="s">
        <v>184</v>
      </c>
    </row>
    <row r="2115" spans="2:9" x14ac:dyDescent="0.25">
      <c r="B2115" s="1">
        <v>46081</v>
      </c>
      <c r="C2115" s="7" t="s">
        <v>1783</v>
      </c>
      <c r="D2115" s="8" t="s">
        <v>1784</v>
      </c>
      <c r="E2115" s="17" t="s">
        <v>2925</v>
      </c>
      <c r="F2115" s="19">
        <v>44</v>
      </c>
      <c r="G2115" s="1" t="s">
        <v>2750</v>
      </c>
      <c r="H2115" s="1" t="s">
        <v>1060</v>
      </c>
      <c r="I2115" s="1" t="s">
        <v>184</v>
      </c>
    </row>
    <row r="2116" spans="2:9" x14ac:dyDescent="0.25">
      <c r="B2116" s="1">
        <v>46082</v>
      </c>
      <c r="C2116" s="7" t="s">
        <v>735</v>
      </c>
      <c r="D2116" s="9" t="s">
        <v>736</v>
      </c>
      <c r="E2116" s="16" t="s">
        <v>2923</v>
      </c>
      <c r="F2116" s="19">
        <v>46.345999999999997</v>
      </c>
      <c r="G2116" s="1" t="s">
        <v>2750</v>
      </c>
      <c r="H2116" s="1" t="s">
        <v>1060</v>
      </c>
      <c r="I2116" s="1" t="s">
        <v>184</v>
      </c>
    </row>
    <row r="2117" spans="2:9" x14ac:dyDescent="0.25">
      <c r="B2117" s="1">
        <v>46082</v>
      </c>
      <c r="C2117" s="7" t="s">
        <v>735</v>
      </c>
      <c r="D2117" s="9" t="s">
        <v>736</v>
      </c>
      <c r="E2117" s="16" t="s">
        <v>1056</v>
      </c>
      <c r="F2117" s="19">
        <v>46.546999999999997</v>
      </c>
      <c r="G2117" s="1" t="s">
        <v>2750</v>
      </c>
      <c r="H2117" s="1" t="s">
        <v>1060</v>
      </c>
      <c r="I2117" s="1" t="s">
        <v>184</v>
      </c>
    </row>
    <row r="2118" spans="2:9" x14ac:dyDescent="0.25">
      <c r="B2118" s="1">
        <v>46082</v>
      </c>
      <c r="C2118" s="7" t="s">
        <v>735</v>
      </c>
      <c r="D2118" s="9" t="s">
        <v>736</v>
      </c>
      <c r="E2118" s="17" t="s">
        <v>1055</v>
      </c>
      <c r="F2118" s="19">
        <v>50.473999999999997</v>
      </c>
      <c r="G2118" s="1" t="s">
        <v>2750</v>
      </c>
      <c r="H2118" s="1" t="s">
        <v>1060</v>
      </c>
      <c r="I2118" s="1" t="s">
        <v>184</v>
      </c>
    </row>
    <row r="2119" spans="2:9" x14ac:dyDescent="0.25">
      <c r="B2119" s="1">
        <v>46082</v>
      </c>
      <c r="C2119" s="7" t="s">
        <v>735</v>
      </c>
      <c r="D2119" s="9" t="s">
        <v>736</v>
      </c>
      <c r="E2119" s="17" t="s">
        <v>2929</v>
      </c>
      <c r="F2119" s="19">
        <v>58.473999999999997</v>
      </c>
      <c r="G2119" s="1" t="s">
        <v>2750</v>
      </c>
      <c r="H2119" s="1" t="s">
        <v>1060</v>
      </c>
      <c r="I2119" s="1" t="s">
        <v>184</v>
      </c>
    </row>
    <row r="2120" spans="2:9" x14ac:dyDescent="0.25">
      <c r="B2120" s="1">
        <v>46082</v>
      </c>
      <c r="C2120" s="7" t="s">
        <v>735</v>
      </c>
      <c r="D2120" s="9" t="s">
        <v>736</v>
      </c>
      <c r="E2120" s="16" t="s">
        <v>41</v>
      </c>
      <c r="F2120" s="19">
        <v>41</v>
      </c>
      <c r="G2120" s="1" t="s">
        <v>2750</v>
      </c>
      <c r="H2120" s="1" t="s">
        <v>1060</v>
      </c>
      <c r="I2120" s="1" t="s">
        <v>184</v>
      </c>
    </row>
    <row r="2121" spans="2:9" x14ac:dyDescent="0.25">
      <c r="B2121" s="1">
        <v>46082</v>
      </c>
      <c r="C2121" s="7" t="s">
        <v>735</v>
      </c>
      <c r="D2121" s="9" t="s">
        <v>736</v>
      </c>
      <c r="E2121" s="16" t="s">
        <v>195</v>
      </c>
      <c r="F2121" s="19">
        <v>41</v>
      </c>
      <c r="G2121" s="1" t="s">
        <v>2750</v>
      </c>
      <c r="H2121" s="1" t="s">
        <v>1060</v>
      </c>
      <c r="I2121" s="1" t="s">
        <v>184</v>
      </c>
    </row>
    <row r="2122" spans="2:9" x14ac:dyDescent="0.25">
      <c r="B2122" s="1">
        <v>46082</v>
      </c>
      <c r="C2122" s="7" t="s">
        <v>735</v>
      </c>
      <c r="D2122" s="9" t="s">
        <v>736</v>
      </c>
      <c r="E2122" s="17" t="s">
        <v>2925</v>
      </c>
      <c r="F2122" s="19">
        <v>44</v>
      </c>
      <c r="G2122" s="1" t="s">
        <v>2750</v>
      </c>
      <c r="H2122" s="1" t="s">
        <v>1060</v>
      </c>
      <c r="I2122" s="1" t="s">
        <v>184</v>
      </c>
    </row>
    <row r="2123" spans="2:9" x14ac:dyDescent="0.25">
      <c r="B2123" s="1">
        <v>46133</v>
      </c>
      <c r="C2123" s="7" t="s">
        <v>431</v>
      </c>
      <c r="D2123" s="7" t="s">
        <v>432</v>
      </c>
      <c r="E2123" s="16" t="s">
        <v>2923</v>
      </c>
      <c r="F2123" s="19">
        <v>21.774000000000001</v>
      </c>
      <c r="G2123" s="1" t="s">
        <v>2706</v>
      </c>
      <c r="H2123" s="1" t="s">
        <v>1060</v>
      </c>
      <c r="I2123" s="1" t="s">
        <v>19</v>
      </c>
    </row>
    <row r="2124" spans="2:9" x14ac:dyDescent="0.25">
      <c r="B2124" s="1">
        <v>46133</v>
      </c>
      <c r="C2124" s="7" t="s">
        <v>431</v>
      </c>
      <c r="D2124" s="7" t="s">
        <v>432</v>
      </c>
      <c r="E2124" s="16" t="s">
        <v>1056</v>
      </c>
      <c r="F2124" s="19">
        <v>21.911999999999999</v>
      </c>
      <c r="G2124" s="1" t="s">
        <v>2706</v>
      </c>
      <c r="H2124" s="1" t="s">
        <v>1060</v>
      </c>
      <c r="I2124" s="1" t="s">
        <v>19</v>
      </c>
    </row>
    <row r="2125" spans="2:9" x14ac:dyDescent="0.25">
      <c r="B2125" s="1">
        <v>46133</v>
      </c>
      <c r="C2125" s="7" t="s">
        <v>431</v>
      </c>
      <c r="D2125" s="7" t="s">
        <v>432</v>
      </c>
      <c r="E2125" s="17" t="s">
        <v>1058</v>
      </c>
      <c r="F2125" s="19">
        <v>21.5</v>
      </c>
      <c r="G2125" s="1" t="s">
        <v>2706</v>
      </c>
      <c r="H2125" s="1" t="s">
        <v>1060</v>
      </c>
      <c r="I2125" s="1" t="s">
        <v>19</v>
      </c>
    </row>
    <row r="2126" spans="2:9" x14ac:dyDescent="0.25">
      <c r="B2126" s="1">
        <v>46133</v>
      </c>
      <c r="C2126" s="7" t="s">
        <v>431</v>
      </c>
      <c r="D2126" s="7" t="s">
        <v>432</v>
      </c>
      <c r="E2126" s="17" t="s">
        <v>2926</v>
      </c>
      <c r="F2126" s="19">
        <v>26.846153846153847</v>
      </c>
      <c r="G2126" s="1" t="s">
        <v>2706</v>
      </c>
      <c r="H2126" s="1" t="s">
        <v>1060</v>
      </c>
      <c r="I2126" s="1" t="s">
        <v>19</v>
      </c>
    </row>
    <row r="2127" spans="2:9" x14ac:dyDescent="0.25">
      <c r="B2127" s="1">
        <v>43208</v>
      </c>
      <c r="C2127" s="7" t="s">
        <v>1725</v>
      </c>
      <c r="D2127" s="1" t="s">
        <v>1726</v>
      </c>
      <c r="E2127" s="16" t="s">
        <v>2923</v>
      </c>
      <c r="F2127" s="19">
        <v>43.505000000000003</v>
      </c>
      <c r="G2127" s="1" t="s">
        <v>2760</v>
      </c>
      <c r="H2127" s="1" t="s">
        <v>1066</v>
      </c>
      <c r="I2127" s="1" t="s">
        <v>38</v>
      </c>
    </row>
    <row r="2128" spans="2:9" x14ac:dyDescent="0.25">
      <c r="B2128" s="1">
        <v>43208</v>
      </c>
      <c r="C2128" s="7" t="s">
        <v>1725</v>
      </c>
      <c r="D2128" s="1" t="s">
        <v>1726</v>
      </c>
      <c r="E2128" s="16" t="s">
        <v>1056</v>
      </c>
      <c r="F2128" s="19">
        <v>43.643000000000001</v>
      </c>
      <c r="G2128" s="1" t="s">
        <v>2760</v>
      </c>
      <c r="H2128" s="1" t="s">
        <v>1066</v>
      </c>
      <c r="I2128" s="1" t="s">
        <v>38</v>
      </c>
    </row>
    <row r="2129" spans="2:9" x14ac:dyDescent="0.25">
      <c r="B2129" s="1">
        <v>43208</v>
      </c>
      <c r="C2129" s="7" t="s">
        <v>1725</v>
      </c>
      <c r="D2129" s="1" t="s">
        <v>1726</v>
      </c>
      <c r="E2129" s="16" t="s">
        <v>41</v>
      </c>
      <c r="F2129" s="19">
        <v>31.788</v>
      </c>
      <c r="G2129" s="1" t="s">
        <v>2760</v>
      </c>
      <c r="H2129" s="1" t="s">
        <v>1066</v>
      </c>
      <c r="I2129" s="1" t="s">
        <v>38</v>
      </c>
    </row>
    <row r="2130" spans="2:9" x14ac:dyDescent="0.25">
      <c r="B2130" s="1">
        <v>43208</v>
      </c>
      <c r="C2130" s="7" t="s">
        <v>1725</v>
      </c>
      <c r="D2130" s="1" t="s">
        <v>1726</v>
      </c>
      <c r="E2130" s="16" t="s">
        <v>195</v>
      </c>
      <c r="F2130" s="19">
        <v>31.103999999999999</v>
      </c>
      <c r="G2130" s="1" t="s">
        <v>2760</v>
      </c>
      <c r="H2130" s="1" t="s">
        <v>1066</v>
      </c>
      <c r="I2130" s="1" t="s">
        <v>38</v>
      </c>
    </row>
    <row r="2131" spans="2:9" x14ac:dyDescent="0.25">
      <c r="B2131" s="1">
        <v>46194</v>
      </c>
      <c r="C2131" s="7" t="s">
        <v>1794</v>
      </c>
      <c r="D2131" s="1" t="s">
        <v>1795</v>
      </c>
      <c r="E2131" s="16" t="s">
        <v>1057</v>
      </c>
      <c r="F2131" s="18">
        <v>32.534999999999997</v>
      </c>
      <c r="G2131" s="1" t="s">
        <v>1491</v>
      </c>
      <c r="H2131" s="1" t="s">
        <v>1066</v>
      </c>
      <c r="I2131" s="1" t="s">
        <v>59</v>
      </c>
    </row>
    <row r="2132" spans="2:9" x14ac:dyDescent="0.25">
      <c r="B2132" s="1">
        <v>46194</v>
      </c>
      <c r="C2132" s="7" t="s">
        <v>1794</v>
      </c>
      <c r="D2132" s="1" t="s">
        <v>1795</v>
      </c>
      <c r="E2132" s="17" t="s">
        <v>2925</v>
      </c>
      <c r="F2132" s="18">
        <v>17</v>
      </c>
      <c r="G2132" s="1" t="s">
        <v>1491</v>
      </c>
      <c r="H2132" s="1" t="s">
        <v>1066</v>
      </c>
      <c r="I2132" s="1" t="s">
        <v>59</v>
      </c>
    </row>
    <row r="2133" spans="2:9" x14ac:dyDescent="0.25">
      <c r="B2133" s="1">
        <v>43712</v>
      </c>
      <c r="C2133" s="7" t="s">
        <v>1762</v>
      </c>
      <c r="D2133" s="1" t="s">
        <v>1763</v>
      </c>
      <c r="E2133" s="16" t="s">
        <v>2923</v>
      </c>
      <c r="F2133" s="19">
        <v>32.933999999999997</v>
      </c>
      <c r="G2133" s="1" t="s">
        <v>1364</v>
      </c>
      <c r="H2133" s="1" t="s">
        <v>1065</v>
      </c>
      <c r="I2133" s="1" t="s">
        <v>6</v>
      </c>
    </row>
    <row r="2134" spans="2:9" x14ac:dyDescent="0.25">
      <c r="B2134" s="1">
        <v>43712</v>
      </c>
      <c r="C2134" s="7" t="s">
        <v>1762</v>
      </c>
      <c r="D2134" s="1" t="s">
        <v>1763</v>
      </c>
      <c r="E2134" s="16" t="s">
        <v>1056</v>
      </c>
      <c r="F2134" s="19">
        <v>33.072000000000003</v>
      </c>
      <c r="G2134" s="1" t="s">
        <v>1364</v>
      </c>
      <c r="H2134" s="1" t="s">
        <v>1065</v>
      </c>
      <c r="I2134" s="1" t="s">
        <v>6</v>
      </c>
    </row>
    <row r="2135" spans="2:9" x14ac:dyDescent="0.25">
      <c r="B2135" s="1">
        <v>43712</v>
      </c>
      <c r="C2135" s="7" t="s">
        <v>1762</v>
      </c>
      <c r="D2135" s="1" t="s">
        <v>1763</v>
      </c>
      <c r="E2135" s="17" t="s">
        <v>1055</v>
      </c>
      <c r="F2135" s="19">
        <v>40.890999999999998</v>
      </c>
      <c r="G2135" s="1" t="s">
        <v>1364</v>
      </c>
      <c r="H2135" s="1" t="s">
        <v>1065</v>
      </c>
      <c r="I2135" s="1" t="s">
        <v>6</v>
      </c>
    </row>
    <row r="2136" spans="2:9" x14ac:dyDescent="0.25">
      <c r="B2136" s="1">
        <v>43712</v>
      </c>
      <c r="C2136" s="7" t="s">
        <v>1762</v>
      </c>
      <c r="D2136" s="1" t="s">
        <v>1763</v>
      </c>
      <c r="E2136" s="17" t="s">
        <v>2929</v>
      </c>
      <c r="F2136" s="19">
        <v>48.890999999999998</v>
      </c>
      <c r="G2136" s="1" t="s">
        <v>1364</v>
      </c>
      <c r="H2136" s="1" t="s">
        <v>1065</v>
      </c>
      <c r="I2136" s="1" t="s">
        <v>6</v>
      </c>
    </row>
    <row r="2137" spans="2:9" x14ac:dyDescent="0.25">
      <c r="B2137" s="1">
        <v>43712</v>
      </c>
      <c r="C2137" s="7" t="s">
        <v>1762</v>
      </c>
      <c r="D2137" s="1" t="s">
        <v>1763</v>
      </c>
      <c r="E2137" s="17" t="s">
        <v>1058</v>
      </c>
      <c r="F2137" s="19">
        <v>33.5</v>
      </c>
      <c r="G2137" s="1" t="s">
        <v>1364</v>
      </c>
      <c r="H2137" s="1" t="s">
        <v>1065</v>
      </c>
      <c r="I2137" s="1" t="s">
        <v>6</v>
      </c>
    </row>
    <row r="2138" spans="2:9" x14ac:dyDescent="0.25">
      <c r="B2138" s="1">
        <v>46192</v>
      </c>
      <c r="C2138" s="7" t="s">
        <v>1792</v>
      </c>
      <c r="D2138" s="1" t="s">
        <v>1793</v>
      </c>
      <c r="E2138" s="16" t="s">
        <v>2923</v>
      </c>
      <c r="F2138" s="18">
        <v>60.2</v>
      </c>
      <c r="G2138" s="1" t="s">
        <v>1437</v>
      </c>
      <c r="H2138" s="1" t="s">
        <v>1060</v>
      </c>
      <c r="I2138" s="1" t="s">
        <v>88</v>
      </c>
    </row>
    <row r="2139" spans="2:9" x14ac:dyDescent="0.25">
      <c r="B2139" s="1">
        <v>46192</v>
      </c>
      <c r="C2139" s="7" t="s">
        <v>1792</v>
      </c>
      <c r="D2139" s="1" t="s">
        <v>1793</v>
      </c>
      <c r="E2139" s="16" t="s">
        <v>1056</v>
      </c>
      <c r="F2139" s="18">
        <v>60.338000000000001</v>
      </c>
      <c r="G2139" s="1" t="s">
        <v>1437</v>
      </c>
      <c r="H2139" s="1" t="s">
        <v>1060</v>
      </c>
      <c r="I2139" s="1" t="s">
        <v>88</v>
      </c>
    </row>
    <row r="2140" spans="2:9" x14ac:dyDescent="0.25">
      <c r="B2140" s="1">
        <v>46192</v>
      </c>
      <c r="C2140" s="7" t="s">
        <v>1792</v>
      </c>
      <c r="D2140" s="1" t="s">
        <v>1793</v>
      </c>
      <c r="E2140" s="16" t="s">
        <v>41</v>
      </c>
      <c r="F2140" s="18">
        <v>35.738999999999997</v>
      </c>
      <c r="G2140" s="1" t="s">
        <v>1437</v>
      </c>
      <c r="H2140" s="1" t="s">
        <v>1060</v>
      </c>
      <c r="I2140" s="1" t="s">
        <v>88</v>
      </c>
    </row>
    <row r="2141" spans="2:9" x14ac:dyDescent="0.25">
      <c r="B2141" s="1">
        <v>46192</v>
      </c>
      <c r="C2141" s="7" t="s">
        <v>1792</v>
      </c>
      <c r="D2141" s="1" t="s">
        <v>1793</v>
      </c>
      <c r="E2141" s="16" t="s">
        <v>195</v>
      </c>
      <c r="F2141" s="18">
        <v>35.218000000000004</v>
      </c>
      <c r="G2141" s="1" t="s">
        <v>1437</v>
      </c>
      <c r="H2141" s="1" t="s">
        <v>1060</v>
      </c>
      <c r="I2141" s="1" t="s">
        <v>88</v>
      </c>
    </row>
    <row r="2142" spans="2:9" x14ac:dyDescent="0.25">
      <c r="B2142" s="1">
        <v>46229</v>
      </c>
      <c r="C2142" s="7" t="s">
        <v>39</v>
      </c>
      <c r="D2142" s="1" t="s">
        <v>40</v>
      </c>
      <c r="E2142" s="16" t="s">
        <v>2923</v>
      </c>
      <c r="F2142" s="19">
        <v>45.573</v>
      </c>
      <c r="G2142" s="1" t="s">
        <v>1313</v>
      </c>
      <c r="H2142" s="1" t="s">
        <v>1065</v>
      </c>
      <c r="I2142" s="1" t="s">
        <v>38</v>
      </c>
    </row>
    <row r="2143" spans="2:9" x14ac:dyDescent="0.25">
      <c r="B2143" s="1">
        <v>46229</v>
      </c>
      <c r="C2143" s="7" t="s">
        <v>39</v>
      </c>
      <c r="D2143" s="1" t="s">
        <v>40</v>
      </c>
      <c r="E2143" s="16" t="s">
        <v>1056</v>
      </c>
      <c r="F2143" s="19">
        <v>44.823999999999998</v>
      </c>
      <c r="G2143" s="1" t="s">
        <v>1313</v>
      </c>
      <c r="H2143" s="1" t="s">
        <v>1065</v>
      </c>
      <c r="I2143" s="1" t="s">
        <v>38</v>
      </c>
    </row>
    <row r="2144" spans="2:9" x14ac:dyDescent="0.25">
      <c r="B2144" s="1">
        <v>46229</v>
      </c>
      <c r="C2144" s="7" t="s">
        <v>39</v>
      </c>
      <c r="D2144" s="1" t="s">
        <v>40</v>
      </c>
      <c r="E2144" s="17" t="s">
        <v>1055</v>
      </c>
      <c r="F2144" s="19">
        <v>58.897999999999996</v>
      </c>
      <c r="G2144" s="1" t="s">
        <v>1313</v>
      </c>
      <c r="H2144" s="1" t="s">
        <v>1065</v>
      </c>
      <c r="I2144" s="1" t="s">
        <v>38</v>
      </c>
    </row>
    <row r="2145" spans="2:9" x14ac:dyDescent="0.25">
      <c r="B2145" s="1">
        <v>46229</v>
      </c>
      <c r="C2145" s="7" t="s">
        <v>39</v>
      </c>
      <c r="D2145" s="1" t="s">
        <v>40</v>
      </c>
      <c r="E2145" s="17" t="s">
        <v>2929</v>
      </c>
      <c r="F2145" s="19">
        <v>66.897999999999996</v>
      </c>
      <c r="G2145" s="1" t="s">
        <v>1313</v>
      </c>
      <c r="H2145" s="1" t="s">
        <v>1065</v>
      </c>
      <c r="I2145" s="1" t="s">
        <v>38</v>
      </c>
    </row>
    <row r="2146" spans="2:9" x14ac:dyDescent="0.25">
      <c r="B2146" s="1">
        <v>46229</v>
      </c>
      <c r="C2146" s="7" t="s">
        <v>39</v>
      </c>
      <c r="D2146" s="1" t="s">
        <v>40</v>
      </c>
      <c r="E2146" s="16" t="s">
        <v>41</v>
      </c>
      <c r="F2146" s="19">
        <v>35.634999999999998</v>
      </c>
      <c r="G2146" s="1" t="s">
        <v>1313</v>
      </c>
      <c r="H2146" s="1" t="s">
        <v>1065</v>
      </c>
      <c r="I2146" s="1" t="s">
        <v>38</v>
      </c>
    </row>
    <row r="2147" spans="2:9" x14ac:dyDescent="0.25">
      <c r="B2147" s="1">
        <v>46229</v>
      </c>
      <c r="C2147" s="7" t="s">
        <v>39</v>
      </c>
      <c r="D2147" s="1" t="s">
        <v>40</v>
      </c>
      <c r="E2147" s="16" t="s">
        <v>195</v>
      </c>
      <c r="F2147" s="19">
        <v>35.276000000000003</v>
      </c>
      <c r="G2147" s="1" t="s">
        <v>1313</v>
      </c>
      <c r="H2147" s="1" t="s">
        <v>1065</v>
      </c>
      <c r="I2147" s="1" t="s">
        <v>38</v>
      </c>
    </row>
    <row r="2148" spans="2:9" x14ac:dyDescent="0.25">
      <c r="B2148" s="1">
        <v>46229</v>
      </c>
      <c r="C2148" s="7" t="s">
        <v>39</v>
      </c>
      <c r="D2148" s="1" t="s">
        <v>40</v>
      </c>
      <c r="E2148" s="16" t="s">
        <v>1057</v>
      </c>
      <c r="F2148" s="19">
        <v>59</v>
      </c>
      <c r="G2148" s="1" t="s">
        <v>1313</v>
      </c>
      <c r="H2148" s="1" t="s">
        <v>1065</v>
      </c>
      <c r="I2148" s="1" t="s">
        <v>38</v>
      </c>
    </row>
    <row r="2149" spans="2:9" x14ac:dyDescent="0.25">
      <c r="B2149" s="1">
        <v>46229</v>
      </c>
      <c r="C2149" s="7" t="s">
        <v>39</v>
      </c>
      <c r="D2149" s="1" t="s">
        <v>40</v>
      </c>
      <c r="E2149" s="17" t="s">
        <v>1058</v>
      </c>
      <c r="F2149" s="19">
        <v>44.823999999999998</v>
      </c>
      <c r="G2149" s="1" t="s">
        <v>1313</v>
      </c>
      <c r="H2149" s="1" t="s">
        <v>1065</v>
      </c>
      <c r="I2149" s="1" t="s">
        <v>38</v>
      </c>
    </row>
    <row r="2150" spans="2:9" x14ac:dyDescent="0.25">
      <c r="B2150" s="1">
        <v>46229</v>
      </c>
      <c r="C2150" s="7" t="s">
        <v>39</v>
      </c>
      <c r="D2150" s="1" t="s">
        <v>40</v>
      </c>
      <c r="E2150" s="17" t="s">
        <v>2926</v>
      </c>
      <c r="F2150" s="19">
        <v>40</v>
      </c>
      <c r="G2150" s="1" t="s">
        <v>1313</v>
      </c>
      <c r="H2150" s="1" t="s">
        <v>1065</v>
      </c>
      <c r="I2150" s="1" t="s">
        <v>38</v>
      </c>
    </row>
    <row r="2151" spans="2:9" x14ac:dyDescent="0.25">
      <c r="B2151" s="1">
        <v>46229</v>
      </c>
      <c r="C2151" s="7" t="s">
        <v>39</v>
      </c>
      <c r="D2151" s="1" t="s">
        <v>40</v>
      </c>
      <c r="E2151" s="17" t="s">
        <v>2925</v>
      </c>
      <c r="F2151" s="19">
        <v>51</v>
      </c>
      <c r="G2151" s="1" t="s">
        <v>1313</v>
      </c>
      <c r="H2151" s="1" t="s">
        <v>1065</v>
      </c>
      <c r="I2151" s="1" t="s">
        <v>38</v>
      </c>
    </row>
    <row r="2152" spans="2:9" x14ac:dyDescent="0.25">
      <c r="B2152" s="1">
        <v>46190</v>
      </c>
      <c r="C2152" s="7" t="s">
        <v>1790</v>
      </c>
      <c r="D2152" s="1" t="s">
        <v>1791</v>
      </c>
      <c r="E2152" s="16" t="s">
        <v>2923</v>
      </c>
      <c r="F2152" s="18">
        <v>51</v>
      </c>
      <c r="G2152" s="1" t="s">
        <v>1440</v>
      </c>
      <c r="H2152" s="1" t="s">
        <v>1060</v>
      </c>
      <c r="I2152" s="1" t="s">
        <v>88</v>
      </c>
    </row>
    <row r="2153" spans="2:9" x14ac:dyDescent="0.25">
      <c r="B2153" s="1">
        <v>46190</v>
      </c>
      <c r="C2153" s="7" t="s">
        <v>1790</v>
      </c>
      <c r="D2153" s="1" t="s">
        <v>1791</v>
      </c>
      <c r="E2153" s="16" t="s">
        <v>1056</v>
      </c>
      <c r="F2153" s="18">
        <v>50</v>
      </c>
      <c r="G2153" s="1" t="s">
        <v>1440</v>
      </c>
      <c r="H2153" s="1" t="s">
        <v>1060</v>
      </c>
      <c r="I2153" s="1" t="s">
        <v>88</v>
      </c>
    </row>
    <row r="2154" spans="2:9" x14ac:dyDescent="0.25">
      <c r="B2154" s="1">
        <v>46190</v>
      </c>
      <c r="C2154" s="7" t="s">
        <v>1790</v>
      </c>
      <c r="D2154" s="1" t="s">
        <v>1791</v>
      </c>
      <c r="E2154" s="17" t="s">
        <v>1055</v>
      </c>
      <c r="F2154" s="18">
        <v>26.426000000000002</v>
      </c>
      <c r="G2154" s="1" t="s">
        <v>1440</v>
      </c>
      <c r="H2154" s="1" t="s">
        <v>1060</v>
      </c>
      <c r="I2154" s="1" t="s">
        <v>88</v>
      </c>
    </row>
    <row r="2155" spans="2:9" x14ac:dyDescent="0.25">
      <c r="B2155" s="1">
        <v>46190</v>
      </c>
      <c r="C2155" s="7" t="s">
        <v>1790</v>
      </c>
      <c r="D2155" s="1" t="s">
        <v>1791</v>
      </c>
      <c r="E2155" s="17" t="s">
        <v>2929</v>
      </c>
      <c r="F2155" s="18">
        <v>34.426000000000002</v>
      </c>
      <c r="G2155" s="1" t="s">
        <v>1440</v>
      </c>
      <c r="H2155" s="1" t="s">
        <v>1060</v>
      </c>
      <c r="I2155" s="1" t="s">
        <v>88</v>
      </c>
    </row>
    <row r="2156" spans="2:9" x14ac:dyDescent="0.25">
      <c r="B2156" s="1">
        <v>46190</v>
      </c>
      <c r="C2156" s="7" t="s">
        <v>1790</v>
      </c>
      <c r="D2156" s="1" t="s">
        <v>1791</v>
      </c>
      <c r="E2156" s="16" t="s">
        <v>41</v>
      </c>
      <c r="F2156" s="18">
        <v>82</v>
      </c>
      <c r="G2156" s="1" t="s">
        <v>1440</v>
      </c>
      <c r="H2156" s="1" t="s">
        <v>1060</v>
      </c>
      <c r="I2156" s="1" t="s">
        <v>88</v>
      </c>
    </row>
    <row r="2157" spans="2:9" x14ac:dyDescent="0.25">
      <c r="B2157" s="1">
        <v>46190</v>
      </c>
      <c r="C2157" s="7" t="s">
        <v>1790</v>
      </c>
      <c r="D2157" s="1" t="s">
        <v>1791</v>
      </c>
      <c r="E2157" s="16" t="s">
        <v>195</v>
      </c>
      <c r="F2157" s="18">
        <v>81</v>
      </c>
      <c r="G2157" s="1" t="s">
        <v>1440</v>
      </c>
      <c r="H2157" s="1" t="s">
        <v>1060</v>
      </c>
      <c r="I2157" s="1" t="s">
        <v>88</v>
      </c>
    </row>
    <row r="2158" spans="2:9" x14ac:dyDescent="0.25">
      <c r="B2158" s="1">
        <v>46190</v>
      </c>
      <c r="C2158" s="7" t="s">
        <v>1790</v>
      </c>
      <c r="D2158" s="1" t="s">
        <v>1791</v>
      </c>
      <c r="E2158" s="16" t="s">
        <v>1057</v>
      </c>
      <c r="F2158" s="18">
        <v>18.594999999999999</v>
      </c>
      <c r="G2158" s="1" t="s">
        <v>1440</v>
      </c>
      <c r="H2158" s="1" t="s">
        <v>1060</v>
      </c>
      <c r="I2158" s="1" t="s">
        <v>88</v>
      </c>
    </row>
    <row r="2159" spans="2:9" x14ac:dyDescent="0.25">
      <c r="B2159" s="1">
        <v>46190</v>
      </c>
      <c r="C2159" s="7" t="s">
        <v>1790</v>
      </c>
      <c r="D2159" s="1" t="s">
        <v>1791</v>
      </c>
      <c r="E2159" s="17" t="s">
        <v>1058</v>
      </c>
      <c r="F2159" s="18">
        <v>52</v>
      </c>
      <c r="G2159" s="1" t="s">
        <v>1440</v>
      </c>
      <c r="H2159" s="1" t="s">
        <v>1060</v>
      </c>
      <c r="I2159" s="1" t="s">
        <v>88</v>
      </c>
    </row>
    <row r="2160" spans="2:9" x14ac:dyDescent="0.25">
      <c r="B2160" s="1">
        <v>46190</v>
      </c>
      <c r="C2160" s="7" t="s">
        <v>1790</v>
      </c>
      <c r="D2160" s="1" t="s">
        <v>1791</v>
      </c>
      <c r="E2160" s="17" t="s">
        <v>2925</v>
      </c>
      <c r="F2160" s="18">
        <v>29</v>
      </c>
      <c r="G2160" s="1" t="s">
        <v>1440</v>
      </c>
      <c r="H2160" s="1" t="s">
        <v>1060</v>
      </c>
      <c r="I2160" s="1" t="s">
        <v>88</v>
      </c>
    </row>
    <row r="2161" spans="2:9" x14ac:dyDescent="0.25">
      <c r="B2161" s="1">
        <v>46243</v>
      </c>
      <c r="C2161" s="7" t="s">
        <v>417</v>
      </c>
      <c r="D2161" s="1" t="s">
        <v>418</v>
      </c>
      <c r="E2161" s="16" t="s">
        <v>2923</v>
      </c>
      <c r="F2161" s="19">
        <v>58.121000000000002</v>
      </c>
      <c r="G2161" s="1" t="s">
        <v>1434</v>
      </c>
      <c r="H2161" s="1" t="s">
        <v>1065</v>
      </c>
      <c r="I2161" s="1" t="s">
        <v>38</v>
      </c>
    </row>
    <row r="2162" spans="2:9" x14ac:dyDescent="0.25">
      <c r="B2162" s="1">
        <v>46243</v>
      </c>
      <c r="C2162" s="7" t="s">
        <v>417</v>
      </c>
      <c r="D2162" s="1" t="s">
        <v>418</v>
      </c>
      <c r="E2162" s="17" t="s">
        <v>1055</v>
      </c>
      <c r="F2162" s="19">
        <v>56.043999999999997</v>
      </c>
      <c r="G2162" s="1" t="s">
        <v>1434</v>
      </c>
      <c r="H2162" s="1" t="s">
        <v>1065</v>
      </c>
      <c r="I2162" s="1" t="s">
        <v>38</v>
      </c>
    </row>
    <row r="2163" spans="2:9" x14ac:dyDescent="0.25">
      <c r="B2163" s="1">
        <v>46243</v>
      </c>
      <c r="C2163" s="7" t="s">
        <v>417</v>
      </c>
      <c r="D2163" s="1" t="s">
        <v>418</v>
      </c>
      <c r="E2163" s="17" t="s">
        <v>2929</v>
      </c>
      <c r="F2163" s="19">
        <v>64.043999999999997</v>
      </c>
      <c r="G2163" s="1" t="s">
        <v>1434</v>
      </c>
      <c r="H2163" s="1" t="s">
        <v>1065</v>
      </c>
      <c r="I2163" s="1" t="s">
        <v>38</v>
      </c>
    </row>
    <row r="2164" spans="2:9" x14ac:dyDescent="0.25">
      <c r="B2164" s="1">
        <v>46243</v>
      </c>
      <c r="C2164" s="7" t="s">
        <v>417</v>
      </c>
      <c r="D2164" s="1" t="s">
        <v>418</v>
      </c>
      <c r="E2164" s="16" t="s">
        <v>195</v>
      </c>
      <c r="F2164" s="19">
        <v>58.042000000000002</v>
      </c>
      <c r="G2164" s="1" t="s">
        <v>1434</v>
      </c>
      <c r="H2164" s="1" t="s">
        <v>1065</v>
      </c>
      <c r="I2164" s="1" t="s">
        <v>38</v>
      </c>
    </row>
    <row r="2165" spans="2:9" x14ac:dyDescent="0.25">
      <c r="B2165" s="1">
        <v>46243</v>
      </c>
      <c r="C2165" s="7" t="s">
        <v>417</v>
      </c>
      <c r="D2165" s="1" t="s">
        <v>418</v>
      </c>
      <c r="E2165" s="16" t="s">
        <v>1057</v>
      </c>
      <c r="F2165" s="19">
        <v>61.314</v>
      </c>
      <c r="G2165" s="1" t="s">
        <v>1434</v>
      </c>
      <c r="H2165" s="1" t="s">
        <v>1065</v>
      </c>
      <c r="I2165" s="1" t="s">
        <v>38</v>
      </c>
    </row>
    <row r="2166" spans="2:9" x14ac:dyDescent="0.25">
      <c r="B2166" s="1">
        <v>46241</v>
      </c>
      <c r="C2166" s="7" t="s">
        <v>1799</v>
      </c>
      <c r="D2166" s="1" t="s">
        <v>1800</v>
      </c>
      <c r="E2166" s="16" t="s">
        <v>2923</v>
      </c>
      <c r="F2166" s="19">
        <v>38.698</v>
      </c>
      <c r="G2166" s="1" t="s">
        <v>2733</v>
      </c>
      <c r="H2166" s="1" t="s">
        <v>1060</v>
      </c>
      <c r="I2166" s="1" t="s">
        <v>6</v>
      </c>
    </row>
    <row r="2167" spans="2:9" x14ac:dyDescent="0.25">
      <c r="B2167" s="1">
        <v>46241</v>
      </c>
      <c r="C2167" s="7" t="s">
        <v>1799</v>
      </c>
      <c r="D2167" s="1" t="s">
        <v>1800</v>
      </c>
      <c r="E2167" s="16" t="s">
        <v>1056</v>
      </c>
      <c r="F2167" s="19">
        <v>38.835999999999999</v>
      </c>
      <c r="G2167" s="1" t="s">
        <v>2733</v>
      </c>
      <c r="H2167" s="1" t="s">
        <v>1060</v>
      </c>
      <c r="I2167" s="1" t="s">
        <v>6</v>
      </c>
    </row>
    <row r="2168" spans="2:9" x14ac:dyDescent="0.25">
      <c r="B2168" s="1">
        <v>46241</v>
      </c>
      <c r="C2168" s="7" t="s">
        <v>1799</v>
      </c>
      <c r="D2168" s="1" t="s">
        <v>1800</v>
      </c>
      <c r="E2168" s="16" t="s">
        <v>195</v>
      </c>
      <c r="F2168" s="19">
        <v>28.170999999999999</v>
      </c>
      <c r="G2168" s="1" t="s">
        <v>2733</v>
      </c>
      <c r="H2168" s="1" t="s">
        <v>1060</v>
      </c>
      <c r="I2168" s="1" t="s">
        <v>6</v>
      </c>
    </row>
    <row r="2169" spans="2:9" x14ac:dyDescent="0.25">
      <c r="B2169" s="1">
        <v>46241</v>
      </c>
      <c r="C2169" s="7" t="s">
        <v>1799</v>
      </c>
      <c r="D2169" s="1" t="s">
        <v>1800</v>
      </c>
      <c r="E2169" s="17" t="s">
        <v>1058</v>
      </c>
      <c r="F2169" s="19">
        <v>38</v>
      </c>
      <c r="G2169" s="1" t="s">
        <v>2733</v>
      </c>
      <c r="H2169" s="1" t="s">
        <v>1060</v>
      </c>
      <c r="I2169" s="1" t="s">
        <v>6</v>
      </c>
    </row>
    <row r="2170" spans="2:9" x14ac:dyDescent="0.25">
      <c r="B2170" s="1">
        <v>46239</v>
      </c>
      <c r="C2170" s="7" t="s">
        <v>1797</v>
      </c>
      <c r="D2170" s="1" t="s">
        <v>1798</v>
      </c>
      <c r="E2170" s="16" t="s">
        <v>2923</v>
      </c>
      <c r="F2170" s="19">
        <v>30.265999999999998</v>
      </c>
      <c r="G2170" s="1" t="s">
        <v>2781</v>
      </c>
      <c r="H2170" s="1" t="s">
        <v>1062</v>
      </c>
      <c r="I2170" s="1" t="s">
        <v>24</v>
      </c>
    </row>
    <row r="2171" spans="2:9" x14ac:dyDescent="0.25">
      <c r="B2171" s="1">
        <v>46239</v>
      </c>
      <c r="C2171" s="7" t="s">
        <v>1797</v>
      </c>
      <c r="D2171" s="1" t="s">
        <v>1798</v>
      </c>
      <c r="E2171" s="16" t="s">
        <v>1056</v>
      </c>
      <c r="F2171" s="19">
        <v>29.07</v>
      </c>
      <c r="G2171" s="1" t="s">
        <v>2781</v>
      </c>
      <c r="H2171" s="1" t="s">
        <v>1062</v>
      </c>
      <c r="I2171" s="1" t="s">
        <v>24</v>
      </c>
    </row>
    <row r="2172" spans="2:9" x14ac:dyDescent="0.25">
      <c r="B2172" s="1">
        <v>46239</v>
      </c>
      <c r="C2172" s="7" t="s">
        <v>1797</v>
      </c>
      <c r="D2172" s="1" t="s">
        <v>1798</v>
      </c>
      <c r="E2172" s="17" t="s">
        <v>1055</v>
      </c>
      <c r="F2172" s="19">
        <v>30.344999999999999</v>
      </c>
      <c r="G2172" s="1" t="s">
        <v>2781</v>
      </c>
      <c r="H2172" s="1" t="s">
        <v>1062</v>
      </c>
      <c r="I2172" s="1" t="s">
        <v>24</v>
      </c>
    </row>
    <row r="2173" spans="2:9" x14ac:dyDescent="0.25">
      <c r="B2173" s="1">
        <v>46239</v>
      </c>
      <c r="C2173" s="7" t="s">
        <v>1797</v>
      </c>
      <c r="D2173" s="1" t="s">
        <v>1798</v>
      </c>
      <c r="E2173" s="17" t="s">
        <v>2929</v>
      </c>
      <c r="F2173" s="19">
        <v>38.344999999999999</v>
      </c>
      <c r="G2173" s="1" t="s">
        <v>2781</v>
      </c>
      <c r="H2173" s="1" t="s">
        <v>1062</v>
      </c>
      <c r="I2173" s="1" t="s">
        <v>24</v>
      </c>
    </row>
    <row r="2174" spans="2:9" x14ac:dyDescent="0.25">
      <c r="B2174" s="1">
        <v>46239</v>
      </c>
      <c r="C2174" s="7" t="s">
        <v>1797</v>
      </c>
      <c r="D2174" s="1" t="s">
        <v>1798</v>
      </c>
      <c r="E2174" s="17" t="s">
        <v>1058</v>
      </c>
      <c r="F2174" s="19">
        <v>29.5</v>
      </c>
      <c r="G2174" s="1" t="s">
        <v>2781</v>
      </c>
      <c r="H2174" s="1" t="s">
        <v>1062</v>
      </c>
      <c r="I2174" s="1" t="s">
        <v>24</v>
      </c>
    </row>
    <row r="2175" spans="2:9" x14ac:dyDescent="0.25">
      <c r="B2175" s="1">
        <v>46239</v>
      </c>
      <c r="C2175" s="7" t="s">
        <v>1797</v>
      </c>
      <c r="D2175" s="1" t="s">
        <v>1798</v>
      </c>
      <c r="E2175" s="17" t="s">
        <v>2926</v>
      </c>
      <c r="F2175" s="19">
        <v>25</v>
      </c>
      <c r="G2175" s="1" t="s">
        <v>2781</v>
      </c>
      <c r="H2175" s="1" t="s">
        <v>1062</v>
      </c>
      <c r="I2175" s="1" t="s">
        <v>24</v>
      </c>
    </row>
    <row r="2176" spans="2:9" x14ac:dyDescent="0.25">
      <c r="B2176" s="1">
        <v>46244</v>
      </c>
      <c r="C2176" s="7" t="s">
        <v>511</v>
      </c>
      <c r="D2176" s="7" t="s">
        <v>512</v>
      </c>
      <c r="E2176" s="16" t="s">
        <v>2923</v>
      </c>
      <c r="F2176" s="19">
        <v>28.867000000000001</v>
      </c>
      <c r="G2176" s="1" t="s">
        <v>1419</v>
      </c>
      <c r="H2176" s="1" t="s">
        <v>1060</v>
      </c>
      <c r="I2176" s="1" t="s">
        <v>19</v>
      </c>
    </row>
    <row r="2177" spans="2:9" x14ac:dyDescent="0.25">
      <c r="B2177" s="1">
        <v>46244</v>
      </c>
      <c r="C2177" s="7" t="s">
        <v>511</v>
      </c>
      <c r="D2177" s="7" t="s">
        <v>512</v>
      </c>
      <c r="E2177" s="16" t="s">
        <v>1056</v>
      </c>
      <c r="F2177" s="19">
        <v>29.004999999999999</v>
      </c>
      <c r="G2177" s="1" t="s">
        <v>1419</v>
      </c>
      <c r="H2177" s="1" t="s">
        <v>1060</v>
      </c>
      <c r="I2177" s="1" t="s">
        <v>19</v>
      </c>
    </row>
    <row r="2178" spans="2:9" x14ac:dyDescent="0.25">
      <c r="B2178" s="1">
        <v>46244</v>
      </c>
      <c r="C2178" s="7" t="s">
        <v>511</v>
      </c>
      <c r="D2178" s="7" t="s">
        <v>512</v>
      </c>
      <c r="E2178" s="17" t="s">
        <v>1058</v>
      </c>
      <c r="F2178" s="19">
        <v>29.5</v>
      </c>
      <c r="G2178" s="1" t="s">
        <v>1419</v>
      </c>
      <c r="H2178" s="1" t="s">
        <v>1060</v>
      </c>
      <c r="I2178" s="1" t="s">
        <v>19</v>
      </c>
    </row>
    <row r="2179" spans="2:9" x14ac:dyDescent="0.25">
      <c r="B2179" s="1">
        <v>46251</v>
      </c>
      <c r="C2179" s="7" t="s">
        <v>1801</v>
      </c>
      <c r="D2179" s="1" t="s">
        <v>1802</v>
      </c>
      <c r="E2179" s="16" t="s">
        <v>2923</v>
      </c>
      <c r="F2179" s="19">
        <v>19.875</v>
      </c>
      <c r="G2179" s="1" t="s">
        <v>1322</v>
      </c>
      <c r="H2179" s="1" t="s">
        <v>1066</v>
      </c>
      <c r="I2179" s="1" t="s">
        <v>31</v>
      </c>
    </row>
    <row r="2180" spans="2:9" x14ac:dyDescent="0.25">
      <c r="B2180" s="1">
        <v>46251</v>
      </c>
      <c r="C2180" s="7" t="s">
        <v>1801</v>
      </c>
      <c r="D2180" s="1" t="s">
        <v>1802</v>
      </c>
      <c r="E2180" s="16" t="s">
        <v>1056</v>
      </c>
      <c r="F2180" s="19">
        <v>20.013000000000002</v>
      </c>
      <c r="G2180" s="1" t="s">
        <v>1322</v>
      </c>
      <c r="H2180" s="1" t="s">
        <v>1066</v>
      </c>
      <c r="I2180" s="1" t="s">
        <v>31</v>
      </c>
    </row>
    <row r="2181" spans="2:9" x14ac:dyDescent="0.25">
      <c r="B2181" s="1">
        <v>46251</v>
      </c>
      <c r="C2181" s="7" t="s">
        <v>1801</v>
      </c>
      <c r="D2181" s="1" t="s">
        <v>1802</v>
      </c>
      <c r="E2181" s="17" t="s">
        <v>1055</v>
      </c>
      <c r="F2181" s="19">
        <v>33.116999999999997</v>
      </c>
      <c r="G2181" s="1" t="s">
        <v>1322</v>
      </c>
      <c r="H2181" s="1" t="s">
        <v>1066</v>
      </c>
      <c r="I2181" s="1" t="s">
        <v>31</v>
      </c>
    </row>
    <row r="2182" spans="2:9" x14ac:dyDescent="0.25">
      <c r="B2182" s="1">
        <v>46251</v>
      </c>
      <c r="C2182" s="7" t="s">
        <v>1801</v>
      </c>
      <c r="D2182" s="1" t="s">
        <v>1802</v>
      </c>
      <c r="E2182" s="17" t="s">
        <v>2929</v>
      </c>
      <c r="F2182" s="19">
        <v>41.116999999999997</v>
      </c>
      <c r="G2182" s="1" t="s">
        <v>1322</v>
      </c>
      <c r="H2182" s="1" t="s">
        <v>1066</v>
      </c>
      <c r="I2182" s="1" t="s">
        <v>31</v>
      </c>
    </row>
    <row r="2183" spans="2:9" x14ac:dyDescent="0.25">
      <c r="B2183" s="1">
        <v>46251</v>
      </c>
      <c r="C2183" s="7" t="s">
        <v>1801</v>
      </c>
      <c r="D2183" s="1" t="s">
        <v>1802</v>
      </c>
      <c r="E2183" s="17" t="s">
        <v>1058</v>
      </c>
      <c r="F2183" s="19">
        <v>20.5</v>
      </c>
      <c r="G2183" s="1" t="s">
        <v>1322</v>
      </c>
      <c r="H2183" s="1" t="s">
        <v>1066</v>
      </c>
      <c r="I2183" s="1" t="s">
        <v>31</v>
      </c>
    </row>
    <row r="2184" spans="2:9" x14ac:dyDescent="0.25">
      <c r="B2184" s="1">
        <v>46251</v>
      </c>
      <c r="C2184" s="7" t="s">
        <v>1801</v>
      </c>
      <c r="D2184" s="1" t="s">
        <v>1802</v>
      </c>
      <c r="E2184" s="17" t="s">
        <v>2926</v>
      </c>
      <c r="F2184" s="19">
        <v>27.166666666666668</v>
      </c>
      <c r="G2184" s="1" t="s">
        <v>1322</v>
      </c>
      <c r="H2184" s="1" t="s">
        <v>1066</v>
      </c>
      <c r="I2184" s="1" t="s">
        <v>31</v>
      </c>
    </row>
    <row r="2185" spans="2:9" x14ac:dyDescent="0.25">
      <c r="B2185" s="1">
        <v>46258</v>
      </c>
      <c r="C2185" s="7" t="s">
        <v>1806</v>
      </c>
      <c r="D2185" s="1" t="s">
        <v>1807</v>
      </c>
      <c r="E2185" s="16" t="s">
        <v>2923</v>
      </c>
      <c r="F2185" s="18">
        <v>25.24</v>
      </c>
      <c r="G2185" s="1" t="s">
        <v>2260</v>
      </c>
      <c r="H2185" s="1" t="s">
        <v>1066</v>
      </c>
      <c r="I2185" s="1" t="s">
        <v>12</v>
      </c>
    </row>
    <row r="2186" spans="2:9" x14ac:dyDescent="0.25">
      <c r="B2186" s="1">
        <v>46258</v>
      </c>
      <c r="C2186" s="7" t="s">
        <v>1806</v>
      </c>
      <c r="D2186" s="1" t="s">
        <v>1807</v>
      </c>
      <c r="E2186" s="16" t="s">
        <v>1056</v>
      </c>
      <c r="F2186" s="18">
        <v>25.378</v>
      </c>
      <c r="G2186" s="1" t="s">
        <v>2260</v>
      </c>
      <c r="H2186" s="1" t="s">
        <v>1066</v>
      </c>
      <c r="I2186" s="1" t="s">
        <v>12</v>
      </c>
    </row>
    <row r="2187" spans="2:9" x14ac:dyDescent="0.25">
      <c r="B2187" s="1">
        <v>46258</v>
      </c>
      <c r="C2187" s="7" t="s">
        <v>1806</v>
      </c>
      <c r="D2187" s="1" t="s">
        <v>1807</v>
      </c>
      <c r="E2187" s="17" t="s">
        <v>1055</v>
      </c>
      <c r="F2187" s="18">
        <v>51</v>
      </c>
      <c r="G2187" s="1" t="s">
        <v>2260</v>
      </c>
      <c r="H2187" s="1" t="s">
        <v>1066</v>
      </c>
      <c r="I2187" s="1" t="s">
        <v>12</v>
      </c>
    </row>
    <row r="2188" spans="2:9" x14ac:dyDescent="0.25">
      <c r="B2188" s="1">
        <v>46258</v>
      </c>
      <c r="C2188" s="7" t="s">
        <v>1806</v>
      </c>
      <c r="D2188" s="1" t="s">
        <v>1807</v>
      </c>
      <c r="E2188" s="17" t="s">
        <v>2929</v>
      </c>
      <c r="F2188" s="18">
        <v>56</v>
      </c>
      <c r="G2188" s="1" t="s">
        <v>2260</v>
      </c>
      <c r="H2188" s="1" t="s">
        <v>1066</v>
      </c>
      <c r="I2188" s="1" t="s">
        <v>12</v>
      </c>
    </row>
    <row r="2189" spans="2:9" x14ac:dyDescent="0.25">
      <c r="B2189" s="1">
        <v>46258</v>
      </c>
      <c r="C2189" s="7" t="s">
        <v>1806</v>
      </c>
      <c r="D2189" s="1" t="s">
        <v>1807</v>
      </c>
      <c r="E2189" s="16" t="s">
        <v>41</v>
      </c>
      <c r="F2189" s="18">
        <v>30</v>
      </c>
      <c r="G2189" s="1" t="s">
        <v>2260</v>
      </c>
      <c r="H2189" s="1" t="s">
        <v>1066</v>
      </c>
      <c r="I2189" s="1" t="s">
        <v>12</v>
      </c>
    </row>
    <row r="2190" spans="2:9" x14ac:dyDescent="0.25">
      <c r="B2190" s="1">
        <v>46258</v>
      </c>
      <c r="C2190" s="7" t="s">
        <v>1806</v>
      </c>
      <c r="D2190" s="1" t="s">
        <v>1807</v>
      </c>
      <c r="E2190" s="16" t="s">
        <v>195</v>
      </c>
      <c r="F2190" s="18">
        <v>32</v>
      </c>
      <c r="G2190" s="1" t="s">
        <v>2260</v>
      </c>
      <c r="H2190" s="1" t="s">
        <v>1066</v>
      </c>
      <c r="I2190" s="1" t="s">
        <v>12</v>
      </c>
    </row>
    <row r="2191" spans="2:9" x14ac:dyDescent="0.25">
      <c r="B2191" s="1">
        <v>46258</v>
      </c>
      <c r="C2191" s="7" t="s">
        <v>1806</v>
      </c>
      <c r="D2191" s="1" t="s">
        <v>1807</v>
      </c>
      <c r="E2191" s="17" t="s">
        <v>1058</v>
      </c>
      <c r="F2191" s="18">
        <v>25</v>
      </c>
      <c r="G2191" s="1" t="s">
        <v>2260</v>
      </c>
      <c r="H2191" s="1" t="s">
        <v>1066</v>
      </c>
      <c r="I2191" s="1" t="s">
        <v>12</v>
      </c>
    </row>
    <row r="2192" spans="2:9" x14ac:dyDescent="0.25">
      <c r="B2192" s="1">
        <v>46258</v>
      </c>
      <c r="C2192" s="7" t="s">
        <v>1806</v>
      </c>
      <c r="D2192" s="1" t="s">
        <v>1807</v>
      </c>
      <c r="E2192" s="17" t="s">
        <v>2926</v>
      </c>
      <c r="F2192" s="18">
        <v>32</v>
      </c>
      <c r="G2192" s="1" t="s">
        <v>2260</v>
      </c>
      <c r="H2192" s="1" t="s">
        <v>1066</v>
      </c>
      <c r="I2192" s="1" t="s">
        <v>12</v>
      </c>
    </row>
    <row r="2193" spans="2:9" x14ac:dyDescent="0.25">
      <c r="B2193" s="1">
        <v>46258</v>
      </c>
      <c r="C2193" s="7" t="s">
        <v>1806</v>
      </c>
      <c r="D2193" s="1" t="s">
        <v>1807</v>
      </c>
      <c r="E2193" s="17" t="s">
        <v>2925</v>
      </c>
      <c r="F2193" s="18">
        <v>40</v>
      </c>
      <c r="G2193" s="1" t="s">
        <v>2260</v>
      </c>
      <c r="H2193" s="1" t="s">
        <v>1066</v>
      </c>
      <c r="I2193" s="1" t="s">
        <v>12</v>
      </c>
    </row>
    <row r="2194" spans="2:9" x14ac:dyDescent="0.25">
      <c r="B2194" s="1">
        <v>46274</v>
      </c>
      <c r="C2194" s="7" t="s">
        <v>631</v>
      </c>
      <c r="D2194" s="1" t="s">
        <v>632</v>
      </c>
      <c r="E2194" s="16" t="s">
        <v>2923</v>
      </c>
      <c r="F2194" s="18">
        <v>27.65</v>
      </c>
      <c r="G2194" s="1" t="s">
        <v>1500</v>
      </c>
      <c r="H2194" s="1" t="s">
        <v>1060</v>
      </c>
      <c r="I2194" s="1" t="s">
        <v>88</v>
      </c>
    </row>
    <row r="2195" spans="2:9" x14ac:dyDescent="0.25">
      <c r="B2195" s="1">
        <v>46274</v>
      </c>
      <c r="C2195" s="7" t="s">
        <v>631</v>
      </c>
      <c r="D2195" s="1" t="s">
        <v>632</v>
      </c>
      <c r="E2195" s="16" t="s">
        <v>1056</v>
      </c>
      <c r="F2195" s="18">
        <v>27</v>
      </c>
      <c r="G2195" s="1" t="s">
        <v>1500</v>
      </c>
      <c r="H2195" s="1" t="s">
        <v>1060</v>
      </c>
      <c r="I2195" s="1" t="s">
        <v>88</v>
      </c>
    </row>
    <row r="2196" spans="2:9" x14ac:dyDescent="0.25">
      <c r="B2196" s="1">
        <v>46274</v>
      </c>
      <c r="C2196" s="7" t="s">
        <v>631</v>
      </c>
      <c r="D2196" s="1" t="s">
        <v>632</v>
      </c>
      <c r="E2196" s="17" t="s">
        <v>1055</v>
      </c>
      <c r="F2196" s="18">
        <v>23.823</v>
      </c>
      <c r="G2196" s="1" t="s">
        <v>1500</v>
      </c>
      <c r="H2196" s="1" t="s">
        <v>1060</v>
      </c>
      <c r="I2196" s="1" t="s">
        <v>88</v>
      </c>
    </row>
    <row r="2197" spans="2:9" x14ac:dyDescent="0.25">
      <c r="B2197" s="1">
        <v>46274</v>
      </c>
      <c r="C2197" s="7" t="s">
        <v>631</v>
      </c>
      <c r="D2197" s="1" t="s">
        <v>632</v>
      </c>
      <c r="E2197" s="17" t="s">
        <v>2929</v>
      </c>
      <c r="F2197" s="18">
        <v>31.823</v>
      </c>
      <c r="G2197" s="1" t="s">
        <v>1500</v>
      </c>
      <c r="H2197" s="1" t="s">
        <v>1060</v>
      </c>
      <c r="I2197" s="1" t="s">
        <v>88</v>
      </c>
    </row>
    <row r="2198" spans="2:9" x14ac:dyDescent="0.25">
      <c r="B2198" s="1">
        <v>46274</v>
      </c>
      <c r="C2198" s="7" t="s">
        <v>631</v>
      </c>
      <c r="D2198" s="1" t="s">
        <v>632</v>
      </c>
      <c r="E2198" s="16" t="s">
        <v>41</v>
      </c>
      <c r="F2198" s="18">
        <v>56</v>
      </c>
      <c r="G2198" s="1" t="s">
        <v>1500</v>
      </c>
      <c r="H2198" s="1" t="s">
        <v>1060</v>
      </c>
      <c r="I2198" s="1" t="s">
        <v>88</v>
      </c>
    </row>
    <row r="2199" spans="2:9" x14ac:dyDescent="0.25">
      <c r="B2199" s="1">
        <v>46274</v>
      </c>
      <c r="C2199" s="7" t="s">
        <v>631</v>
      </c>
      <c r="D2199" s="1" t="s">
        <v>632</v>
      </c>
      <c r="E2199" s="16" t="s">
        <v>195</v>
      </c>
      <c r="F2199" s="18">
        <v>55</v>
      </c>
      <c r="G2199" s="1" t="s">
        <v>1500</v>
      </c>
      <c r="H2199" s="1" t="s">
        <v>1060</v>
      </c>
      <c r="I2199" s="1" t="s">
        <v>88</v>
      </c>
    </row>
    <row r="2200" spans="2:9" x14ac:dyDescent="0.25">
      <c r="B2200" s="1">
        <v>46274</v>
      </c>
      <c r="C2200" s="7" t="s">
        <v>631</v>
      </c>
      <c r="D2200" s="1" t="s">
        <v>632</v>
      </c>
      <c r="E2200" s="16" t="s">
        <v>1057</v>
      </c>
      <c r="F2200" s="18">
        <v>35.322000000000003</v>
      </c>
      <c r="G2200" s="1" t="s">
        <v>1500</v>
      </c>
      <c r="H2200" s="1" t="s">
        <v>1060</v>
      </c>
      <c r="I2200" s="1" t="s">
        <v>88</v>
      </c>
    </row>
    <row r="2201" spans="2:9" x14ac:dyDescent="0.25">
      <c r="B2201" s="1">
        <v>46274</v>
      </c>
      <c r="C2201" s="7" t="s">
        <v>631</v>
      </c>
      <c r="D2201" s="1" t="s">
        <v>632</v>
      </c>
      <c r="E2201" s="17" t="s">
        <v>1058</v>
      </c>
      <c r="F2201" s="18">
        <v>30</v>
      </c>
      <c r="G2201" s="1" t="s">
        <v>1500</v>
      </c>
      <c r="H2201" s="1" t="s">
        <v>1060</v>
      </c>
      <c r="I2201" s="1" t="s">
        <v>88</v>
      </c>
    </row>
    <row r="2202" spans="2:9" x14ac:dyDescent="0.25">
      <c r="B2202" s="1">
        <v>46274</v>
      </c>
      <c r="C2202" s="7" t="s">
        <v>631</v>
      </c>
      <c r="D2202" s="1" t="s">
        <v>632</v>
      </c>
      <c r="E2202" s="17" t="s">
        <v>2926</v>
      </c>
      <c r="F2202" s="18">
        <v>41</v>
      </c>
      <c r="G2202" s="1" t="s">
        <v>1500</v>
      </c>
      <c r="H2202" s="1" t="s">
        <v>1060</v>
      </c>
      <c r="I2202" s="1" t="s">
        <v>88</v>
      </c>
    </row>
    <row r="2203" spans="2:9" x14ac:dyDescent="0.25">
      <c r="B2203" s="1">
        <v>46274</v>
      </c>
      <c r="C2203" s="7" t="s">
        <v>631</v>
      </c>
      <c r="D2203" s="1" t="s">
        <v>632</v>
      </c>
      <c r="E2203" s="17" t="s">
        <v>2925</v>
      </c>
      <c r="F2203" s="18">
        <v>17</v>
      </c>
      <c r="G2203" s="1" t="s">
        <v>1500</v>
      </c>
      <c r="H2203" s="1" t="s">
        <v>1060</v>
      </c>
      <c r="I2203" s="1" t="s">
        <v>88</v>
      </c>
    </row>
    <row r="2204" spans="2:9" x14ac:dyDescent="0.25">
      <c r="B2204" s="1">
        <v>46255</v>
      </c>
      <c r="C2204" s="7" t="s">
        <v>1804</v>
      </c>
      <c r="D2204" s="1" t="s">
        <v>1805</v>
      </c>
      <c r="E2204" s="16" t="s">
        <v>2923</v>
      </c>
      <c r="F2204" s="19">
        <v>34.960999999999999</v>
      </c>
      <c r="G2204" s="1" t="s">
        <v>1854</v>
      </c>
      <c r="H2204" s="1" t="s">
        <v>1065</v>
      </c>
      <c r="I2204" s="1" t="s">
        <v>6</v>
      </c>
    </row>
    <row r="2205" spans="2:9" x14ac:dyDescent="0.25">
      <c r="B2205" s="1">
        <v>46255</v>
      </c>
      <c r="C2205" s="7" t="s">
        <v>1804</v>
      </c>
      <c r="D2205" s="1" t="s">
        <v>1805</v>
      </c>
      <c r="E2205" s="16" t="s">
        <v>1056</v>
      </c>
      <c r="F2205" s="19">
        <v>35.098999999999997</v>
      </c>
      <c r="G2205" s="1" t="s">
        <v>1854</v>
      </c>
      <c r="H2205" s="1" t="s">
        <v>1065</v>
      </c>
      <c r="I2205" s="1" t="s">
        <v>6</v>
      </c>
    </row>
    <row r="2206" spans="2:9" x14ac:dyDescent="0.25">
      <c r="B2206" s="1">
        <v>46255</v>
      </c>
      <c r="C2206" s="7" t="s">
        <v>1804</v>
      </c>
      <c r="D2206" s="1" t="s">
        <v>1805</v>
      </c>
      <c r="E2206" s="17" t="s">
        <v>1055</v>
      </c>
      <c r="F2206" s="19">
        <v>45</v>
      </c>
      <c r="G2206" s="1" t="s">
        <v>1854</v>
      </c>
      <c r="H2206" s="1" t="s">
        <v>1065</v>
      </c>
      <c r="I2206" s="1" t="s">
        <v>6</v>
      </c>
    </row>
    <row r="2207" spans="2:9" x14ac:dyDescent="0.25">
      <c r="B2207" s="1">
        <v>46255</v>
      </c>
      <c r="C2207" s="7" t="s">
        <v>1804</v>
      </c>
      <c r="D2207" s="1" t="s">
        <v>1805</v>
      </c>
      <c r="E2207" s="17" t="s">
        <v>2929</v>
      </c>
      <c r="F2207" s="19">
        <v>52</v>
      </c>
      <c r="G2207" s="1" t="s">
        <v>1854</v>
      </c>
      <c r="H2207" s="1" t="s">
        <v>1065</v>
      </c>
      <c r="I2207" s="1" t="s">
        <v>6</v>
      </c>
    </row>
    <row r="2208" spans="2:9" x14ac:dyDescent="0.25">
      <c r="B2208" s="1">
        <v>46255</v>
      </c>
      <c r="C2208" s="7" t="s">
        <v>1804</v>
      </c>
      <c r="D2208" s="1" t="s">
        <v>1805</v>
      </c>
      <c r="E2208" s="16" t="s">
        <v>41</v>
      </c>
      <c r="F2208" s="19">
        <v>30.433</v>
      </c>
      <c r="G2208" s="1" t="s">
        <v>1854</v>
      </c>
      <c r="H2208" s="1" t="s">
        <v>1065</v>
      </c>
      <c r="I2208" s="1" t="s">
        <v>6</v>
      </c>
    </row>
    <row r="2209" spans="2:9" x14ac:dyDescent="0.25">
      <c r="B2209" s="1">
        <v>46255</v>
      </c>
      <c r="C2209" s="7" t="s">
        <v>1804</v>
      </c>
      <c r="D2209" s="1" t="s">
        <v>1805</v>
      </c>
      <c r="E2209" s="16" t="s">
        <v>195</v>
      </c>
      <c r="F2209" s="19">
        <v>29.908999999999999</v>
      </c>
      <c r="G2209" s="1" t="s">
        <v>1854</v>
      </c>
      <c r="H2209" s="1" t="s">
        <v>1065</v>
      </c>
      <c r="I2209" s="1" t="s">
        <v>6</v>
      </c>
    </row>
    <row r="2210" spans="2:9" x14ac:dyDescent="0.25">
      <c r="B2210" s="1">
        <v>46255</v>
      </c>
      <c r="C2210" s="7" t="s">
        <v>1804</v>
      </c>
      <c r="D2210" s="1" t="s">
        <v>1805</v>
      </c>
      <c r="E2210" s="16" t="s">
        <v>1057</v>
      </c>
      <c r="F2210" s="19">
        <v>54</v>
      </c>
      <c r="G2210" s="1" t="s">
        <v>1854</v>
      </c>
      <c r="H2210" s="1" t="s">
        <v>1065</v>
      </c>
      <c r="I2210" s="1" t="s">
        <v>6</v>
      </c>
    </row>
    <row r="2211" spans="2:9" x14ac:dyDescent="0.25">
      <c r="B2211" s="1">
        <v>46255</v>
      </c>
      <c r="C2211" s="7" t="s">
        <v>1804</v>
      </c>
      <c r="D2211" s="1" t="s">
        <v>1805</v>
      </c>
      <c r="E2211" s="17" t="s">
        <v>1058</v>
      </c>
      <c r="F2211" s="19">
        <v>32</v>
      </c>
      <c r="G2211" s="1" t="s">
        <v>1854</v>
      </c>
      <c r="H2211" s="1" t="s">
        <v>1065</v>
      </c>
      <c r="I2211" s="1" t="s">
        <v>6</v>
      </c>
    </row>
    <row r="2212" spans="2:9" x14ac:dyDescent="0.25">
      <c r="B2212" s="1">
        <v>46255</v>
      </c>
      <c r="C2212" s="7" t="s">
        <v>1804</v>
      </c>
      <c r="D2212" s="1" t="s">
        <v>1805</v>
      </c>
      <c r="E2212" s="17" t="s">
        <v>2926</v>
      </c>
      <c r="F2212" s="19">
        <v>27</v>
      </c>
      <c r="G2212" s="1" t="s">
        <v>1854</v>
      </c>
      <c r="H2212" s="1" t="s">
        <v>1065</v>
      </c>
      <c r="I2212" s="1" t="s">
        <v>6</v>
      </c>
    </row>
    <row r="2213" spans="2:9" x14ac:dyDescent="0.25">
      <c r="B2213" s="1">
        <v>46255</v>
      </c>
      <c r="C2213" s="7" t="s">
        <v>1804</v>
      </c>
      <c r="D2213" s="1" t="s">
        <v>1805</v>
      </c>
      <c r="E2213" s="17" t="s">
        <v>2925</v>
      </c>
      <c r="F2213" s="19">
        <v>44</v>
      </c>
      <c r="G2213" s="1" t="s">
        <v>1854</v>
      </c>
      <c r="H2213" s="1" t="s">
        <v>1065</v>
      </c>
      <c r="I2213" s="1" t="s">
        <v>6</v>
      </c>
    </row>
    <row r="2214" spans="2:9" x14ac:dyDescent="0.25">
      <c r="B2214" s="1">
        <v>43910</v>
      </c>
      <c r="C2214" s="7" t="s">
        <v>457</v>
      </c>
      <c r="D2214" s="7" t="s">
        <v>458</v>
      </c>
      <c r="E2214" s="16" t="s">
        <v>2923</v>
      </c>
      <c r="F2214" s="19">
        <v>36.914000000000001</v>
      </c>
      <c r="G2214" s="1" t="s">
        <v>1397</v>
      </c>
      <c r="H2214" s="1" t="s">
        <v>1060</v>
      </c>
      <c r="I2214" s="1" t="s">
        <v>19</v>
      </c>
    </row>
    <row r="2215" spans="2:9" x14ac:dyDescent="0.25">
      <c r="B2215" s="1">
        <v>43910</v>
      </c>
      <c r="C2215" s="7" t="s">
        <v>457</v>
      </c>
      <c r="D2215" s="7" t="s">
        <v>458</v>
      </c>
      <c r="E2215" s="16" t="s">
        <v>1056</v>
      </c>
      <c r="F2215" s="19">
        <v>37.052</v>
      </c>
      <c r="G2215" s="1" t="s">
        <v>1397</v>
      </c>
      <c r="H2215" s="1" t="s">
        <v>1060</v>
      </c>
      <c r="I2215" s="1" t="s">
        <v>19</v>
      </c>
    </row>
    <row r="2216" spans="2:9" x14ac:dyDescent="0.25">
      <c r="B2216" s="1">
        <v>43910</v>
      </c>
      <c r="C2216" s="7" t="s">
        <v>457</v>
      </c>
      <c r="D2216" s="7" t="s">
        <v>458</v>
      </c>
      <c r="E2216" s="16" t="s">
        <v>41</v>
      </c>
      <c r="F2216" s="19">
        <v>20.577000000000002</v>
      </c>
      <c r="G2216" s="1" t="s">
        <v>1397</v>
      </c>
      <c r="H2216" s="1" t="s">
        <v>1060</v>
      </c>
      <c r="I2216" s="1" t="s">
        <v>19</v>
      </c>
    </row>
    <row r="2217" spans="2:9" x14ac:dyDescent="0.25">
      <c r="B2217" s="1">
        <v>43910</v>
      </c>
      <c r="C2217" s="7" t="s">
        <v>457</v>
      </c>
      <c r="D2217" s="7" t="s">
        <v>458</v>
      </c>
      <c r="E2217" s="16" t="s">
        <v>195</v>
      </c>
      <c r="F2217" s="19">
        <v>20.056000000000001</v>
      </c>
      <c r="G2217" s="1" t="s">
        <v>1397</v>
      </c>
      <c r="H2217" s="1" t="s">
        <v>1060</v>
      </c>
      <c r="I2217" s="1" t="s">
        <v>19</v>
      </c>
    </row>
    <row r="2218" spans="2:9" x14ac:dyDescent="0.25">
      <c r="B2218" s="1">
        <v>43910</v>
      </c>
      <c r="C2218" s="7" t="s">
        <v>457</v>
      </c>
      <c r="D2218" s="7" t="s">
        <v>458</v>
      </c>
      <c r="E2218" s="17" t="s">
        <v>1058</v>
      </c>
      <c r="F2218" s="19">
        <v>37.5</v>
      </c>
      <c r="G2218" s="1" t="s">
        <v>1397</v>
      </c>
      <c r="H2218" s="1" t="s">
        <v>1060</v>
      </c>
      <c r="I2218" s="1" t="s">
        <v>19</v>
      </c>
    </row>
    <row r="2219" spans="2:9" x14ac:dyDescent="0.25">
      <c r="B2219" s="1">
        <v>46228</v>
      </c>
      <c r="C2219" s="7" t="s">
        <v>563</v>
      </c>
      <c r="D2219" s="1" t="s">
        <v>564</v>
      </c>
      <c r="E2219" s="16" t="s">
        <v>2923</v>
      </c>
      <c r="F2219" s="19">
        <v>41.886000000000003</v>
      </c>
      <c r="G2219" s="1" t="s">
        <v>1117</v>
      </c>
      <c r="H2219" s="1" t="s">
        <v>1060</v>
      </c>
      <c r="I2219" s="1" t="s">
        <v>6</v>
      </c>
    </row>
    <row r="2220" spans="2:9" x14ac:dyDescent="0.25">
      <c r="B2220" s="1">
        <v>46228</v>
      </c>
      <c r="C2220" s="7" t="s">
        <v>563</v>
      </c>
      <c r="D2220" s="1" t="s">
        <v>564</v>
      </c>
      <c r="E2220" s="16" t="s">
        <v>1056</v>
      </c>
      <c r="F2220" s="19">
        <v>42.024000000000001</v>
      </c>
      <c r="G2220" s="1" t="s">
        <v>1117</v>
      </c>
      <c r="H2220" s="1" t="s">
        <v>1060</v>
      </c>
      <c r="I2220" s="1" t="s">
        <v>6</v>
      </c>
    </row>
    <row r="2221" spans="2:9" x14ac:dyDescent="0.25">
      <c r="B2221" s="1">
        <v>46228</v>
      </c>
      <c r="C2221" s="7" t="s">
        <v>563</v>
      </c>
      <c r="D2221" s="1" t="s">
        <v>564</v>
      </c>
      <c r="E2221" s="17" t="s">
        <v>1055</v>
      </c>
      <c r="F2221" s="19">
        <v>44.314</v>
      </c>
      <c r="G2221" s="1" t="s">
        <v>1117</v>
      </c>
      <c r="H2221" s="1" t="s">
        <v>1060</v>
      </c>
      <c r="I2221" s="1" t="s">
        <v>6</v>
      </c>
    </row>
    <row r="2222" spans="2:9" x14ac:dyDescent="0.25">
      <c r="B2222" s="1">
        <v>46228</v>
      </c>
      <c r="C2222" s="7" t="s">
        <v>563</v>
      </c>
      <c r="D2222" s="1" t="s">
        <v>564</v>
      </c>
      <c r="E2222" s="17" t="s">
        <v>2929</v>
      </c>
      <c r="F2222" s="19">
        <v>52.314</v>
      </c>
      <c r="G2222" s="1" t="s">
        <v>1117</v>
      </c>
      <c r="H2222" s="1" t="s">
        <v>1060</v>
      </c>
      <c r="I2222" s="1" t="s">
        <v>6</v>
      </c>
    </row>
    <row r="2223" spans="2:9" x14ac:dyDescent="0.25">
      <c r="B2223" s="1">
        <v>46228</v>
      </c>
      <c r="C2223" s="7" t="s">
        <v>563</v>
      </c>
      <c r="D2223" s="1" t="s">
        <v>564</v>
      </c>
      <c r="E2223" s="16" t="s">
        <v>195</v>
      </c>
      <c r="F2223" s="19">
        <v>36.834000000000003</v>
      </c>
      <c r="G2223" s="1" t="s">
        <v>1117</v>
      </c>
      <c r="H2223" s="1" t="s">
        <v>1060</v>
      </c>
      <c r="I2223" s="1" t="s">
        <v>6</v>
      </c>
    </row>
    <row r="2224" spans="2:9" x14ac:dyDescent="0.25">
      <c r="B2224" s="1">
        <v>46326</v>
      </c>
      <c r="C2224" s="7" t="s">
        <v>845</v>
      </c>
      <c r="D2224" s="1" t="s">
        <v>846</v>
      </c>
      <c r="E2224" s="16" t="s">
        <v>2923</v>
      </c>
      <c r="F2224" s="18">
        <v>33.558</v>
      </c>
      <c r="G2224" s="1" t="s">
        <v>2782</v>
      </c>
      <c r="H2224" s="1" t="s">
        <v>1060</v>
      </c>
      <c r="I2224" s="1" t="s">
        <v>9</v>
      </c>
    </row>
    <row r="2225" spans="2:9" x14ac:dyDescent="0.25">
      <c r="B2225" s="1">
        <v>46326</v>
      </c>
      <c r="C2225" s="7" t="s">
        <v>845</v>
      </c>
      <c r="D2225" s="1" t="s">
        <v>846</v>
      </c>
      <c r="E2225" s="16" t="s">
        <v>1056</v>
      </c>
      <c r="F2225" s="18">
        <v>33.695999999999998</v>
      </c>
      <c r="G2225" s="1" t="s">
        <v>2782</v>
      </c>
      <c r="H2225" s="1" t="s">
        <v>1060</v>
      </c>
      <c r="I2225" s="1" t="s">
        <v>9</v>
      </c>
    </row>
    <row r="2226" spans="2:9" x14ac:dyDescent="0.25">
      <c r="B2226" s="1">
        <v>46326</v>
      </c>
      <c r="C2226" s="7" t="s">
        <v>845</v>
      </c>
      <c r="D2226" s="1" t="s">
        <v>846</v>
      </c>
      <c r="E2226" s="16" t="s">
        <v>41</v>
      </c>
      <c r="F2226" s="18">
        <v>29.024999999999999</v>
      </c>
      <c r="G2226" s="1" t="s">
        <v>2782</v>
      </c>
      <c r="H2226" s="1" t="s">
        <v>1060</v>
      </c>
      <c r="I2226" s="1" t="s">
        <v>9</v>
      </c>
    </row>
    <row r="2227" spans="2:9" x14ac:dyDescent="0.25">
      <c r="B2227" s="1">
        <v>46326</v>
      </c>
      <c r="C2227" s="7" t="s">
        <v>845</v>
      </c>
      <c r="D2227" s="1" t="s">
        <v>846</v>
      </c>
      <c r="E2227" s="16" t="s">
        <v>195</v>
      </c>
      <c r="F2227" s="18">
        <v>28.504999999999999</v>
      </c>
      <c r="G2227" s="1" t="s">
        <v>2782</v>
      </c>
      <c r="H2227" s="1" t="s">
        <v>1060</v>
      </c>
      <c r="I2227" s="1" t="s">
        <v>9</v>
      </c>
    </row>
    <row r="2228" spans="2:9" x14ac:dyDescent="0.25">
      <c r="B2228" s="1">
        <v>46326</v>
      </c>
      <c r="C2228" s="7" t="s">
        <v>845</v>
      </c>
      <c r="D2228" s="1" t="s">
        <v>846</v>
      </c>
      <c r="E2228" s="17" t="s">
        <v>1058</v>
      </c>
      <c r="F2228" s="18">
        <v>34.5</v>
      </c>
      <c r="G2228" s="1" t="s">
        <v>2782</v>
      </c>
      <c r="H2228" s="1" t="s">
        <v>1060</v>
      </c>
      <c r="I2228" s="1" t="s">
        <v>9</v>
      </c>
    </row>
    <row r="2229" spans="2:9" x14ac:dyDescent="0.25">
      <c r="B2229" s="1">
        <v>46326</v>
      </c>
      <c r="C2229" s="7" t="s">
        <v>845</v>
      </c>
      <c r="D2229" s="1" t="s">
        <v>846</v>
      </c>
      <c r="E2229" s="17" t="s">
        <v>2926</v>
      </c>
      <c r="F2229" s="18">
        <v>46</v>
      </c>
      <c r="G2229" s="1" t="s">
        <v>2782</v>
      </c>
      <c r="H2229" s="1" t="s">
        <v>1060</v>
      </c>
      <c r="I2229" s="1" t="s">
        <v>9</v>
      </c>
    </row>
    <row r="2230" spans="2:9" x14ac:dyDescent="0.25">
      <c r="B2230" s="1">
        <v>46326</v>
      </c>
      <c r="C2230" s="7" t="s">
        <v>845</v>
      </c>
      <c r="D2230" s="1" t="s">
        <v>846</v>
      </c>
      <c r="E2230" s="17" t="s">
        <v>2925</v>
      </c>
      <c r="F2230" s="18">
        <v>33</v>
      </c>
      <c r="G2230" s="1" t="s">
        <v>2782</v>
      </c>
      <c r="H2230" s="1" t="s">
        <v>1060</v>
      </c>
      <c r="I2230" s="1" t="s">
        <v>9</v>
      </c>
    </row>
    <row r="2231" spans="2:9" x14ac:dyDescent="0.25">
      <c r="B2231" s="1">
        <v>46313</v>
      </c>
      <c r="C2231" s="7" t="s">
        <v>1810</v>
      </c>
      <c r="D2231" s="1" t="s">
        <v>1811</v>
      </c>
      <c r="E2231" s="16" t="s">
        <v>2923</v>
      </c>
      <c r="F2231" s="18">
        <v>21.526</v>
      </c>
      <c r="G2231" s="1" t="s">
        <v>2729</v>
      </c>
      <c r="H2231" s="1" t="s">
        <v>1060</v>
      </c>
      <c r="I2231" s="1" t="s">
        <v>9</v>
      </c>
    </row>
    <row r="2232" spans="2:9" x14ac:dyDescent="0.25">
      <c r="B2232" s="1">
        <v>46313</v>
      </c>
      <c r="C2232" s="7" t="s">
        <v>1810</v>
      </c>
      <c r="D2232" s="1" t="s">
        <v>1811</v>
      </c>
      <c r="E2232" s="16" t="s">
        <v>1056</v>
      </c>
      <c r="F2232" s="18">
        <v>21.664000000000001</v>
      </c>
      <c r="G2232" s="1" t="s">
        <v>2729</v>
      </c>
      <c r="H2232" s="1" t="s">
        <v>1060</v>
      </c>
      <c r="I2232" s="1" t="s">
        <v>9</v>
      </c>
    </row>
    <row r="2233" spans="2:9" x14ac:dyDescent="0.25">
      <c r="B2233" s="1">
        <v>46313</v>
      </c>
      <c r="C2233" s="7" t="s">
        <v>1810</v>
      </c>
      <c r="D2233" s="1" t="s">
        <v>1811</v>
      </c>
      <c r="E2233" s="16" t="s">
        <v>195</v>
      </c>
      <c r="F2233" s="18">
        <v>31.957999999999998</v>
      </c>
      <c r="G2233" s="1" t="s">
        <v>2729</v>
      </c>
      <c r="H2233" s="1" t="s">
        <v>1060</v>
      </c>
      <c r="I2233" s="1" t="s">
        <v>9</v>
      </c>
    </row>
    <row r="2234" spans="2:9" x14ac:dyDescent="0.25">
      <c r="B2234" s="1">
        <v>46313</v>
      </c>
      <c r="C2234" s="7" t="s">
        <v>1810</v>
      </c>
      <c r="D2234" s="1" t="s">
        <v>1811</v>
      </c>
      <c r="E2234" s="17" t="s">
        <v>1058</v>
      </c>
      <c r="F2234" s="18">
        <v>22.5</v>
      </c>
      <c r="G2234" s="1" t="s">
        <v>2729</v>
      </c>
      <c r="H2234" s="1" t="s">
        <v>1060</v>
      </c>
      <c r="I2234" s="1" t="s">
        <v>9</v>
      </c>
    </row>
    <row r="2235" spans="2:9" x14ac:dyDescent="0.25">
      <c r="B2235" s="1">
        <v>46313</v>
      </c>
      <c r="C2235" s="7" t="s">
        <v>1810</v>
      </c>
      <c r="D2235" s="1" t="s">
        <v>1811</v>
      </c>
      <c r="E2235" s="17" t="s">
        <v>2926</v>
      </c>
      <c r="F2235" s="18">
        <v>31.5</v>
      </c>
      <c r="G2235" s="1" t="s">
        <v>2729</v>
      </c>
      <c r="H2235" s="1" t="s">
        <v>1060</v>
      </c>
      <c r="I2235" s="1" t="s">
        <v>9</v>
      </c>
    </row>
    <row r="2236" spans="2:9" x14ac:dyDescent="0.25">
      <c r="B2236" s="1">
        <v>46313</v>
      </c>
      <c r="C2236" s="7" t="s">
        <v>1810</v>
      </c>
      <c r="D2236" s="1" t="s">
        <v>1811</v>
      </c>
      <c r="E2236" s="17" t="s">
        <v>2925</v>
      </c>
      <c r="F2236" s="18">
        <v>30</v>
      </c>
      <c r="G2236" s="1" t="s">
        <v>2729</v>
      </c>
      <c r="H2236" s="1" t="s">
        <v>1060</v>
      </c>
      <c r="I2236" s="1" t="s">
        <v>9</v>
      </c>
    </row>
    <row r="2237" spans="2:9" x14ac:dyDescent="0.25">
      <c r="B2237" s="1">
        <v>43593</v>
      </c>
      <c r="C2237" s="7" t="s">
        <v>1754</v>
      </c>
      <c r="D2237" s="1" t="s">
        <v>1755</v>
      </c>
      <c r="E2237" s="16" t="s">
        <v>2923</v>
      </c>
      <c r="F2237" s="18">
        <v>24.207999999999998</v>
      </c>
      <c r="G2237" s="1" t="s">
        <v>2260</v>
      </c>
      <c r="H2237" s="1" t="s">
        <v>1066</v>
      </c>
      <c r="I2237" s="1" t="s">
        <v>12</v>
      </c>
    </row>
    <row r="2238" spans="2:9" x14ac:dyDescent="0.25">
      <c r="B2238" s="1">
        <v>43593</v>
      </c>
      <c r="C2238" s="7" t="s">
        <v>1754</v>
      </c>
      <c r="D2238" s="1" t="s">
        <v>1755</v>
      </c>
      <c r="E2238" s="16" t="s">
        <v>1056</v>
      </c>
      <c r="F2238" s="18">
        <v>24.346</v>
      </c>
      <c r="G2238" s="1" t="s">
        <v>2260</v>
      </c>
      <c r="H2238" s="1" t="s">
        <v>1066</v>
      </c>
      <c r="I2238" s="1" t="s">
        <v>12</v>
      </c>
    </row>
    <row r="2239" spans="2:9" x14ac:dyDescent="0.25">
      <c r="B2239" s="1">
        <v>43593</v>
      </c>
      <c r="C2239" s="7" t="s">
        <v>1754</v>
      </c>
      <c r="D2239" s="1" t="s">
        <v>1755</v>
      </c>
      <c r="E2239" s="17" t="s">
        <v>1055</v>
      </c>
      <c r="F2239" s="18">
        <v>51</v>
      </c>
      <c r="G2239" s="1" t="s">
        <v>2260</v>
      </c>
      <c r="H2239" s="1" t="s">
        <v>1066</v>
      </c>
      <c r="I2239" s="1" t="s">
        <v>12</v>
      </c>
    </row>
    <row r="2240" spans="2:9" x14ac:dyDescent="0.25">
      <c r="B2240" s="1">
        <v>43593</v>
      </c>
      <c r="C2240" s="7" t="s">
        <v>1754</v>
      </c>
      <c r="D2240" s="1" t="s">
        <v>1755</v>
      </c>
      <c r="E2240" s="17" t="s">
        <v>2929</v>
      </c>
      <c r="F2240" s="18">
        <v>56</v>
      </c>
      <c r="G2240" s="1" t="s">
        <v>2260</v>
      </c>
      <c r="H2240" s="1" t="s">
        <v>1066</v>
      </c>
      <c r="I2240" s="1" t="s">
        <v>12</v>
      </c>
    </row>
    <row r="2241" spans="2:9" x14ac:dyDescent="0.25">
      <c r="B2241" s="1">
        <v>43593</v>
      </c>
      <c r="C2241" s="7" t="s">
        <v>1754</v>
      </c>
      <c r="D2241" s="1" t="s">
        <v>1755</v>
      </c>
      <c r="E2241" s="16" t="s">
        <v>41</v>
      </c>
      <c r="F2241" s="18">
        <v>30</v>
      </c>
      <c r="G2241" s="1" t="s">
        <v>2260</v>
      </c>
      <c r="H2241" s="1" t="s">
        <v>1066</v>
      </c>
      <c r="I2241" s="1" t="s">
        <v>12</v>
      </c>
    </row>
    <row r="2242" spans="2:9" x14ac:dyDescent="0.25">
      <c r="B2242" s="1">
        <v>43593</v>
      </c>
      <c r="C2242" s="7" t="s">
        <v>1754</v>
      </c>
      <c r="D2242" s="1" t="s">
        <v>1755</v>
      </c>
      <c r="E2242" s="16" t="s">
        <v>195</v>
      </c>
      <c r="F2242" s="18">
        <v>32</v>
      </c>
      <c r="G2242" s="1" t="s">
        <v>2260</v>
      </c>
      <c r="H2242" s="1" t="s">
        <v>1066</v>
      </c>
      <c r="I2242" s="1" t="s">
        <v>12</v>
      </c>
    </row>
    <row r="2243" spans="2:9" x14ac:dyDescent="0.25">
      <c r="B2243" s="1">
        <v>43593</v>
      </c>
      <c r="C2243" s="7" t="s">
        <v>1754</v>
      </c>
      <c r="D2243" s="1" t="s">
        <v>1755</v>
      </c>
      <c r="E2243" s="17" t="s">
        <v>1058</v>
      </c>
      <c r="F2243" s="18">
        <v>24</v>
      </c>
      <c r="G2243" s="1" t="s">
        <v>2260</v>
      </c>
      <c r="H2243" s="1" t="s">
        <v>1066</v>
      </c>
      <c r="I2243" s="1" t="s">
        <v>12</v>
      </c>
    </row>
    <row r="2244" spans="2:9" x14ac:dyDescent="0.25">
      <c r="B2244" s="1">
        <v>43593</v>
      </c>
      <c r="C2244" s="7" t="s">
        <v>1754</v>
      </c>
      <c r="D2244" s="1" t="s">
        <v>1755</v>
      </c>
      <c r="E2244" s="17" t="s">
        <v>2926</v>
      </c>
      <c r="F2244" s="18">
        <v>26</v>
      </c>
      <c r="G2244" s="1" t="s">
        <v>2260</v>
      </c>
      <c r="H2244" s="1" t="s">
        <v>1066</v>
      </c>
      <c r="I2244" s="1" t="s">
        <v>12</v>
      </c>
    </row>
    <row r="2245" spans="2:9" x14ac:dyDescent="0.25">
      <c r="B2245" s="1">
        <v>43593</v>
      </c>
      <c r="C2245" s="7" t="s">
        <v>1754</v>
      </c>
      <c r="D2245" s="1" t="s">
        <v>1755</v>
      </c>
      <c r="E2245" s="17" t="s">
        <v>2925</v>
      </c>
      <c r="F2245" s="18">
        <v>40</v>
      </c>
      <c r="G2245" s="1" t="s">
        <v>2260</v>
      </c>
      <c r="H2245" s="1" t="s">
        <v>1066</v>
      </c>
      <c r="I2245" s="1" t="s">
        <v>12</v>
      </c>
    </row>
    <row r="2246" spans="2:9" x14ac:dyDescent="0.25">
      <c r="B2246" s="1">
        <v>46355</v>
      </c>
      <c r="C2246" s="7" t="s">
        <v>189</v>
      </c>
      <c r="D2246" s="1" t="s">
        <v>190</v>
      </c>
      <c r="E2246" s="16" t="s">
        <v>2923</v>
      </c>
      <c r="F2246" s="18">
        <v>33.722000000000001</v>
      </c>
      <c r="G2246" s="1" t="s">
        <v>2782</v>
      </c>
      <c r="H2246" s="1" t="s">
        <v>1060</v>
      </c>
      <c r="I2246" s="1" t="s">
        <v>9</v>
      </c>
    </row>
    <row r="2247" spans="2:9" x14ac:dyDescent="0.25">
      <c r="B2247" s="1">
        <v>46355</v>
      </c>
      <c r="C2247" s="7" t="s">
        <v>189</v>
      </c>
      <c r="D2247" s="1" t="s">
        <v>190</v>
      </c>
      <c r="E2247" s="16" t="s">
        <v>1056</v>
      </c>
      <c r="F2247" s="18">
        <v>33.86</v>
      </c>
      <c r="G2247" s="1" t="s">
        <v>2782</v>
      </c>
      <c r="H2247" s="1" t="s">
        <v>1060</v>
      </c>
      <c r="I2247" s="1" t="s">
        <v>9</v>
      </c>
    </row>
    <row r="2248" spans="2:9" x14ac:dyDescent="0.25">
      <c r="B2248" s="1">
        <v>46355</v>
      </c>
      <c r="C2248" s="7" t="s">
        <v>189</v>
      </c>
      <c r="D2248" s="1" t="s">
        <v>190</v>
      </c>
      <c r="E2248" s="16" t="s">
        <v>41</v>
      </c>
      <c r="F2248" s="18">
        <v>29.190999999999999</v>
      </c>
      <c r="G2248" s="1" t="s">
        <v>2782</v>
      </c>
      <c r="H2248" s="1" t="s">
        <v>1060</v>
      </c>
      <c r="I2248" s="1" t="s">
        <v>9</v>
      </c>
    </row>
    <row r="2249" spans="2:9" x14ac:dyDescent="0.25">
      <c r="B2249" s="1">
        <v>46355</v>
      </c>
      <c r="C2249" s="7" t="s">
        <v>189</v>
      </c>
      <c r="D2249" s="1" t="s">
        <v>190</v>
      </c>
      <c r="E2249" s="16" t="s">
        <v>195</v>
      </c>
      <c r="F2249" s="18">
        <v>28.667000000000002</v>
      </c>
      <c r="G2249" s="1" t="s">
        <v>2782</v>
      </c>
      <c r="H2249" s="1" t="s">
        <v>1060</v>
      </c>
      <c r="I2249" s="1" t="s">
        <v>9</v>
      </c>
    </row>
    <row r="2250" spans="2:9" x14ac:dyDescent="0.25">
      <c r="B2250" s="1">
        <v>46355</v>
      </c>
      <c r="C2250" s="7" t="s">
        <v>189</v>
      </c>
      <c r="D2250" s="1" t="s">
        <v>190</v>
      </c>
      <c r="E2250" s="17" t="s">
        <v>1058</v>
      </c>
      <c r="F2250" s="18">
        <v>34.5</v>
      </c>
      <c r="G2250" s="1" t="s">
        <v>2782</v>
      </c>
      <c r="H2250" s="1" t="s">
        <v>1060</v>
      </c>
      <c r="I2250" s="1" t="s">
        <v>9</v>
      </c>
    </row>
    <row r="2251" spans="2:9" x14ac:dyDescent="0.25">
      <c r="B2251" s="1">
        <v>46355</v>
      </c>
      <c r="C2251" s="7" t="s">
        <v>189</v>
      </c>
      <c r="D2251" s="1" t="s">
        <v>190</v>
      </c>
      <c r="E2251" s="17" t="s">
        <v>2926</v>
      </c>
      <c r="F2251" s="18">
        <v>46</v>
      </c>
      <c r="G2251" s="1" t="s">
        <v>2782</v>
      </c>
      <c r="H2251" s="1" t="s">
        <v>1060</v>
      </c>
      <c r="I2251" s="1" t="s">
        <v>9</v>
      </c>
    </row>
    <row r="2252" spans="2:9" x14ac:dyDescent="0.25">
      <c r="B2252" s="1">
        <v>46355</v>
      </c>
      <c r="C2252" s="7" t="s">
        <v>189</v>
      </c>
      <c r="D2252" s="1" t="s">
        <v>190</v>
      </c>
      <c r="E2252" s="17" t="s">
        <v>2925</v>
      </c>
      <c r="F2252" s="18">
        <v>33</v>
      </c>
      <c r="G2252" s="1" t="s">
        <v>2782</v>
      </c>
      <c r="H2252" s="1" t="s">
        <v>1060</v>
      </c>
      <c r="I2252" s="1" t="s">
        <v>9</v>
      </c>
    </row>
    <row r="2253" spans="2:9" x14ac:dyDescent="0.25">
      <c r="B2253" s="1">
        <v>46338</v>
      </c>
      <c r="C2253" s="7" t="s">
        <v>1812</v>
      </c>
      <c r="D2253" s="1" t="s">
        <v>1813</v>
      </c>
      <c r="E2253" s="16" t="s">
        <v>2923</v>
      </c>
      <c r="F2253" s="18">
        <v>34.606999999999999</v>
      </c>
      <c r="G2253" s="1" t="s">
        <v>1335</v>
      </c>
      <c r="H2253" s="1" t="s">
        <v>1060</v>
      </c>
      <c r="I2253" s="1" t="s">
        <v>9</v>
      </c>
    </row>
    <row r="2254" spans="2:9" x14ac:dyDescent="0.25">
      <c r="B2254" s="1">
        <v>46338</v>
      </c>
      <c r="C2254" s="7" t="s">
        <v>1812</v>
      </c>
      <c r="D2254" s="1" t="s">
        <v>1813</v>
      </c>
      <c r="E2254" s="16" t="s">
        <v>1056</v>
      </c>
      <c r="F2254" s="18">
        <v>34.744999999999997</v>
      </c>
      <c r="G2254" s="1" t="s">
        <v>1335</v>
      </c>
      <c r="H2254" s="1" t="s">
        <v>1060</v>
      </c>
      <c r="I2254" s="1" t="s">
        <v>9</v>
      </c>
    </row>
    <row r="2255" spans="2:9" x14ac:dyDescent="0.25">
      <c r="B2255" s="1">
        <v>46338</v>
      </c>
      <c r="C2255" s="7" t="s">
        <v>1812</v>
      </c>
      <c r="D2255" s="1" t="s">
        <v>1813</v>
      </c>
      <c r="E2255" s="16" t="s">
        <v>41</v>
      </c>
      <c r="F2255" s="18">
        <v>33.576999999999998</v>
      </c>
      <c r="G2255" s="1" t="s">
        <v>1335</v>
      </c>
      <c r="H2255" s="1" t="s">
        <v>1060</v>
      </c>
      <c r="I2255" s="1" t="s">
        <v>9</v>
      </c>
    </row>
    <row r="2256" spans="2:9" x14ac:dyDescent="0.25">
      <c r="B2256" s="1">
        <v>46338</v>
      </c>
      <c r="C2256" s="7" t="s">
        <v>1812</v>
      </c>
      <c r="D2256" s="1" t="s">
        <v>1813</v>
      </c>
      <c r="E2256" s="16" t="s">
        <v>195</v>
      </c>
      <c r="F2256" s="18">
        <v>33.052999999999997</v>
      </c>
      <c r="G2256" s="1" t="s">
        <v>1335</v>
      </c>
      <c r="H2256" s="1" t="s">
        <v>1060</v>
      </c>
      <c r="I2256" s="1" t="s">
        <v>9</v>
      </c>
    </row>
    <row r="2257" spans="2:9" x14ac:dyDescent="0.25">
      <c r="B2257" s="1">
        <v>46338</v>
      </c>
      <c r="C2257" s="7" t="s">
        <v>1812</v>
      </c>
      <c r="D2257" s="1" t="s">
        <v>1813</v>
      </c>
      <c r="E2257" s="17" t="s">
        <v>1058</v>
      </c>
      <c r="F2257" s="18">
        <v>36.5</v>
      </c>
      <c r="G2257" s="1" t="s">
        <v>1335</v>
      </c>
      <c r="H2257" s="1" t="s">
        <v>1060</v>
      </c>
      <c r="I2257" s="1" t="s">
        <v>9</v>
      </c>
    </row>
    <row r="2258" spans="2:9" x14ac:dyDescent="0.25">
      <c r="B2258" s="1">
        <v>46338</v>
      </c>
      <c r="C2258" s="7" t="s">
        <v>1812</v>
      </c>
      <c r="D2258" s="1" t="s">
        <v>1813</v>
      </c>
      <c r="E2258" s="17" t="s">
        <v>2926</v>
      </c>
      <c r="F2258" s="18">
        <v>45</v>
      </c>
      <c r="G2258" s="1" t="s">
        <v>1335</v>
      </c>
      <c r="H2258" s="1" t="s">
        <v>1060</v>
      </c>
      <c r="I2258" s="1" t="s">
        <v>9</v>
      </c>
    </row>
    <row r="2259" spans="2:9" x14ac:dyDescent="0.25">
      <c r="B2259" s="1">
        <v>46338</v>
      </c>
      <c r="C2259" s="7" t="s">
        <v>1812</v>
      </c>
      <c r="D2259" s="1" t="s">
        <v>1813</v>
      </c>
      <c r="E2259" s="17" t="s">
        <v>2925</v>
      </c>
      <c r="F2259" s="18">
        <v>32</v>
      </c>
      <c r="G2259" s="1" t="s">
        <v>1335</v>
      </c>
      <c r="H2259" s="1" t="s">
        <v>1060</v>
      </c>
      <c r="I2259" s="1" t="s">
        <v>9</v>
      </c>
    </row>
    <row r="2260" spans="2:9" x14ac:dyDescent="0.25">
      <c r="B2260" s="1">
        <v>43999</v>
      </c>
      <c r="C2260" s="7" t="s">
        <v>737</v>
      </c>
      <c r="D2260" s="1" t="s">
        <v>738</v>
      </c>
      <c r="E2260" s="16" t="s">
        <v>2923</v>
      </c>
      <c r="F2260" s="19">
        <v>34.494</v>
      </c>
      <c r="G2260" s="1" t="s">
        <v>1944</v>
      </c>
      <c r="H2260" s="1" t="s">
        <v>1066</v>
      </c>
      <c r="I2260" s="1" t="s">
        <v>38</v>
      </c>
    </row>
    <row r="2261" spans="2:9" x14ac:dyDescent="0.25">
      <c r="B2261" s="1">
        <v>43999</v>
      </c>
      <c r="C2261" s="7" t="s">
        <v>737</v>
      </c>
      <c r="D2261" s="1" t="s">
        <v>738</v>
      </c>
      <c r="E2261" s="16" t="s">
        <v>1056</v>
      </c>
      <c r="F2261" s="19">
        <v>34.631999999999998</v>
      </c>
      <c r="G2261" s="1" t="s">
        <v>1944</v>
      </c>
      <c r="H2261" s="1" t="s">
        <v>1066</v>
      </c>
      <c r="I2261" s="1" t="s">
        <v>38</v>
      </c>
    </row>
    <row r="2262" spans="2:9" x14ac:dyDescent="0.25">
      <c r="B2262" s="1">
        <v>43999</v>
      </c>
      <c r="C2262" s="7" t="s">
        <v>737</v>
      </c>
      <c r="D2262" s="1" t="s">
        <v>738</v>
      </c>
      <c r="E2262" s="17" t="s">
        <v>1055</v>
      </c>
      <c r="F2262" s="19">
        <v>38.703000000000003</v>
      </c>
      <c r="G2262" s="1" t="s">
        <v>1944</v>
      </c>
      <c r="H2262" s="1" t="s">
        <v>1066</v>
      </c>
      <c r="I2262" s="1" t="s">
        <v>38</v>
      </c>
    </row>
    <row r="2263" spans="2:9" x14ac:dyDescent="0.25">
      <c r="B2263" s="1">
        <v>43999</v>
      </c>
      <c r="C2263" s="7" t="s">
        <v>737</v>
      </c>
      <c r="D2263" s="1" t="s">
        <v>738</v>
      </c>
      <c r="E2263" s="17" t="s">
        <v>2929</v>
      </c>
      <c r="F2263" s="19">
        <v>46.703000000000003</v>
      </c>
      <c r="G2263" s="1" t="s">
        <v>1944</v>
      </c>
      <c r="H2263" s="1" t="s">
        <v>1066</v>
      </c>
      <c r="I2263" s="1" t="s">
        <v>38</v>
      </c>
    </row>
    <row r="2264" spans="2:9" x14ac:dyDescent="0.25">
      <c r="B2264" s="1">
        <v>43999</v>
      </c>
      <c r="C2264" s="7" t="s">
        <v>737</v>
      </c>
      <c r="D2264" s="1" t="s">
        <v>738</v>
      </c>
      <c r="E2264" s="16" t="s">
        <v>41</v>
      </c>
      <c r="F2264" s="19">
        <v>42.45</v>
      </c>
      <c r="G2264" s="1" t="s">
        <v>1944</v>
      </c>
      <c r="H2264" s="1" t="s">
        <v>1066</v>
      </c>
      <c r="I2264" s="1" t="s">
        <v>38</v>
      </c>
    </row>
    <row r="2265" spans="2:9" x14ac:dyDescent="0.25">
      <c r="B2265" s="1">
        <v>43999</v>
      </c>
      <c r="C2265" s="7" t="s">
        <v>737</v>
      </c>
      <c r="D2265" s="1" t="s">
        <v>738</v>
      </c>
      <c r="E2265" s="16" t="s">
        <v>195</v>
      </c>
      <c r="F2265" s="19">
        <v>42.095999999999997</v>
      </c>
      <c r="G2265" s="1" t="s">
        <v>1944</v>
      </c>
      <c r="H2265" s="1" t="s">
        <v>1066</v>
      </c>
      <c r="I2265" s="1" t="s">
        <v>38</v>
      </c>
    </row>
    <row r="2266" spans="2:9" x14ac:dyDescent="0.25">
      <c r="B2266" s="1">
        <v>46364</v>
      </c>
      <c r="C2266" s="7" t="s">
        <v>1816</v>
      </c>
      <c r="D2266" s="1" t="s">
        <v>1817</v>
      </c>
      <c r="E2266" s="17" t="s">
        <v>1055</v>
      </c>
      <c r="F2266" s="18">
        <v>47.018999999999998</v>
      </c>
      <c r="G2266" s="1" t="s">
        <v>1574</v>
      </c>
      <c r="H2266" s="1" t="s">
        <v>1060</v>
      </c>
      <c r="I2266" s="1" t="s">
        <v>59</v>
      </c>
    </row>
    <row r="2267" spans="2:9" x14ac:dyDescent="0.25">
      <c r="B2267" s="1">
        <v>46364</v>
      </c>
      <c r="C2267" s="7" t="s">
        <v>1816</v>
      </c>
      <c r="D2267" s="1" t="s">
        <v>1817</v>
      </c>
      <c r="E2267" s="17" t="s">
        <v>2929</v>
      </c>
      <c r="F2267" s="18">
        <v>55.018999999999998</v>
      </c>
      <c r="G2267" s="1" t="s">
        <v>1574</v>
      </c>
      <c r="H2267" s="1" t="s">
        <v>1060</v>
      </c>
      <c r="I2267" s="1" t="s">
        <v>59</v>
      </c>
    </row>
    <row r="2268" spans="2:9" x14ac:dyDescent="0.25">
      <c r="B2268" s="1">
        <v>46364</v>
      </c>
      <c r="C2268" s="7" t="s">
        <v>1816</v>
      </c>
      <c r="D2268" s="1" t="s">
        <v>1817</v>
      </c>
      <c r="E2268" s="16" t="s">
        <v>1057</v>
      </c>
      <c r="F2268" s="18">
        <v>31.954000000000001</v>
      </c>
      <c r="G2268" s="1" t="s">
        <v>1574</v>
      </c>
      <c r="H2268" s="1" t="s">
        <v>1060</v>
      </c>
      <c r="I2268" s="1" t="s">
        <v>59</v>
      </c>
    </row>
    <row r="2269" spans="2:9" x14ac:dyDescent="0.25">
      <c r="B2269" s="1">
        <v>46364</v>
      </c>
      <c r="C2269" s="7" t="s">
        <v>1816</v>
      </c>
      <c r="D2269" s="1" t="s">
        <v>1817</v>
      </c>
      <c r="E2269" s="17" t="s">
        <v>2925</v>
      </c>
      <c r="F2269" s="18">
        <v>42</v>
      </c>
      <c r="G2269" s="1" t="s">
        <v>1574</v>
      </c>
      <c r="H2269" s="1" t="s">
        <v>1060</v>
      </c>
      <c r="I2269" s="1" t="s">
        <v>59</v>
      </c>
    </row>
    <row r="2270" spans="2:9" x14ac:dyDescent="0.25">
      <c r="B2270" s="1">
        <v>46372</v>
      </c>
      <c r="C2270" s="7" t="s">
        <v>1818</v>
      </c>
      <c r="D2270" s="1" t="s">
        <v>1819</v>
      </c>
      <c r="E2270" s="16" t="s">
        <v>2923</v>
      </c>
      <c r="F2270" s="18">
        <v>22.055</v>
      </c>
      <c r="G2270" s="1" t="s">
        <v>1724</v>
      </c>
      <c r="H2270" s="1" t="s">
        <v>1060</v>
      </c>
      <c r="I2270" s="1" t="s">
        <v>9</v>
      </c>
    </row>
    <row r="2271" spans="2:9" x14ac:dyDescent="0.25">
      <c r="B2271" s="1">
        <v>46372</v>
      </c>
      <c r="C2271" s="7" t="s">
        <v>1818</v>
      </c>
      <c r="D2271" s="1" t="s">
        <v>1819</v>
      </c>
      <c r="E2271" s="16" t="s">
        <v>1056</v>
      </c>
      <c r="F2271" s="18">
        <v>22.193000000000001</v>
      </c>
      <c r="G2271" s="1" t="s">
        <v>1724</v>
      </c>
      <c r="H2271" s="1" t="s">
        <v>1060</v>
      </c>
      <c r="I2271" s="1" t="s">
        <v>9</v>
      </c>
    </row>
    <row r="2272" spans="2:9" x14ac:dyDescent="0.25">
      <c r="B2272" s="1">
        <v>46372</v>
      </c>
      <c r="C2272" s="7" t="s">
        <v>1818</v>
      </c>
      <c r="D2272" s="1" t="s">
        <v>1819</v>
      </c>
      <c r="E2272" s="16" t="s">
        <v>195</v>
      </c>
      <c r="F2272" s="18">
        <v>33.670999999999999</v>
      </c>
      <c r="G2272" s="1" t="s">
        <v>1724</v>
      </c>
      <c r="H2272" s="1" t="s">
        <v>1060</v>
      </c>
      <c r="I2272" s="1" t="s">
        <v>9</v>
      </c>
    </row>
    <row r="2273" spans="2:9" x14ac:dyDescent="0.25">
      <c r="B2273" s="1">
        <v>46372</v>
      </c>
      <c r="C2273" s="7" t="s">
        <v>1818</v>
      </c>
      <c r="D2273" s="1" t="s">
        <v>1819</v>
      </c>
      <c r="E2273" s="17" t="s">
        <v>1058</v>
      </c>
      <c r="F2273" s="18">
        <v>23</v>
      </c>
      <c r="G2273" s="1" t="s">
        <v>1724</v>
      </c>
      <c r="H2273" s="1" t="s">
        <v>1060</v>
      </c>
      <c r="I2273" s="1" t="s">
        <v>9</v>
      </c>
    </row>
    <row r="2274" spans="2:9" x14ac:dyDescent="0.25">
      <c r="B2274" s="1">
        <v>46372</v>
      </c>
      <c r="C2274" s="7" t="s">
        <v>1818</v>
      </c>
      <c r="D2274" s="1" t="s">
        <v>1819</v>
      </c>
      <c r="E2274" s="17" t="s">
        <v>2926</v>
      </c>
      <c r="F2274" s="18">
        <v>38</v>
      </c>
      <c r="G2274" s="1" t="s">
        <v>1724</v>
      </c>
      <c r="H2274" s="1" t="s">
        <v>1060</v>
      </c>
      <c r="I2274" s="1" t="s">
        <v>9</v>
      </c>
    </row>
    <row r="2275" spans="2:9" x14ac:dyDescent="0.25">
      <c r="B2275" s="1">
        <v>46372</v>
      </c>
      <c r="C2275" s="7" t="s">
        <v>1818</v>
      </c>
      <c r="D2275" s="1" t="s">
        <v>1819</v>
      </c>
      <c r="E2275" s="17" t="s">
        <v>2925</v>
      </c>
      <c r="F2275" s="18">
        <v>31</v>
      </c>
      <c r="G2275" s="1" t="s">
        <v>1724</v>
      </c>
      <c r="H2275" s="1" t="s">
        <v>1060</v>
      </c>
      <c r="I2275" s="1" t="s">
        <v>9</v>
      </c>
    </row>
    <row r="2276" spans="2:9" x14ac:dyDescent="0.25">
      <c r="B2276" s="1">
        <v>46425</v>
      </c>
      <c r="C2276" s="7" t="s">
        <v>1824</v>
      </c>
      <c r="D2276" s="1" t="s">
        <v>1825</v>
      </c>
      <c r="E2276" s="17" t="s">
        <v>1055</v>
      </c>
      <c r="F2276" s="18">
        <v>41.948</v>
      </c>
      <c r="G2276" s="1" t="s">
        <v>1328</v>
      </c>
      <c r="H2276" s="1" t="s">
        <v>1060</v>
      </c>
      <c r="I2276" s="1" t="s">
        <v>59</v>
      </c>
    </row>
    <row r="2277" spans="2:9" x14ac:dyDescent="0.25">
      <c r="B2277" s="1">
        <v>46425</v>
      </c>
      <c r="C2277" s="7" t="s">
        <v>1824</v>
      </c>
      <c r="D2277" s="1" t="s">
        <v>1825</v>
      </c>
      <c r="E2277" s="17" t="s">
        <v>2929</v>
      </c>
      <c r="F2277" s="18">
        <v>49.948</v>
      </c>
      <c r="G2277" s="1" t="s">
        <v>1328</v>
      </c>
      <c r="H2277" s="1" t="s">
        <v>1060</v>
      </c>
      <c r="I2277" s="1" t="s">
        <v>59</v>
      </c>
    </row>
    <row r="2278" spans="2:9" x14ac:dyDescent="0.25">
      <c r="B2278" s="1">
        <v>46425</v>
      </c>
      <c r="C2278" s="7" t="s">
        <v>1824</v>
      </c>
      <c r="D2278" s="1" t="s">
        <v>1825</v>
      </c>
      <c r="E2278" s="16" t="s">
        <v>1057</v>
      </c>
      <c r="F2278" s="18">
        <v>32.447000000000003</v>
      </c>
      <c r="G2278" s="1" t="s">
        <v>1328</v>
      </c>
      <c r="H2278" s="1" t="s">
        <v>1060</v>
      </c>
      <c r="I2278" s="1" t="s">
        <v>59</v>
      </c>
    </row>
    <row r="2279" spans="2:9" x14ac:dyDescent="0.25">
      <c r="B2279" s="1">
        <v>43634</v>
      </c>
      <c r="C2279" s="7" t="s">
        <v>1758</v>
      </c>
      <c r="D2279" s="1" t="s">
        <v>1759</v>
      </c>
      <c r="E2279" s="16" t="s">
        <v>2923</v>
      </c>
      <c r="F2279" s="19">
        <v>40.337000000000003</v>
      </c>
      <c r="G2279" s="1" t="s">
        <v>1117</v>
      </c>
      <c r="H2279" s="1" t="s">
        <v>1060</v>
      </c>
      <c r="I2279" s="1" t="s">
        <v>6</v>
      </c>
    </row>
    <row r="2280" spans="2:9" x14ac:dyDescent="0.25">
      <c r="B2280" s="1">
        <v>43634</v>
      </c>
      <c r="C2280" s="7" t="s">
        <v>1758</v>
      </c>
      <c r="D2280" s="1" t="s">
        <v>1759</v>
      </c>
      <c r="E2280" s="16" t="s">
        <v>1056</v>
      </c>
      <c r="F2280" s="19">
        <v>40.475000000000001</v>
      </c>
      <c r="G2280" s="1" t="s">
        <v>1117</v>
      </c>
      <c r="H2280" s="1" t="s">
        <v>1060</v>
      </c>
      <c r="I2280" s="1" t="s">
        <v>6</v>
      </c>
    </row>
    <row r="2281" spans="2:9" x14ac:dyDescent="0.25">
      <c r="B2281" s="1">
        <v>43634</v>
      </c>
      <c r="C2281" s="7" t="s">
        <v>1758</v>
      </c>
      <c r="D2281" s="1" t="s">
        <v>1759</v>
      </c>
      <c r="E2281" s="17" t="s">
        <v>1055</v>
      </c>
      <c r="F2281" s="19">
        <v>48.293999999999997</v>
      </c>
      <c r="G2281" s="1" t="s">
        <v>1117</v>
      </c>
      <c r="H2281" s="1" t="s">
        <v>1060</v>
      </c>
      <c r="I2281" s="1" t="s">
        <v>6</v>
      </c>
    </row>
    <row r="2282" spans="2:9" x14ac:dyDescent="0.25">
      <c r="B2282" s="1">
        <v>43634</v>
      </c>
      <c r="C2282" s="7" t="s">
        <v>1758</v>
      </c>
      <c r="D2282" s="1" t="s">
        <v>1759</v>
      </c>
      <c r="E2282" s="17" t="s">
        <v>2929</v>
      </c>
      <c r="F2282" s="19">
        <v>56.293999999999997</v>
      </c>
      <c r="G2282" s="1" t="s">
        <v>1117</v>
      </c>
      <c r="H2282" s="1" t="s">
        <v>1060</v>
      </c>
      <c r="I2282" s="1" t="s">
        <v>6</v>
      </c>
    </row>
    <row r="2283" spans="2:9" x14ac:dyDescent="0.25">
      <c r="B2283" s="1">
        <v>43634</v>
      </c>
      <c r="C2283" s="7" t="s">
        <v>1758</v>
      </c>
      <c r="D2283" s="1" t="s">
        <v>1759</v>
      </c>
      <c r="E2283" s="16" t="s">
        <v>195</v>
      </c>
      <c r="F2283" s="19">
        <v>36.15</v>
      </c>
      <c r="G2283" s="1" t="s">
        <v>1117</v>
      </c>
      <c r="H2283" s="1" t="s">
        <v>1060</v>
      </c>
      <c r="I2283" s="1" t="s">
        <v>6</v>
      </c>
    </row>
    <row r="2284" spans="2:9" x14ac:dyDescent="0.25">
      <c r="B2284" s="1">
        <v>46416</v>
      </c>
      <c r="C2284" s="7" t="s">
        <v>1822</v>
      </c>
      <c r="D2284" s="1" t="s">
        <v>1823</v>
      </c>
      <c r="E2284" s="16" t="s">
        <v>2923</v>
      </c>
      <c r="F2284" s="19">
        <v>14.05</v>
      </c>
      <c r="G2284" s="1" t="s">
        <v>1165</v>
      </c>
      <c r="H2284" s="1" t="s">
        <v>1060</v>
      </c>
      <c r="I2284" s="1" t="s">
        <v>24</v>
      </c>
    </row>
    <row r="2285" spans="2:9" x14ac:dyDescent="0.25">
      <c r="B2285" s="1">
        <v>46416</v>
      </c>
      <c r="C2285" s="7" t="s">
        <v>1822</v>
      </c>
      <c r="D2285" s="1" t="s">
        <v>1823</v>
      </c>
      <c r="E2285" s="16" t="s">
        <v>1056</v>
      </c>
      <c r="F2285" s="19">
        <v>14.188000000000001</v>
      </c>
      <c r="G2285" s="1" t="s">
        <v>1165</v>
      </c>
      <c r="H2285" s="1" t="s">
        <v>1060</v>
      </c>
      <c r="I2285" s="1" t="s">
        <v>24</v>
      </c>
    </row>
    <row r="2286" spans="2:9" x14ac:dyDescent="0.25">
      <c r="B2286" s="1">
        <v>46416</v>
      </c>
      <c r="C2286" s="7" t="s">
        <v>1822</v>
      </c>
      <c r="D2286" s="1" t="s">
        <v>1823</v>
      </c>
      <c r="E2286" s="17" t="s">
        <v>1055</v>
      </c>
      <c r="F2286" s="19">
        <v>38.588999999999999</v>
      </c>
      <c r="G2286" s="1" t="s">
        <v>1165</v>
      </c>
      <c r="H2286" s="1" t="s">
        <v>1060</v>
      </c>
      <c r="I2286" s="1" t="s">
        <v>24</v>
      </c>
    </row>
    <row r="2287" spans="2:9" x14ac:dyDescent="0.25">
      <c r="B2287" s="1">
        <v>46416</v>
      </c>
      <c r="C2287" s="7" t="s">
        <v>1822</v>
      </c>
      <c r="D2287" s="1" t="s">
        <v>1823</v>
      </c>
      <c r="E2287" s="17" t="s">
        <v>2929</v>
      </c>
      <c r="F2287" s="19">
        <v>46.588999999999999</v>
      </c>
      <c r="G2287" s="1" t="s">
        <v>1165</v>
      </c>
      <c r="H2287" s="1" t="s">
        <v>1060</v>
      </c>
      <c r="I2287" s="1" t="s">
        <v>24</v>
      </c>
    </row>
    <row r="2288" spans="2:9" x14ac:dyDescent="0.25">
      <c r="B2288" s="1">
        <v>46416</v>
      </c>
      <c r="C2288" s="7" t="s">
        <v>1822</v>
      </c>
      <c r="D2288" s="1" t="s">
        <v>1823</v>
      </c>
      <c r="E2288" s="17" t="s">
        <v>2926</v>
      </c>
      <c r="F2288" s="19">
        <v>25</v>
      </c>
      <c r="G2288" s="1" t="s">
        <v>1165</v>
      </c>
      <c r="H2288" s="1" t="s">
        <v>1060</v>
      </c>
      <c r="I2288" s="1" t="s">
        <v>24</v>
      </c>
    </row>
    <row r="2289" spans="2:9" x14ac:dyDescent="0.25">
      <c r="B2289" s="1">
        <v>46427</v>
      </c>
      <c r="C2289" s="7" t="s">
        <v>441</v>
      </c>
      <c r="D2289" s="1" t="s">
        <v>442</v>
      </c>
      <c r="E2289" s="16" t="s">
        <v>2923</v>
      </c>
      <c r="F2289" s="19">
        <v>21.198</v>
      </c>
      <c r="G2289" s="1" t="s">
        <v>2706</v>
      </c>
      <c r="H2289" s="1" t="s">
        <v>1060</v>
      </c>
      <c r="I2289" s="1" t="s">
        <v>24</v>
      </c>
    </row>
    <row r="2290" spans="2:9" x14ac:dyDescent="0.25">
      <c r="B2290" s="1">
        <v>46427</v>
      </c>
      <c r="C2290" s="7" t="s">
        <v>441</v>
      </c>
      <c r="D2290" s="1" t="s">
        <v>442</v>
      </c>
      <c r="E2290" s="16" t="s">
        <v>1056</v>
      </c>
      <c r="F2290" s="19">
        <v>21.335999999999999</v>
      </c>
      <c r="G2290" s="1" t="s">
        <v>2706</v>
      </c>
      <c r="H2290" s="1" t="s">
        <v>1060</v>
      </c>
      <c r="I2290" s="1" t="s">
        <v>24</v>
      </c>
    </row>
    <row r="2291" spans="2:9" x14ac:dyDescent="0.25">
      <c r="B2291" s="1">
        <v>46427</v>
      </c>
      <c r="C2291" s="7" t="s">
        <v>441</v>
      </c>
      <c r="D2291" s="1" t="s">
        <v>442</v>
      </c>
      <c r="E2291" s="17" t="s">
        <v>1055</v>
      </c>
      <c r="F2291" s="19">
        <v>37.143000000000001</v>
      </c>
      <c r="G2291" s="1" t="s">
        <v>2706</v>
      </c>
      <c r="H2291" s="1" t="s">
        <v>1060</v>
      </c>
      <c r="I2291" s="1" t="s">
        <v>24</v>
      </c>
    </row>
    <row r="2292" spans="2:9" x14ac:dyDescent="0.25">
      <c r="B2292" s="1">
        <v>46427</v>
      </c>
      <c r="C2292" s="7" t="s">
        <v>441</v>
      </c>
      <c r="D2292" s="1" t="s">
        <v>442</v>
      </c>
      <c r="E2292" s="17" t="s">
        <v>2929</v>
      </c>
      <c r="F2292" s="19">
        <v>45.143000000000001</v>
      </c>
      <c r="G2292" s="1" t="s">
        <v>2706</v>
      </c>
      <c r="H2292" s="1" t="s">
        <v>1060</v>
      </c>
      <c r="I2292" s="1" t="s">
        <v>24</v>
      </c>
    </row>
    <row r="2293" spans="2:9" x14ac:dyDescent="0.25">
      <c r="B2293" s="1">
        <v>46427</v>
      </c>
      <c r="C2293" s="7" t="s">
        <v>441</v>
      </c>
      <c r="D2293" s="1" t="s">
        <v>442</v>
      </c>
      <c r="E2293" s="17" t="s">
        <v>1058</v>
      </c>
      <c r="F2293" s="19">
        <v>22</v>
      </c>
      <c r="G2293" s="1" t="s">
        <v>2706</v>
      </c>
      <c r="H2293" s="1" t="s">
        <v>1060</v>
      </c>
      <c r="I2293" s="1" t="s">
        <v>24</v>
      </c>
    </row>
    <row r="2294" spans="2:9" x14ac:dyDescent="0.25">
      <c r="B2294" s="1">
        <v>46427</v>
      </c>
      <c r="C2294" s="7" t="s">
        <v>441</v>
      </c>
      <c r="D2294" s="1" t="s">
        <v>442</v>
      </c>
      <c r="E2294" s="17" t="s">
        <v>2926</v>
      </c>
      <c r="F2294" s="19">
        <v>26</v>
      </c>
      <c r="G2294" s="1" t="s">
        <v>2706</v>
      </c>
      <c r="H2294" s="1" t="s">
        <v>1060</v>
      </c>
      <c r="I2294" s="1" t="s">
        <v>24</v>
      </c>
    </row>
    <row r="2295" spans="2:9" x14ac:dyDescent="0.25">
      <c r="B2295" s="1">
        <v>46349</v>
      </c>
      <c r="C2295" s="7" t="s">
        <v>1814</v>
      </c>
      <c r="D2295" s="1" t="s">
        <v>1815</v>
      </c>
      <c r="E2295" s="17" t="s">
        <v>1055</v>
      </c>
      <c r="F2295" s="18">
        <v>24.299999999999997</v>
      </c>
      <c r="G2295" s="1" t="s">
        <v>1353</v>
      </c>
      <c r="H2295" s="1" t="s">
        <v>1062</v>
      </c>
      <c r="I2295" s="1" t="s">
        <v>3</v>
      </c>
    </row>
    <row r="2296" spans="2:9" x14ac:dyDescent="0.25">
      <c r="B2296" s="1">
        <v>46349</v>
      </c>
      <c r="C2296" s="7" t="s">
        <v>1814</v>
      </c>
      <c r="D2296" s="1" t="s">
        <v>1815</v>
      </c>
      <c r="E2296" s="17" t="s">
        <v>2929</v>
      </c>
      <c r="F2296" s="18">
        <v>32.299999999999997</v>
      </c>
      <c r="G2296" s="1" t="s">
        <v>1353</v>
      </c>
      <c r="H2296" s="1" t="s">
        <v>1062</v>
      </c>
      <c r="I2296" s="1" t="s">
        <v>3</v>
      </c>
    </row>
    <row r="2297" spans="2:9" x14ac:dyDescent="0.25">
      <c r="B2297" s="1">
        <v>46349</v>
      </c>
      <c r="C2297" s="7" t="s">
        <v>1814</v>
      </c>
      <c r="D2297" s="1" t="s">
        <v>1815</v>
      </c>
      <c r="E2297" s="17" t="s">
        <v>2925</v>
      </c>
      <c r="F2297" s="18">
        <v>18</v>
      </c>
      <c r="G2297" s="1" t="s">
        <v>1353</v>
      </c>
      <c r="H2297" s="1" t="s">
        <v>1062</v>
      </c>
      <c r="I2297" s="1" t="s">
        <v>3</v>
      </c>
    </row>
    <row r="2298" spans="2:9" x14ac:dyDescent="0.25">
      <c r="B2298" s="1">
        <v>46400</v>
      </c>
      <c r="C2298" s="7" t="s">
        <v>1820</v>
      </c>
      <c r="D2298" s="1" t="s">
        <v>1821</v>
      </c>
      <c r="E2298" s="16" t="s">
        <v>2923</v>
      </c>
      <c r="F2298" s="18">
        <v>37.118000000000002</v>
      </c>
      <c r="G2298" s="1" t="s">
        <v>1340</v>
      </c>
      <c r="H2298" s="1" t="s">
        <v>1060</v>
      </c>
      <c r="I2298" s="1" t="s">
        <v>12</v>
      </c>
    </row>
    <row r="2299" spans="2:9" x14ac:dyDescent="0.25">
      <c r="B2299" s="1">
        <v>46400</v>
      </c>
      <c r="C2299" s="7" t="s">
        <v>1820</v>
      </c>
      <c r="D2299" s="1" t="s">
        <v>1821</v>
      </c>
      <c r="E2299" s="16" t="s">
        <v>1056</v>
      </c>
      <c r="F2299" s="18">
        <v>35</v>
      </c>
      <c r="G2299" s="1" t="s">
        <v>1340</v>
      </c>
      <c r="H2299" s="1" t="s">
        <v>1060</v>
      </c>
      <c r="I2299" s="1" t="s">
        <v>12</v>
      </c>
    </row>
    <row r="2300" spans="2:9" x14ac:dyDescent="0.25">
      <c r="B2300" s="1">
        <v>46400</v>
      </c>
      <c r="C2300" s="7" t="s">
        <v>1820</v>
      </c>
      <c r="D2300" s="1" t="s">
        <v>1821</v>
      </c>
      <c r="E2300" s="17" t="s">
        <v>1055</v>
      </c>
      <c r="F2300" s="18">
        <v>61</v>
      </c>
      <c r="G2300" s="1" t="s">
        <v>1340</v>
      </c>
      <c r="H2300" s="1" t="s">
        <v>1060</v>
      </c>
      <c r="I2300" s="1" t="s">
        <v>12</v>
      </c>
    </row>
    <row r="2301" spans="2:9" x14ac:dyDescent="0.25">
      <c r="B2301" s="1">
        <v>46400</v>
      </c>
      <c r="C2301" s="7" t="s">
        <v>1820</v>
      </c>
      <c r="D2301" s="1" t="s">
        <v>1821</v>
      </c>
      <c r="E2301" s="17" t="s">
        <v>2929</v>
      </c>
      <c r="F2301" s="18">
        <v>66</v>
      </c>
      <c r="G2301" s="1" t="s">
        <v>1340</v>
      </c>
      <c r="H2301" s="1" t="s">
        <v>1060</v>
      </c>
      <c r="I2301" s="1" t="s">
        <v>12</v>
      </c>
    </row>
    <row r="2302" spans="2:9" x14ac:dyDescent="0.25">
      <c r="B2302" s="1">
        <v>46400</v>
      </c>
      <c r="C2302" s="7" t="s">
        <v>1820</v>
      </c>
      <c r="D2302" s="1" t="s">
        <v>1821</v>
      </c>
      <c r="E2302" s="16" t="s">
        <v>41</v>
      </c>
      <c r="F2302" s="18">
        <v>29.922999999999998</v>
      </c>
      <c r="G2302" s="1" t="s">
        <v>1340</v>
      </c>
      <c r="H2302" s="1" t="s">
        <v>1060</v>
      </c>
      <c r="I2302" s="1" t="s">
        <v>12</v>
      </c>
    </row>
    <row r="2303" spans="2:9" x14ac:dyDescent="0.25">
      <c r="B2303" s="1">
        <v>46400</v>
      </c>
      <c r="C2303" s="7" t="s">
        <v>1820</v>
      </c>
      <c r="D2303" s="1" t="s">
        <v>1821</v>
      </c>
      <c r="E2303" s="16" t="s">
        <v>195</v>
      </c>
      <c r="F2303" s="18">
        <v>29.399000000000001</v>
      </c>
      <c r="G2303" s="1" t="s">
        <v>1340</v>
      </c>
      <c r="H2303" s="1" t="s">
        <v>1060</v>
      </c>
      <c r="I2303" s="1" t="s">
        <v>12</v>
      </c>
    </row>
    <row r="2304" spans="2:9" x14ac:dyDescent="0.25">
      <c r="B2304" s="1">
        <v>46400</v>
      </c>
      <c r="C2304" s="7" t="s">
        <v>1820</v>
      </c>
      <c r="D2304" s="1" t="s">
        <v>1821</v>
      </c>
      <c r="E2304" s="17" t="s">
        <v>1058</v>
      </c>
      <c r="F2304" s="18">
        <v>38</v>
      </c>
      <c r="G2304" s="1" t="s">
        <v>1340</v>
      </c>
      <c r="H2304" s="1" t="s">
        <v>1060</v>
      </c>
      <c r="I2304" s="1" t="s">
        <v>12</v>
      </c>
    </row>
    <row r="2305" spans="2:9" x14ac:dyDescent="0.25">
      <c r="B2305" s="1">
        <v>46400</v>
      </c>
      <c r="C2305" s="7" t="s">
        <v>1820</v>
      </c>
      <c r="D2305" s="1" t="s">
        <v>1821</v>
      </c>
      <c r="E2305" s="17" t="s">
        <v>2926</v>
      </c>
      <c r="F2305" s="18">
        <v>32</v>
      </c>
      <c r="G2305" s="1" t="s">
        <v>1340</v>
      </c>
      <c r="H2305" s="1" t="s">
        <v>1060</v>
      </c>
      <c r="I2305" s="1" t="s">
        <v>12</v>
      </c>
    </row>
    <row r="2306" spans="2:9" x14ac:dyDescent="0.25">
      <c r="B2306" s="1">
        <v>46400</v>
      </c>
      <c r="C2306" s="7" t="s">
        <v>1820</v>
      </c>
      <c r="D2306" s="1" t="s">
        <v>1821</v>
      </c>
      <c r="E2306" s="17" t="s">
        <v>2925</v>
      </c>
      <c r="F2306" s="18">
        <v>50</v>
      </c>
      <c r="G2306" s="1" t="s">
        <v>1340</v>
      </c>
      <c r="H2306" s="1" t="s">
        <v>1060</v>
      </c>
      <c r="I2306" s="1" t="s">
        <v>12</v>
      </c>
    </row>
    <row r="2307" spans="2:9" x14ac:dyDescent="0.25">
      <c r="B2307" s="1">
        <v>46465</v>
      </c>
      <c r="C2307" s="7" t="s">
        <v>1830</v>
      </c>
      <c r="D2307" s="1" t="s">
        <v>1831</v>
      </c>
      <c r="E2307" s="16" t="s">
        <v>2923</v>
      </c>
      <c r="F2307" s="19">
        <v>16.396000000000001</v>
      </c>
      <c r="G2307" s="1" t="s">
        <v>1165</v>
      </c>
      <c r="H2307" s="1" t="s">
        <v>1060</v>
      </c>
      <c r="I2307" s="1" t="s">
        <v>24</v>
      </c>
    </row>
    <row r="2308" spans="2:9" x14ac:dyDescent="0.25">
      <c r="B2308" s="1">
        <v>46465</v>
      </c>
      <c r="C2308" s="7" t="s">
        <v>1830</v>
      </c>
      <c r="D2308" s="1" t="s">
        <v>1831</v>
      </c>
      <c r="E2308" s="16" t="s">
        <v>1056</v>
      </c>
      <c r="F2308" s="19">
        <v>16.533999999999999</v>
      </c>
      <c r="G2308" s="1" t="s">
        <v>1165</v>
      </c>
      <c r="H2308" s="1" t="s">
        <v>1060</v>
      </c>
      <c r="I2308" s="1" t="s">
        <v>24</v>
      </c>
    </row>
    <row r="2309" spans="2:9" x14ac:dyDescent="0.25">
      <c r="B2309" s="1">
        <v>46465</v>
      </c>
      <c r="C2309" s="7" t="s">
        <v>1830</v>
      </c>
      <c r="D2309" s="1" t="s">
        <v>1831</v>
      </c>
      <c r="E2309" s="17" t="s">
        <v>1055</v>
      </c>
      <c r="F2309" s="19">
        <v>33.676000000000002</v>
      </c>
      <c r="G2309" s="1" t="s">
        <v>1165</v>
      </c>
      <c r="H2309" s="1" t="s">
        <v>1060</v>
      </c>
      <c r="I2309" s="1" t="s">
        <v>24</v>
      </c>
    </row>
    <row r="2310" spans="2:9" x14ac:dyDescent="0.25">
      <c r="B2310" s="1">
        <v>46465</v>
      </c>
      <c r="C2310" s="7" t="s">
        <v>1830</v>
      </c>
      <c r="D2310" s="1" t="s">
        <v>1831</v>
      </c>
      <c r="E2310" s="17" t="s">
        <v>2929</v>
      </c>
      <c r="F2310" s="19">
        <v>41.676000000000002</v>
      </c>
      <c r="G2310" s="1" t="s">
        <v>1165</v>
      </c>
      <c r="H2310" s="1" t="s">
        <v>1060</v>
      </c>
      <c r="I2310" s="1" t="s">
        <v>24</v>
      </c>
    </row>
    <row r="2311" spans="2:9" x14ac:dyDescent="0.25">
      <c r="B2311" s="1">
        <v>46465</v>
      </c>
      <c r="C2311" s="7" t="s">
        <v>1830</v>
      </c>
      <c r="D2311" s="1" t="s">
        <v>1831</v>
      </c>
      <c r="E2311" s="17" t="s">
        <v>1058</v>
      </c>
      <c r="F2311" s="19">
        <v>17.5</v>
      </c>
      <c r="G2311" s="1" t="s">
        <v>1165</v>
      </c>
      <c r="H2311" s="1" t="s">
        <v>1060</v>
      </c>
      <c r="I2311" s="1" t="s">
        <v>24</v>
      </c>
    </row>
    <row r="2312" spans="2:9" x14ac:dyDescent="0.25">
      <c r="B2312" s="1">
        <v>46465</v>
      </c>
      <c r="C2312" s="7" t="s">
        <v>1830</v>
      </c>
      <c r="D2312" s="1" t="s">
        <v>1831</v>
      </c>
      <c r="E2312" s="17" t="s">
        <v>2926</v>
      </c>
      <c r="F2312" s="19">
        <v>26</v>
      </c>
      <c r="G2312" s="1" t="s">
        <v>1165</v>
      </c>
      <c r="H2312" s="1" t="s">
        <v>1060</v>
      </c>
      <c r="I2312" s="1" t="s">
        <v>24</v>
      </c>
    </row>
    <row r="2313" spans="2:9" x14ac:dyDescent="0.25">
      <c r="B2313" s="1">
        <v>46474</v>
      </c>
      <c r="C2313" s="7" t="s">
        <v>46</v>
      </c>
      <c r="D2313" s="1" t="s">
        <v>47</v>
      </c>
      <c r="E2313" s="16" t="s">
        <v>2923</v>
      </c>
      <c r="F2313" s="19">
        <v>18.052</v>
      </c>
      <c r="G2313" s="1" t="s">
        <v>1322</v>
      </c>
      <c r="H2313" s="1" t="s">
        <v>1060</v>
      </c>
      <c r="I2313" s="1" t="s">
        <v>24</v>
      </c>
    </row>
    <row r="2314" spans="2:9" x14ac:dyDescent="0.25">
      <c r="B2314" s="1">
        <v>46474</v>
      </c>
      <c r="C2314" s="7" t="s">
        <v>46</v>
      </c>
      <c r="D2314" s="1" t="s">
        <v>47</v>
      </c>
      <c r="E2314" s="16" t="s">
        <v>1056</v>
      </c>
      <c r="F2314" s="19">
        <v>18.190000000000001</v>
      </c>
      <c r="G2314" s="1" t="s">
        <v>1322</v>
      </c>
      <c r="H2314" s="1" t="s">
        <v>1060</v>
      </c>
      <c r="I2314" s="1" t="s">
        <v>24</v>
      </c>
    </row>
    <row r="2315" spans="2:9" x14ac:dyDescent="0.25">
      <c r="B2315" s="1">
        <v>46474</v>
      </c>
      <c r="C2315" s="7" t="s">
        <v>46</v>
      </c>
      <c r="D2315" s="1" t="s">
        <v>47</v>
      </c>
      <c r="E2315" s="17" t="s">
        <v>1055</v>
      </c>
      <c r="F2315" s="19">
        <v>31.942999999999998</v>
      </c>
      <c r="G2315" s="1" t="s">
        <v>1322</v>
      </c>
      <c r="H2315" s="1" t="s">
        <v>1060</v>
      </c>
      <c r="I2315" s="1" t="s">
        <v>24</v>
      </c>
    </row>
    <row r="2316" spans="2:9" x14ac:dyDescent="0.25">
      <c r="B2316" s="1">
        <v>46474</v>
      </c>
      <c r="C2316" s="7" t="s">
        <v>46</v>
      </c>
      <c r="D2316" s="1" t="s">
        <v>47</v>
      </c>
      <c r="E2316" s="17" t="s">
        <v>2929</v>
      </c>
      <c r="F2316" s="19">
        <v>39.942999999999998</v>
      </c>
      <c r="G2316" s="1" t="s">
        <v>1322</v>
      </c>
      <c r="H2316" s="1" t="s">
        <v>1060</v>
      </c>
      <c r="I2316" s="1" t="s">
        <v>24</v>
      </c>
    </row>
    <row r="2317" spans="2:9" x14ac:dyDescent="0.25">
      <c r="B2317" s="1">
        <v>46474</v>
      </c>
      <c r="C2317" s="7" t="s">
        <v>46</v>
      </c>
      <c r="D2317" s="1" t="s">
        <v>47</v>
      </c>
      <c r="E2317" s="17" t="s">
        <v>2926</v>
      </c>
      <c r="F2317" s="19">
        <v>28</v>
      </c>
      <c r="G2317" s="1" t="s">
        <v>1322</v>
      </c>
      <c r="H2317" s="1" t="s">
        <v>1060</v>
      </c>
      <c r="I2317" s="1" t="s">
        <v>24</v>
      </c>
    </row>
    <row r="2318" spans="2:9" x14ac:dyDescent="0.25">
      <c r="B2318" s="1">
        <v>46463</v>
      </c>
      <c r="C2318" s="7" t="s">
        <v>1828</v>
      </c>
      <c r="D2318" s="1" t="s">
        <v>1829</v>
      </c>
      <c r="E2318" s="16" t="s">
        <v>2923</v>
      </c>
      <c r="F2318" s="19">
        <v>40.393999999999998</v>
      </c>
      <c r="G2318" s="1" t="s">
        <v>2740</v>
      </c>
      <c r="H2318" s="1" t="s">
        <v>1066</v>
      </c>
      <c r="I2318" s="1" t="s">
        <v>6</v>
      </c>
    </row>
    <row r="2319" spans="2:9" x14ac:dyDescent="0.25">
      <c r="B2319" s="1">
        <v>46463</v>
      </c>
      <c r="C2319" s="7" t="s">
        <v>1828</v>
      </c>
      <c r="D2319" s="1" t="s">
        <v>1829</v>
      </c>
      <c r="E2319" s="16" t="s">
        <v>1056</v>
      </c>
      <c r="F2319" s="19">
        <v>40.531999999999996</v>
      </c>
      <c r="G2319" s="1" t="s">
        <v>2740</v>
      </c>
      <c r="H2319" s="1" t="s">
        <v>1066</v>
      </c>
      <c r="I2319" s="1" t="s">
        <v>6</v>
      </c>
    </row>
    <row r="2320" spans="2:9" x14ac:dyDescent="0.25">
      <c r="B2320" s="1">
        <v>46463</v>
      </c>
      <c r="C2320" s="7" t="s">
        <v>1828</v>
      </c>
      <c r="D2320" s="1" t="s">
        <v>1829</v>
      </c>
      <c r="E2320" s="17" t="s">
        <v>1055</v>
      </c>
      <c r="F2320" s="19">
        <v>45.192999999999998</v>
      </c>
      <c r="G2320" s="1" t="s">
        <v>2740</v>
      </c>
      <c r="H2320" s="1" t="s">
        <v>1066</v>
      </c>
      <c r="I2320" s="1" t="s">
        <v>6</v>
      </c>
    </row>
    <row r="2321" spans="2:9" x14ac:dyDescent="0.25">
      <c r="B2321" s="1">
        <v>46463</v>
      </c>
      <c r="C2321" s="7" t="s">
        <v>1828</v>
      </c>
      <c r="D2321" s="1" t="s">
        <v>1829</v>
      </c>
      <c r="E2321" s="17" t="s">
        <v>2929</v>
      </c>
      <c r="F2321" s="19">
        <v>53.192999999999998</v>
      </c>
      <c r="G2321" s="1" t="s">
        <v>2740</v>
      </c>
      <c r="H2321" s="1" t="s">
        <v>1066</v>
      </c>
      <c r="I2321" s="1" t="s">
        <v>6</v>
      </c>
    </row>
    <row r="2322" spans="2:9" x14ac:dyDescent="0.25">
      <c r="B2322" s="1">
        <v>46463</v>
      </c>
      <c r="C2322" s="7" t="s">
        <v>1828</v>
      </c>
      <c r="D2322" s="1" t="s">
        <v>1829</v>
      </c>
      <c r="E2322" s="16" t="s">
        <v>195</v>
      </c>
      <c r="F2322" s="19">
        <v>35.337000000000003</v>
      </c>
      <c r="G2322" s="1" t="s">
        <v>2740</v>
      </c>
      <c r="H2322" s="1" t="s">
        <v>1066</v>
      </c>
      <c r="I2322" s="1" t="s">
        <v>6</v>
      </c>
    </row>
    <row r="2323" spans="2:9" x14ac:dyDescent="0.25">
      <c r="B2323" s="1">
        <v>46463</v>
      </c>
      <c r="C2323" s="7" t="s">
        <v>1828</v>
      </c>
      <c r="D2323" s="1" t="s">
        <v>1829</v>
      </c>
      <c r="E2323" s="17" t="s">
        <v>1058</v>
      </c>
      <c r="F2323" s="19">
        <v>41.5</v>
      </c>
      <c r="G2323" s="1" t="s">
        <v>2740</v>
      </c>
      <c r="H2323" s="1" t="s">
        <v>1066</v>
      </c>
      <c r="I2323" s="1" t="s">
        <v>6</v>
      </c>
    </row>
    <row r="2324" spans="2:9" x14ac:dyDescent="0.25">
      <c r="B2324" s="1">
        <v>46463</v>
      </c>
      <c r="C2324" s="7" t="s">
        <v>1828</v>
      </c>
      <c r="D2324" s="1" t="s">
        <v>1829</v>
      </c>
      <c r="E2324" s="17" t="s">
        <v>2926</v>
      </c>
      <c r="F2324" s="19">
        <v>45</v>
      </c>
      <c r="G2324" s="1" t="s">
        <v>2740</v>
      </c>
      <c r="H2324" s="1" t="s">
        <v>1066</v>
      </c>
      <c r="I2324" s="1" t="s">
        <v>6</v>
      </c>
    </row>
    <row r="2325" spans="2:9" x14ac:dyDescent="0.25">
      <c r="B2325" s="1">
        <v>46463</v>
      </c>
      <c r="C2325" s="7" t="s">
        <v>1828</v>
      </c>
      <c r="D2325" s="1" t="s">
        <v>1829</v>
      </c>
      <c r="E2325" s="17" t="s">
        <v>2925</v>
      </c>
      <c r="F2325" s="19">
        <v>33</v>
      </c>
      <c r="G2325" s="1" t="s">
        <v>2740</v>
      </c>
      <c r="H2325" s="1" t="s">
        <v>1066</v>
      </c>
      <c r="I2325" s="1" t="s">
        <v>6</v>
      </c>
    </row>
    <row r="2326" spans="2:9" x14ac:dyDescent="0.25">
      <c r="B2326" s="1">
        <v>46267</v>
      </c>
      <c r="C2326" s="7" t="s">
        <v>959</v>
      </c>
      <c r="D2326" s="1" t="s">
        <v>960</v>
      </c>
      <c r="E2326" s="16" t="s">
        <v>2923</v>
      </c>
      <c r="F2326" s="18">
        <v>47.801000000000002</v>
      </c>
      <c r="G2326" s="1" t="s">
        <v>1529</v>
      </c>
      <c r="H2326" s="1" t="s">
        <v>1060</v>
      </c>
      <c r="I2326" s="1" t="s">
        <v>177</v>
      </c>
    </row>
    <row r="2327" spans="2:9" x14ac:dyDescent="0.25">
      <c r="B2327" s="1">
        <v>46267</v>
      </c>
      <c r="C2327" s="7" t="s">
        <v>959</v>
      </c>
      <c r="D2327" s="1" t="s">
        <v>960</v>
      </c>
      <c r="E2327" s="16" t="s">
        <v>1056</v>
      </c>
      <c r="F2327" s="18">
        <v>48</v>
      </c>
      <c r="G2327" s="1" t="s">
        <v>1529</v>
      </c>
      <c r="H2327" s="1" t="s">
        <v>1060</v>
      </c>
      <c r="I2327" s="1" t="s">
        <v>177</v>
      </c>
    </row>
    <row r="2328" spans="2:9" x14ac:dyDescent="0.25">
      <c r="B2328" s="1">
        <v>46267</v>
      </c>
      <c r="C2328" s="7" t="s">
        <v>959</v>
      </c>
      <c r="D2328" s="1" t="s">
        <v>960</v>
      </c>
      <c r="E2328" s="17" t="s">
        <v>1055</v>
      </c>
      <c r="F2328" s="18">
        <v>69</v>
      </c>
      <c r="G2328" s="1" t="s">
        <v>1529</v>
      </c>
      <c r="H2328" s="1" t="s">
        <v>1060</v>
      </c>
      <c r="I2328" s="1" t="s">
        <v>177</v>
      </c>
    </row>
    <row r="2329" spans="2:9" x14ac:dyDescent="0.25">
      <c r="B2329" s="1">
        <v>46267</v>
      </c>
      <c r="C2329" s="7" t="s">
        <v>959</v>
      </c>
      <c r="D2329" s="1" t="s">
        <v>960</v>
      </c>
      <c r="E2329" s="17" t="s">
        <v>2929</v>
      </c>
      <c r="F2329" s="18">
        <v>69</v>
      </c>
      <c r="G2329" s="1" t="s">
        <v>1529</v>
      </c>
      <c r="H2329" s="1" t="s">
        <v>1060</v>
      </c>
      <c r="I2329" s="1" t="s">
        <v>177</v>
      </c>
    </row>
    <row r="2330" spans="2:9" x14ac:dyDescent="0.25">
      <c r="B2330" s="1">
        <v>46267</v>
      </c>
      <c r="C2330" s="7" t="s">
        <v>959</v>
      </c>
      <c r="D2330" s="1" t="s">
        <v>960</v>
      </c>
      <c r="E2330" s="16" t="s">
        <v>41</v>
      </c>
      <c r="F2330" s="18">
        <v>27.454999999999998</v>
      </c>
      <c r="G2330" s="1" t="s">
        <v>1529</v>
      </c>
      <c r="H2330" s="1" t="s">
        <v>1060</v>
      </c>
      <c r="I2330" s="1" t="s">
        <v>177</v>
      </c>
    </row>
    <row r="2331" spans="2:9" x14ac:dyDescent="0.25">
      <c r="B2331" s="1">
        <v>46267</v>
      </c>
      <c r="C2331" s="7" t="s">
        <v>959</v>
      </c>
      <c r="D2331" s="1" t="s">
        <v>960</v>
      </c>
      <c r="E2331" s="16" t="s">
        <v>195</v>
      </c>
      <c r="F2331" s="18">
        <v>26.931000000000001</v>
      </c>
      <c r="G2331" s="1" t="s">
        <v>1529</v>
      </c>
      <c r="H2331" s="1" t="s">
        <v>1060</v>
      </c>
      <c r="I2331" s="1" t="s">
        <v>177</v>
      </c>
    </row>
    <row r="2332" spans="2:9" x14ac:dyDescent="0.25">
      <c r="B2332" s="1">
        <v>46267</v>
      </c>
      <c r="C2332" s="7" t="s">
        <v>959</v>
      </c>
      <c r="D2332" s="1" t="s">
        <v>960</v>
      </c>
      <c r="E2332" s="16" t="s">
        <v>1057</v>
      </c>
      <c r="F2332" s="18">
        <v>60</v>
      </c>
      <c r="G2332" s="1" t="s">
        <v>1529</v>
      </c>
      <c r="H2332" s="1" t="s">
        <v>1060</v>
      </c>
      <c r="I2332" s="1" t="s">
        <v>177</v>
      </c>
    </row>
    <row r="2333" spans="2:9" x14ac:dyDescent="0.25">
      <c r="B2333" s="1">
        <v>46267</v>
      </c>
      <c r="C2333" s="7" t="s">
        <v>959</v>
      </c>
      <c r="D2333" s="1" t="s">
        <v>960</v>
      </c>
      <c r="E2333" s="17" t="s">
        <v>1058</v>
      </c>
      <c r="F2333" s="18">
        <v>53</v>
      </c>
      <c r="G2333" s="1" t="s">
        <v>1529</v>
      </c>
      <c r="H2333" s="1" t="s">
        <v>1060</v>
      </c>
      <c r="I2333" s="1" t="s">
        <v>177</v>
      </c>
    </row>
    <row r="2334" spans="2:9" x14ac:dyDescent="0.25">
      <c r="B2334" s="1">
        <v>46267</v>
      </c>
      <c r="C2334" s="7" t="s">
        <v>959</v>
      </c>
      <c r="D2334" s="1" t="s">
        <v>960</v>
      </c>
      <c r="E2334" s="17" t="s">
        <v>2926</v>
      </c>
      <c r="F2334" s="18">
        <v>33</v>
      </c>
      <c r="G2334" s="1" t="s">
        <v>1529</v>
      </c>
      <c r="H2334" s="1" t="s">
        <v>1060</v>
      </c>
      <c r="I2334" s="1" t="s">
        <v>177</v>
      </c>
    </row>
    <row r="2335" spans="2:9" x14ac:dyDescent="0.25">
      <c r="B2335" s="1">
        <v>46267</v>
      </c>
      <c r="C2335" s="7" t="s">
        <v>959</v>
      </c>
      <c r="D2335" s="1" t="s">
        <v>960</v>
      </c>
      <c r="E2335" s="17" t="s">
        <v>2925</v>
      </c>
      <c r="F2335" s="18">
        <v>54</v>
      </c>
      <c r="G2335" s="1" t="s">
        <v>1529</v>
      </c>
      <c r="H2335" s="1" t="s">
        <v>1060</v>
      </c>
      <c r="I2335" s="1" t="s">
        <v>177</v>
      </c>
    </row>
    <row r="2336" spans="2:9" x14ac:dyDescent="0.25">
      <c r="B2336" s="1">
        <v>46490</v>
      </c>
      <c r="C2336" s="7" t="s">
        <v>1834</v>
      </c>
      <c r="D2336" s="7" t="s">
        <v>1835</v>
      </c>
      <c r="E2336" s="16" t="s">
        <v>2923</v>
      </c>
      <c r="F2336" s="19">
        <v>27.33</v>
      </c>
      <c r="G2336" s="1" t="s">
        <v>1803</v>
      </c>
      <c r="H2336" s="1" t="s">
        <v>1060</v>
      </c>
      <c r="I2336" s="1" t="s">
        <v>19</v>
      </c>
    </row>
    <row r="2337" spans="2:9" x14ac:dyDescent="0.25">
      <c r="B2337" s="1">
        <v>46490</v>
      </c>
      <c r="C2337" s="7" t="s">
        <v>1834</v>
      </c>
      <c r="D2337" s="7" t="s">
        <v>1835</v>
      </c>
      <c r="E2337" s="16" t="s">
        <v>1056</v>
      </c>
      <c r="F2337" s="19">
        <v>27.469000000000001</v>
      </c>
      <c r="G2337" s="1" t="s">
        <v>1803</v>
      </c>
      <c r="H2337" s="1" t="s">
        <v>1060</v>
      </c>
      <c r="I2337" s="1" t="s">
        <v>19</v>
      </c>
    </row>
    <row r="2338" spans="2:9" x14ac:dyDescent="0.25">
      <c r="B2338" s="1">
        <v>46490</v>
      </c>
      <c r="C2338" s="7" t="s">
        <v>1834</v>
      </c>
      <c r="D2338" s="7" t="s">
        <v>1835</v>
      </c>
      <c r="E2338" s="17" t="s">
        <v>1055</v>
      </c>
      <c r="F2338" s="19">
        <v>55</v>
      </c>
      <c r="G2338" s="1" t="s">
        <v>1803</v>
      </c>
      <c r="H2338" s="1" t="s">
        <v>1060</v>
      </c>
      <c r="I2338" s="1" t="s">
        <v>19</v>
      </c>
    </row>
    <row r="2339" spans="2:9" x14ac:dyDescent="0.25">
      <c r="B2339" s="1">
        <v>46490</v>
      </c>
      <c r="C2339" s="7" t="s">
        <v>1834</v>
      </c>
      <c r="D2339" s="7" t="s">
        <v>1835</v>
      </c>
      <c r="E2339" s="17" t="s">
        <v>2929</v>
      </c>
      <c r="F2339" s="19">
        <v>60</v>
      </c>
      <c r="G2339" s="1" t="s">
        <v>1803</v>
      </c>
      <c r="H2339" s="1" t="s">
        <v>1060</v>
      </c>
      <c r="I2339" s="1" t="s">
        <v>19</v>
      </c>
    </row>
    <row r="2340" spans="2:9" x14ac:dyDescent="0.25">
      <c r="B2340" s="1">
        <v>46490</v>
      </c>
      <c r="C2340" s="7" t="s">
        <v>1834</v>
      </c>
      <c r="D2340" s="7" t="s">
        <v>1835</v>
      </c>
      <c r="E2340" s="16" t="s">
        <v>41</v>
      </c>
      <c r="F2340" s="19">
        <v>23.684000000000001</v>
      </c>
      <c r="G2340" s="1" t="s">
        <v>1803</v>
      </c>
      <c r="H2340" s="1" t="s">
        <v>1060</v>
      </c>
      <c r="I2340" s="1" t="s">
        <v>19</v>
      </c>
    </row>
    <row r="2341" spans="2:9" x14ac:dyDescent="0.25">
      <c r="B2341" s="1">
        <v>46490</v>
      </c>
      <c r="C2341" s="7" t="s">
        <v>1834</v>
      </c>
      <c r="D2341" s="7" t="s">
        <v>1835</v>
      </c>
      <c r="E2341" s="16" t="s">
        <v>195</v>
      </c>
      <c r="F2341" s="19">
        <v>23.16</v>
      </c>
      <c r="G2341" s="1" t="s">
        <v>1803</v>
      </c>
      <c r="H2341" s="1" t="s">
        <v>1060</v>
      </c>
      <c r="I2341" s="1" t="s">
        <v>19</v>
      </c>
    </row>
    <row r="2342" spans="2:9" x14ac:dyDescent="0.25">
      <c r="B2342" s="1">
        <v>46490</v>
      </c>
      <c r="C2342" s="7" t="s">
        <v>1834</v>
      </c>
      <c r="D2342" s="7" t="s">
        <v>1835</v>
      </c>
      <c r="E2342" s="16" t="s">
        <v>1057</v>
      </c>
      <c r="F2342" s="19">
        <v>70</v>
      </c>
      <c r="G2342" s="1" t="s">
        <v>1803</v>
      </c>
      <c r="H2342" s="1" t="s">
        <v>1060</v>
      </c>
      <c r="I2342" s="1" t="s">
        <v>19</v>
      </c>
    </row>
    <row r="2343" spans="2:9" x14ac:dyDescent="0.25">
      <c r="B2343" s="1">
        <v>46490</v>
      </c>
      <c r="C2343" s="7" t="s">
        <v>1834</v>
      </c>
      <c r="D2343" s="7" t="s">
        <v>1835</v>
      </c>
      <c r="E2343" s="17" t="s">
        <v>1058</v>
      </c>
      <c r="F2343" s="19">
        <v>29</v>
      </c>
      <c r="G2343" s="1" t="s">
        <v>1803</v>
      </c>
      <c r="H2343" s="1" t="s">
        <v>1060</v>
      </c>
      <c r="I2343" s="1" t="s">
        <v>19</v>
      </c>
    </row>
    <row r="2344" spans="2:9" x14ac:dyDescent="0.25">
      <c r="B2344" s="1">
        <v>46490</v>
      </c>
      <c r="C2344" s="7" t="s">
        <v>1834</v>
      </c>
      <c r="D2344" s="7" t="s">
        <v>1835</v>
      </c>
      <c r="E2344" s="17" t="s">
        <v>2926</v>
      </c>
      <c r="F2344" s="19">
        <v>27</v>
      </c>
      <c r="G2344" s="1" t="s">
        <v>1803</v>
      </c>
      <c r="H2344" s="1" t="s">
        <v>1060</v>
      </c>
      <c r="I2344" s="1" t="s">
        <v>19</v>
      </c>
    </row>
    <row r="2345" spans="2:9" x14ac:dyDescent="0.25">
      <c r="B2345" s="1">
        <v>46490</v>
      </c>
      <c r="C2345" s="7" t="s">
        <v>1834</v>
      </c>
      <c r="D2345" s="7" t="s">
        <v>1835</v>
      </c>
      <c r="E2345" s="17" t="s">
        <v>2925</v>
      </c>
      <c r="F2345" s="19">
        <v>42</v>
      </c>
      <c r="G2345" s="1" t="s">
        <v>1803</v>
      </c>
      <c r="H2345" s="1" t="s">
        <v>1060</v>
      </c>
      <c r="I2345" s="1" t="s">
        <v>19</v>
      </c>
    </row>
    <row r="2346" spans="2:9" x14ac:dyDescent="0.25">
      <c r="B2346" s="1">
        <v>46454</v>
      </c>
      <c r="C2346" s="7" t="s">
        <v>1826</v>
      </c>
      <c r="D2346" s="1" t="s">
        <v>1827</v>
      </c>
      <c r="E2346" s="17" t="s">
        <v>1055</v>
      </c>
      <c r="F2346" s="18">
        <v>19.079000000000001</v>
      </c>
      <c r="G2346" s="1" t="s">
        <v>1518</v>
      </c>
      <c r="H2346" s="1" t="s">
        <v>1060</v>
      </c>
      <c r="I2346" s="1" t="s">
        <v>3</v>
      </c>
    </row>
    <row r="2347" spans="2:9" x14ac:dyDescent="0.25">
      <c r="B2347" s="1">
        <v>46454</v>
      </c>
      <c r="C2347" s="7" t="s">
        <v>1826</v>
      </c>
      <c r="D2347" s="1" t="s">
        <v>1827</v>
      </c>
      <c r="E2347" s="17" t="s">
        <v>2929</v>
      </c>
      <c r="F2347" s="18">
        <v>27.079000000000001</v>
      </c>
      <c r="G2347" s="1" t="s">
        <v>1518</v>
      </c>
      <c r="H2347" s="1" t="s">
        <v>1060</v>
      </c>
      <c r="I2347" s="1" t="s">
        <v>3</v>
      </c>
    </row>
    <row r="2348" spans="2:9" x14ac:dyDescent="0.25">
      <c r="B2348" s="1">
        <v>46454</v>
      </c>
      <c r="C2348" s="7" t="s">
        <v>1826</v>
      </c>
      <c r="D2348" s="1" t="s">
        <v>1827</v>
      </c>
      <c r="E2348" s="16" t="s">
        <v>1057</v>
      </c>
      <c r="F2348" s="18">
        <v>27.553000000000001</v>
      </c>
      <c r="G2348" s="1" t="s">
        <v>1518</v>
      </c>
      <c r="H2348" s="1" t="s">
        <v>1060</v>
      </c>
      <c r="I2348" s="1" t="s">
        <v>3</v>
      </c>
    </row>
    <row r="2349" spans="2:9" x14ac:dyDescent="0.25">
      <c r="B2349" s="1">
        <v>43967</v>
      </c>
      <c r="C2349" s="7" t="s">
        <v>981</v>
      </c>
      <c r="D2349" s="1" t="s">
        <v>982</v>
      </c>
      <c r="E2349" s="16" t="s">
        <v>2923</v>
      </c>
      <c r="F2349" s="18">
        <v>40.317</v>
      </c>
      <c r="G2349" s="1" t="s">
        <v>1117</v>
      </c>
      <c r="H2349" s="1" t="s">
        <v>1060</v>
      </c>
      <c r="I2349" s="1" t="s">
        <v>9</v>
      </c>
    </row>
    <row r="2350" spans="2:9" x14ac:dyDescent="0.25">
      <c r="B2350" s="1">
        <v>43967</v>
      </c>
      <c r="C2350" s="7" t="s">
        <v>981</v>
      </c>
      <c r="D2350" s="1" t="s">
        <v>982</v>
      </c>
      <c r="E2350" s="16" t="s">
        <v>1056</v>
      </c>
      <c r="F2350" s="18">
        <v>40.454999999999998</v>
      </c>
      <c r="G2350" s="1" t="s">
        <v>1117</v>
      </c>
      <c r="H2350" s="1" t="s">
        <v>1060</v>
      </c>
      <c r="I2350" s="1" t="s">
        <v>9</v>
      </c>
    </row>
    <row r="2351" spans="2:9" x14ac:dyDescent="0.25">
      <c r="B2351" s="1">
        <v>43967</v>
      </c>
      <c r="C2351" s="7" t="s">
        <v>981</v>
      </c>
      <c r="D2351" s="1" t="s">
        <v>982</v>
      </c>
      <c r="E2351" s="17" t="s">
        <v>1055</v>
      </c>
      <c r="F2351" s="18">
        <v>47.542000000000002</v>
      </c>
      <c r="G2351" s="1" t="s">
        <v>1117</v>
      </c>
      <c r="H2351" s="1" t="s">
        <v>1060</v>
      </c>
      <c r="I2351" s="1" t="s">
        <v>9</v>
      </c>
    </row>
    <row r="2352" spans="2:9" x14ac:dyDescent="0.25">
      <c r="B2352" s="1">
        <v>43967</v>
      </c>
      <c r="C2352" s="7" t="s">
        <v>981</v>
      </c>
      <c r="D2352" s="1" t="s">
        <v>982</v>
      </c>
      <c r="E2352" s="17" t="s">
        <v>2929</v>
      </c>
      <c r="F2352" s="18">
        <v>55.542000000000002</v>
      </c>
      <c r="G2352" s="1" t="s">
        <v>1117</v>
      </c>
      <c r="H2352" s="1" t="s">
        <v>1060</v>
      </c>
      <c r="I2352" s="1" t="s">
        <v>9</v>
      </c>
    </row>
    <row r="2353" spans="2:9" x14ac:dyDescent="0.25">
      <c r="B2353" s="1">
        <v>43967</v>
      </c>
      <c r="C2353" s="7" t="s">
        <v>981</v>
      </c>
      <c r="D2353" s="1" t="s">
        <v>982</v>
      </c>
      <c r="E2353" s="17" t="s">
        <v>2926</v>
      </c>
      <c r="F2353" s="18">
        <v>27</v>
      </c>
      <c r="G2353" s="1" t="s">
        <v>1117</v>
      </c>
      <c r="H2353" s="1" t="s">
        <v>1060</v>
      </c>
      <c r="I2353" s="1" t="s">
        <v>9</v>
      </c>
    </row>
    <row r="2354" spans="2:9" x14ac:dyDescent="0.25">
      <c r="B2354" s="1">
        <v>43967</v>
      </c>
      <c r="C2354" s="7" t="s">
        <v>981</v>
      </c>
      <c r="D2354" s="1" t="s">
        <v>982</v>
      </c>
      <c r="E2354" s="17" t="s">
        <v>2925</v>
      </c>
      <c r="F2354" s="18">
        <v>35</v>
      </c>
      <c r="G2354" s="1" t="s">
        <v>1117</v>
      </c>
      <c r="H2354" s="1" t="s">
        <v>1060</v>
      </c>
      <c r="I2354" s="1" t="s">
        <v>9</v>
      </c>
    </row>
    <row r="2355" spans="2:9" x14ac:dyDescent="0.25">
      <c r="B2355" s="1">
        <v>46483</v>
      </c>
      <c r="C2355" s="7" t="s">
        <v>539</v>
      </c>
      <c r="D2355" s="7" t="s">
        <v>540</v>
      </c>
      <c r="E2355" s="16" t="s">
        <v>2923</v>
      </c>
      <c r="F2355" s="19">
        <v>30.518999999999998</v>
      </c>
      <c r="G2355" s="1" t="s">
        <v>1436</v>
      </c>
      <c r="H2355" s="1" t="s">
        <v>1060</v>
      </c>
      <c r="I2355" s="1" t="s">
        <v>19</v>
      </c>
    </row>
    <row r="2356" spans="2:9" x14ac:dyDescent="0.25">
      <c r="B2356" s="1">
        <v>46483</v>
      </c>
      <c r="C2356" s="7" t="s">
        <v>539</v>
      </c>
      <c r="D2356" s="7" t="s">
        <v>540</v>
      </c>
      <c r="E2356" s="16" t="s">
        <v>1056</v>
      </c>
      <c r="F2356" s="19">
        <v>30.657</v>
      </c>
      <c r="G2356" s="1" t="s">
        <v>1436</v>
      </c>
      <c r="H2356" s="1" t="s">
        <v>1060</v>
      </c>
      <c r="I2356" s="1" t="s">
        <v>19</v>
      </c>
    </row>
    <row r="2357" spans="2:9" x14ac:dyDescent="0.25">
      <c r="B2357" s="1">
        <v>46483</v>
      </c>
      <c r="C2357" s="7" t="s">
        <v>539</v>
      </c>
      <c r="D2357" s="7" t="s">
        <v>540</v>
      </c>
      <c r="E2357" s="17" t="s">
        <v>1058</v>
      </c>
      <c r="F2357" s="19">
        <v>31</v>
      </c>
      <c r="G2357" s="1" t="s">
        <v>1436</v>
      </c>
      <c r="H2357" s="1" t="s">
        <v>1060</v>
      </c>
      <c r="I2357" s="1" t="s">
        <v>19</v>
      </c>
    </row>
    <row r="2358" spans="2:9" x14ac:dyDescent="0.25">
      <c r="B2358" s="1">
        <v>46549</v>
      </c>
      <c r="C2358" s="7" t="s">
        <v>1838</v>
      </c>
      <c r="D2358" s="1" t="s">
        <v>1839</v>
      </c>
      <c r="E2358" s="16" t="s">
        <v>2923</v>
      </c>
      <c r="F2358" s="18">
        <v>26.97</v>
      </c>
      <c r="G2358" s="1" t="s">
        <v>2783</v>
      </c>
      <c r="H2358" s="1" t="s">
        <v>1060</v>
      </c>
      <c r="I2358" s="1" t="s">
        <v>12</v>
      </c>
    </row>
    <row r="2359" spans="2:9" x14ac:dyDescent="0.25">
      <c r="B2359" s="1">
        <v>46549</v>
      </c>
      <c r="C2359" s="7" t="s">
        <v>1838</v>
      </c>
      <c r="D2359" s="1" t="s">
        <v>1839</v>
      </c>
      <c r="E2359" s="16" t="s">
        <v>1056</v>
      </c>
      <c r="F2359" s="18">
        <v>27.108000000000001</v>
      </c>
      <c r="G2359" s="1" t="s">
        <v>2783</v>
      </c>
      <c r="H2359" s="1" t="s">
        <v>1060</v>
      </c>
      <c r="I2359" s="1" t="s">
        <v>12</v>
      </c>
    </row>
    <row r="2360" spans="2:9" x14ac:dyDescent="0.25">
      <c r="B2360" s="1">
        <v>46549</v>
      </c>
      <c r="C2360" s="7" t="s">
        <v>1838</v>
      </c>
      <c r="D2360" s="1" t="s">
        <v>1839</v>
      </c>
      <c r="E2360" s="17" t="s">
        <v>1055</v>
      </c>
      <c r="F2360" s="18">
        <v>59</v>
      </c>
      <c r="G2360" s="1" t="s">
        <v>2783</v>
      </c>
      <c r="H2360" s="1" t="s">
        <v>1060</v>
      </c>
      <c r="I2360" s="1" t="s">
        <v>12</v>
      </c>
    </row>
    <row r="2361" spans="2:9" x14ac:dyDescent="0.25">
      <c r="B2361" s="1">
        <v>46549</v>
      </c>
      <c r="C2361" s="7" t="s">
        <v>1838</v>
      </c>
      <c r="D2361" s="1" t="s">
        <v>1839</v>
      </c>
      <c r="E2361" s="17" t="s">
        <v>2929</v>
      </c>
      <c r="F2361" s="18">
        <v>64</v>
      </c>
      <c r="G2361" s="1" t="s">
        <v>2783</v>
      </c>
      <c r="H2361" s="1" t="s">
        <v>1060</v>
      </c>
      <c r="I2361" s="1" t="s">
        <v>12</v>
      </c>
    </row>
    <row r="2362" spans="2:9" x14ac:dyDescent="0.25">
      <c r="B2362" s="1">
        <v>46549</v>
      </c>
      <c r="C2362" s="7" t="s">
        <v>1838</v>
      </c>
      <c r="D2362" s="1" t="s">
        <v>1839</v>
      </c>
      <c r="E2362" s="16" t="s">
        <v>41</v>
      </c>
      <c r="F2362" s="18">
        <v>19.725000000000001</v>
      </c>
      <c r="G2362" s="1" t="s">
        <v>2783</v>
      </c>
      <c r="H2362" s="1" t="s">
        <v>1060</v>
      </c>
      <c r="I2362" s="1" t="s">
        <v>12</v>
      </c>
    </row>
    <row r="2363" spans="2:9" x14ac:dyDescent="0.25">
      <c r="B2363" s="1">
        <v>46549</v>
      </c>
      <c r="C2363" s="7" t="s">
        <v>1838</v>
      </c>
      <c r="D2363" s="1" t="s">
        <v>1839</v>
      </c>
      <c r="E2363" s="16" t="s">
        <v>195</v>
      </c>
      <c r="F2363" s="18">
        <v>17</v>
      </c>
      <c r="G2363" s="1" t="s">
        <v>2783</v>
      </c>
      <c r="H2363" s="1" t="s">
        <v>1060</v>
      </c>
      <c r="I2363" s="1" t="s">
        <v>12</v>
      </c>
    </row>
    <row r="2364" spans="2:9" x14ac:dyDescent="0.25">
      <c r="B2364" s="1">
        <v>46549</v>
      </c>
      <c r="C2364" s="7" t="s">
        <v>1838</v>
      </c>
      <c r="D2364" s="1" t="s">
        <v>1839</v>
      </c>
      <c r="E2364" s="17" t="s">
        <v>1058</v>
      </c>
      <c r="F2364" s="18">
        <v>27</v>
      </c>
      <c r="G2364" s="1" t="s">
        <v>2783</v>
      </c>
      <c r="H2364" s="1" t="s">
        <v>1060</v>
      </c>
      <c r="I2364" s="1" t="s">
        <v>12</v>
      </c>
    </row>
    <row r="2365" spans="2:9" x14ac:dyDescent="0.25">
      <c r="B2365" s="1">
        <v>46549</v>
      </c>
      <c r="C2365" s="7" t="s">
        <v>1838</v>
      </c>
      <c r="D2365" s="1" t="s">
        <v>1839</v>
      </c>
      <c r="E2365" s="17" t="s">
        <v>2926</v>
      </c>
      <c r="F2365" s="18">
        <v>18</v>
      </c>
      <c r="G2365" s="1" t="s">
        <v>2783</v>
      </c>
      <c r="H2365" s="1" t="s">
        <v>1060</v>
      </c>
      <c r="I2365" s="1" t="s">
        <v>12</v>
      </c>
    </row>
    <row r="2366" spans="2:9" x14ac:dyDescent="0.25">
      <c r="B2366" s="1">
        <v>46549</v>
      </c>
      <c r="C2366" s="7" t="s">
        <v>1838</v>
      </c>
      <c r="D2366" s="1" t="s">
        <v>1839</v>
      </c>
      <c r="E2366" s="17" t="s">
        <v>2925</v>
      </c>
      <c r="F2366" s="18">
        <v>45</v>
      </c>
      <c r="G2366" s="1" t="s">
        <v>2783</v>
      </c>
      <c r="H2366" s="1" t="s">
        <v>1060</v>
      </c>
      <c r="I2366" s="1" t="s">
        <v>12</v>
      </c>
    </row>
    <row r="2367" spans="2:9" x14ac:dyDescent="0.25">
      <c r="B2367" s="1">
        <v>46561</v>
      </c>
      <c r="C2367" s="7" t="s">
        <v>1840</v>
      </c>
      <c r="D2367" s="1" t="s">
        <v>1841</v>
      </c>
      <c r="E2367" s="17" t="s">
        <v>1055</v>
      </c>
      <c r="F2367" s="18">
        <v>49.844999999999999</v>
      </c>
      <c r="G2367" s="1" t="s">
        <v>2714</v>
      </c>
      <c r="H2367" s="1" t="s">
        <v>1060</v>
      </c>
      <c r="I2367" s="1" t="s">
        <v>59</v>
      </c>
    </row>
    <row r="2368" spans="2:9" x14ac:dyDescent="0.25">
      <c r="B2368" s="1">
        <v>46561</v>
      </c>
      <c r="C2368" s="7" t="s">
        <v>1840</v>
      </c>
      <c r="D2368" s="1" t="s">
        <v>1841</v>
      </c>
      <c r="E2368" s="17" t="s">
        <v>2929</v>
      </c>
      <c r="F2368" s="18">
        <v>57.844999999999999</v>
      </c>
      <c r="G2368" s="1" t="s">
        <v>2714</v>
      </c>
      <c r="H2368" s="1" t="s">
        <v>1060</v>
      </c>
      <c r="I2368" s="1" t="s">
        <v>59</v>
      </c>
    </row>
    <row r="2369" spans="2:9" x14ac:dyDescent="0.25">
      <c r="B2369" s="1">
        <v>46561</v>
      </c>
      <c r="C2369" s="7" t="s">
        <v>1840</v>
      </c>
      <c r="D2369" s="1" t="s">
        <v>1841</v>
      </c>
      <c r="E2369" s="16" t="s">
        <v>1057</v>
      </c>
      <c r="F2369" s="18">
        <v>31.832000000000001</v>
      </c>
      <c r="G2369" s="1" t="s">
        <v>2714</v>
      </c>
      <c r="H2369" s="1" t="s">
        <v>1060</v>
      </c>
      <c r="I2369" s="1" t="s">
        <v>59</v>
      </c>
    </row>
    <row r="2370" spans="2:9" x14ac:dyDescent="0.25">
      <c r="B2370" s="1">
        <v>46568</v>
      </c>
      <c r="C2370" s="7" t="s">
        <v>1842</v>
      </c>
      <c r="D2370" s="1" t="s">
        <v>1843</v>
      </c>
      <c r="E2370" s="16" t="s">
        <v>2923</v>
      </c>
      <c r="F2370" s="18">
        <v>34.173999999999999</v>
      </c>
      <c r="G2370" s="1" t="s">
        <v>2718</v>
      </c>
      <c r="H2370" s="1" t="s">
        <v>1062</v>
      </c>
      <c r="I2370" s="1" t="s">
        <v>88</v>
      </c>
    </row>
    <row r="2371" spans="2:9" x14ac:dyDescent="0.25">
      <c r="B2371" s="1">
        <v>46568</v>
      </c>
      <c r="C2371" s="7" t="s">
        <v>1842</v>
      </c>
      <c r="D2371" s="1" t="s">
        <v>1843</v>
      </c>
      <c r="E2371" s="16" t="s">
        <v>1056</v>
      </c>
      <c r="F2371" s="18">
        <v>34.311999999999998</v>
      </c>
      <c r="G2371" s="1" t="s">
        <v>2718</v>
      </c>
      <c r="H2371" s="1" t="s">
        <v>1062</v>
      </c>
      <c r="I2371" s="1" t="s">
        <v>88</v>
      </c>
    </row>
    <row r="2372" spans="2:9" x14ac:dyDescent="0.25">
      <c r="B2372" s="1">
        <v>46568</v>
      </c>
      <c r="C2372" s="7" t="s">
        <v>1842</v>
      </c>
      <c r="D2372" s="1" t="s">
        <v>1843</v>
      </c>
      <c r="E2372" s="17" t="s">
        <v>1055</v>
      </c>
      <c r="F2372" s="18">
        <v>41.362000000000002</v>
      </c>
      <c r="G2372" s="1" t="s">
        <v>2718</v>
      </c>
      <c r="H2372" s="1" t="s">
        <v>1062</v>
      </c>
      <c r="I2372" s="1" t="s">
        <v>88</v>
      </c>
    </row>
    <row r="2373" spans="2:9" x14ac:dyDescent="0.25">
      <c r="B2373" s="1">
        <v>46568</v>
      </c>
      <c r="C2373" s="7" t="s">
        <v>1842</v>
      </c>
      <c r="D2373" s="1" t="s">
        <v>1843</v>
      </c>
      <c r="E2373" s="17" t="s">
        <v>2929</v>
      </c>
      <c r="F2373" s="18">
        <v>49.362000000000002</v>
      </c>
      <c r="G2373" s="1" t="s">
        <v>2718</v>
      </c>
      <c r="H2373" s="1" t="s">
        <v>1062</v>
      </c>
      <c r="I2373" s="1" t="s">
        <v>88</v>
      </c>
    </row>
    <row r="2374" spans="2:9" x14ac:dyDescent="0.25">
      <c r="B2374" s="1">
        <v>46568</v>
      </c>
      <c r="C2374" s="7" t="s">
        <v>1842</v>
      </c>
      <c r="D2374" s="1" t="s">
        <v>1843</v>
      </c>
      <c r="E2374" s="16" t="s">
        <v>41</v>
      </c>
      <c r="F2374" s="18">
        <v>38</v>
      </c>
      <c r="G2374" s="1" t="s">
        <v>2718</v>
      </c>
      <c r="H2374" s="1" t="s">
        <v>1062</v>
      </c>
      <c r="I2374" s="1" t="s">
        <v>88</v>
      </c>
    </row>
    <row r="2375" spans="2:9" x14ac:dyDescent="0.25">
      <c r="B2375" s="1">
        <v>46568</v>
      </c>
      <c r="C2375" s="7" t="s">
        <v>1842</v>
      </c>
      <c r="D2375" s="1" t="s">
        <v>1843</v>
      </c>
      <c r="E2375" s="16" t="s">
        <v>195</v>
      </c>
      <c r="F2375" s="18">
        <v>37</v>
      </c>
      <c r="G2375" s="1" t="s">
        <v>2718</v>
      </c>
      <c r="H2375" s="1" t="s">
        <v>1062</v>
      </c>
      <c r="I2375" s="1" t="s">
        <v>88</v>
      </c>
    </row>
    <row r="2376" spans="2:9" x14ac:dyDescent="0.25">
      <c r="B2376" s="1">
        <v>46568</v>
      </c>
      <c r="C2376" s="7" t="s">
        <v>1842</v>
      </c>
      <c r="D2376" s="1" t="s">
        <v>1843</v>
      </c>
      <c r="E2376" s="17" t="s">
        <v>1058</v>
      </c>
      <c r="F2376" s="18">
        <v>35</v>
      </c>
      <c r="G2376" s="1" t="s">
        <v>2718</v>
      </c>
      <c r="H2376" s="1" t="s">
        <v>1062</v>
      </c>
      <c r="I2376" s="1" t="s">
        <v>88</v>
      </c>
    </row>
    <row r="2377" spans="2:9" x14ac:dyDescent="0.25">
      <c r="B2377" s="1">
        <v>46568</v>
      </c>
      <c r="C2377" s="7" t="s">
        <v>1842</v>
      </c>
      <c r="D2377" s="1" t="s">
        <v>1843</v>
      </c>
      <c r="E2377" s="17" t="s">
        <v>2926</v>
      </c>
      <c r="F2377" s="18">
        <v>34</v>
      </c>
      <c r="G2377" s="1" t="s">
        <v>2718</v>
      </c>
      <c r="H2377" s="1" t="s">
        <v>1062</v>
      </c>
      <c r="I2377" s="1" t="s">
        <v>88</v>
      </c>
    </row>
    <row r="2378" spans="2:9" x14ac:dyDescent="0.25">
      <c r="B2378" s="1">
        <v>46568</v>
      </c>
      <c r="C2378" s="7" t="s">
        <v>1842</v>
      </c>
      <c r="D2378" s="1" t="s">
        <v>1843</v>
      </c>
      <c r="E2378" s="17" t="s">
        <v>2925</v>
      </c>
      <c r="F2378" s="18">
        <v>38</v>
      </c>
      <c r="G2378" s="1" t="s">
        <v>2718</v>
      </c>
      <c r="H2378" s="1" t="s">
        <v>1062</v>
      </c>
      <c r="I2378" s="1" t="s">
        <v>88</v>
      </c>
    </row>
    <row r="2379" spans="2:9" x14ac:dyDescent="0.25">
      <c r="B2379" s="1">
        <v>46571</v>
      </c>
      <c r="C2379" s="7" t="s">
        <v>1844</v>
      </c>
      <c r="D2379" s="7" t="s">
        <v>1845</v>
      </c>
      <c r="E2379" s="16" t="s">
        <v>2923</v>
      </c>
      <c r="F2379" s="19">
        <v>29.184999999999999</v>
      </c>
      <c r="G2379" s="1" t="s">
        <v>1419</v>
      </c>
      <c r="H2379" s="1" t="s">
        <v>1062</v>
      </c>
      <c r="I2379" s="1" t="s">
        <v>19</v>
      </c>
    </row>
    <row r="2380" spans="2:9" x14ac:dyDescent="0.25">
      <c r="B2380" s="1">
        <v>46571</v>
      </c>
      <c r="C2380" s="7" t="s">
        <v>1844</v>
      </c>
      <c r="D2380" s="7" t="s">
        <v>1845</v>
      </c>
      <c r="E2380" s="16" t="s">
        <v>1056</v>
      </c>
      <c r="F2380" s="19">
        <v>29.323</v>
      </c>
      <c r="G2380" s="1" t="s">
        <v>1419</v>
      </c>
      <c r="H2380" s="1" t="s">
        <v>1062</v>
      </c>
      <c r="I2380" s="1" t="s">
        <v>19</v>
      </c>
    </row>
    <row r="2381" spans="2:9" x14ac:dyDescent="0.25">
      <c r="B2381" s="1">
        <v>46571</v>
      </c>
      <c r="C2381" s="7" t="s">
        <v>1844</v>
      </c>
      <c r="D2381" s="7" t="s">
        <v>1845</v>
      </c>
      <c r="E2381" s="17" t="s">
        <v>1058</v>
      </c>
      <c r="F2381" s="19">
        <v>28.5</v>
      </c>
      <c r="G2381" s="1" t="s">
        <v>1419</v>
      </c>
      <c r="H2381" s="1" t="s">
        <v>1062</v>
      </c>
      <c r="I2381" s="1" t="s">
        <v>19</v>
      </c>
    </row>
    <row r="2382" spans="2:9" x14ac:dyDescent="0.25">
      <c r="B2382" s="1">
        <v>46577</v>
      </c>
      <c r="C2382" s="7" t="s">
        <v>1848</v>
      </c>
      <c r="D2382" s="1" t="s">
        <v>1849</v>
      </c>
      <c r="E2382" s="16" t="s">
        <v>2923</v>
      </c>
      <c r="F2382" s="18">
        <v>39</v>
      </c>
      <c r="G2382" s="1" t="s">
        <v>1557</v>
      </c>
      <c r="H2382" s="1" t="s">
        <v>1062</v>
      </c>
      <c r="I2382" s="1" t="s">
        <v>88</v>
      </c>
    </row>
    <row r="2383" spans="2:9" x14ac:dyDescent="0.25">
      <c r="B2383" s="1">
        <v>46577</v>
      </c>
      <c r="C2383" s="7" t="s">
        <v>1848</v>
      </c>
      <c r="D2383" s="1" t="s">
        <v>1849</v>
      </c>
      <c r="E2383" s="16" t="s">
        <v>1056</v>
      </c>
      <c r="F2383" s="18">
        <v>38</v>
      </c>
      <c r="G2383" s="1" t="s">
        <v>1557</v>
      </c>
      <c r="H2383" s="1" t="s">
        <v>1062</v>
      </c>
      <c r="I2383" s="1" t="s">
        <v>88</v>
      </c>
    </row>
    <row r="2384" spans="2:9" x14ac:dyDescent="0.25">
      <c r="B2384" s="1">
        <v>46577</v>
      </c>
      <c r="C2384" s="7" t="s">
        <v>1848</v>
      </c>
      <c r="D2384" s="1" t="s">
        <v>1849</v>
      </c>
      <c r="E2384" s="17" t="s">
        <v>1055</v>
      </c>
      <c r="F2384" s="18">
        <v>17.29</v>
      </c>
      <c r="G2384" s="1" t="s">
        <v>1557</v>
      </c>
      <c r="H2384" s="1" t="s">
        <v>1062</v>
      </c>
      <c r="I2384" s="1" t="s">
        <v>88</v>
      </c>
    </row>
    <row r="2385" spans="2:9" x14ac:dyDescent="0.25">
      <c r="B2385" s="1">
        <v>46577</v>
      </c>
      <c r="C2385" s="7" t="s">
        <v>1848</v>
      </c>
      <c r="D2385" s="1" t="s">
        <v>1849</v>
      </c>
      <c r="E2385" s="17" t="s">
        <v>2929</v>
      </c>
      <c r="F2385" s="18">
        <v>25.29</v>
      </c>
      <c r="G2385" s="1" t="s">
        <v>1557</v>
      </c>
      <c r="H2385" s="1" t="s">
        <v>1062</v>
      </c>
      <c r="I2385" s="1" t="s">
        <v>88</v>
      </c>
    </row>
    <row r="2386" spans="2:9" x14ac:dyDescent="0.25">
      <c r="B2386" s="1">
        <v>46577</v>
      </c>
      <c r="C2386" s="7" t="s">
        <v>1848</v>
      </c>
      <c r="D2386" s="1" t="s">
        <v>1849</v>
      </c>
      <c r="E2386" s="16" t="s">
        <v>41</v>
      </c>
      <c r="F2386" s="18">
        <v>71</v>
      </c>
      <c r="G2386" s="1" t="s">
        <v>1557</v>
      </c>
      <c r="H2386" s="1" t="s">
        <v>1062</v>
      </c>
      <c r="I2386" s="1" t="s">
        <v>88</v>
      </c>
    </row>
    <row r="2387" spans="2:9" x14ac:dyDescent="0.25">
      <c r="B2387" s="1">
        <v>46577</v>
      </c>
      <c r="C2387" s="7" t="s">
        <v>1848</v>
      </c>
      <c r="D2387" s="1" t="s">
        <v>1849</v>
      </c>
      <c r="E2387" s="16" t="s">
        <v>195</v>
      </c>
      <c r="F2387" s="18">
        <v>70</v>
      </c>
      <c r="G2387" s="1" t="s">
        <v>1557</v>
      </c>
      <c r="H2387" s="1" t="s">
        <v>1062</v>
      </c>
      <c r="I2387" s="1" t="s">
        <v>88</v>
      </c>
    </row>
    <row r="2388" spans="2:9" x14ac:dyDescent="0.25">
      <c r="B2388" s="1">
        <v>46577</v>
      </c>
      <c r="C2388" s="7" t="s">
        <v>1848</v>
      </c>
      <c r="D2388" s="1" t="s">
        <v>1849</v>
      </c>
      <c r="E2388" s="16" t="s">
        <v>1057</v>
      </c>
      <c r="F2388" s="18">
        <v>23.736000000000001</v>
      </c>
      <c r="G2388" s="1" t="s">
        <v>1557</v>
      </c>
      <c r="H2388" s="1" t="s">
        <v>1062</v>
      </c>
      <c r="I2388" s="1" t="s">
        <v>88</v>
      </c>
    </row>
    <row r="2389" spans="2:9" x14ac:dyDescent="0.25">
      <c r="B2389" s="1">
        <v>46577</v>
      </c>
      <c r="C2389" s="7" t="s">
        <v>1848</v>
      </c>
      <c r="D2389" s="1" t="s">
        <v>1849</v>
      </c>
      <c r="E2389" s="17" t="s">
        <v>1058</v>
      </c>
      <c r="F2389" s="18">
        <v>41</v>
      </c>
      <c r="G2389" s="1" t="s">
        <v>1557</v>
      </c>
      <c r="H2389" s="1" t="s">
        <v>1062</v>
      </c>
      <c r="I2389" s="1" t="s">
        <v>88</v>
      </c>
    </row>
    <row r="2390" spans="2:9" x14ac:dyDescent="0.25">
      <c r="B2390" s="1">
        <v>46577</v>
      </c>
      <c r="C2390" s="7" t="s">
        <v>1848</v>
      </c>
      <c r="D2390" s="1" t="s">
        <v>1849</v>
      </c>
      <c r="E2390" s="17" t="s">
        <v>2925</v>
      </c>
      <c r="F2390" s="18">
        <v>16</v>
      </c>
      <c r="G2390" s="1" t="s">
        <v>1557</v>
      </c>
      <c r="H2390" s="1" t="s">
        <v>1062</v>
      </c>
      <c r="I2390" s="1" t="s">
        <v>88</v>
      </c>
    </row>
    <row r="2391" spans="2:9" x14ac:dyDescent="0.25">
      <c r="B2391" s="1">
        <v>46587</v>
      </c>
      <c r="C2391" s="7" t="s">
        <v>1850</v>
      </c>
      <c r="D2391" s="1" t="s">
        <v>1851</v>
      </c>
      <c r="E2391" s="16" t="s">
        <v>2923</v>
      </c>
      <c r="F2391" s="18">
        <v>13.7</v>
      </c>
      <c r="G2391" s="1" t="s">
        <v>2694</v>
      </c>
      <c r="H2391" s="1" t="s">
        <v>1060</v>
      </c>
      <c r="I2391" s="1" t="s">
        <v>12</v>
      </c>
    </row>
    <row r="2392" spans="2:9" x14ac:dyDescent="0.25">
      <c r="B2392" s="1">
        <v>46587</v>
      </c>
      <c r="C2392" s="7" t="s">
        <v>1850</v>
      </c>
      <c r="D2392" s="1" t="s">
        <v>1851</v>
      </c>
      <c r="E2392" s="16" t="s">
        <v>1056</v>
      </c>
      <c r="F2392" s="18">
        <v>13.837999999999999</v>
      </c>
      <c r="G2392" s="1" t="s">
        <v>2694</v>
      </c>
      <c r="H2392" s="1" t="s">
        <v>1060</v>
      </c>
      <c r="I2392" s="1" t="s">
        <v>12</v>
      </c>
    </row>
    <row r="2393" spans="2:9" x14ac:dyDescent="0.25">
      <c r="B2393" s="1">
        <v>46587</v>
      </c>
      <c r="C2393" s="7" t="s">
        <v>1850</v>
      </c>
      <c r="D2393" s="1" t="s">
        <v>1851</v>
      </c>
      <c r="E2393" s="17" t="s">
        <v>1055</v>
      </c>
      <c r="F2393" s="18">
        <v>44</v>
      </c>
      <c r="G2393" s="1" t="s">
        <v>2694</v>
      </c>
      <c r="H2393" s="1" t="s">
        <v>1060</v>
      </c>
      <c r="I2393" s="1" t="s">
        <v>12</v>
      </c>
    </row>
    <row r="2394" spans="2:9" x14ac:dyDescent="0.25">
      <c r="B2394" s="1">
        <v>46587</v>
      </c>
      <c r="C2394" s="7" t="s">
        <v>1850</v>
      </c>
      <c r="D2394" s="1" t="s">
        <v>1851</v>
      </c>
      <c r="E2394" s="17" t="s">
        <v>2929</v>
      </c>
      <c r="F2394" s="18">
        <v>49</v>
      </c>
      <c r="G2394" s="1" t="s">
        <v>2694</v>
      </c>
      <c r="H2394" s="1" t="s">
        <v>1060</v>
      </c>
      <c r="I2394" s="1" t="s">
        <v>12</v>
      </c>
    </row>
    <row r="2395" spans="2:9" x14ac:dyDescent="0.25">
      <c r="B2395" s="1">
        <v>46587</v>
      </c>
      <c r="C2395" s="7" t="s">
        <v>1850</v>
      </c>
      <c r="D2395" s="1" t="s">
        <v>1851</v>
      </c>
      <c r="E2395" s="16" t="s">
        <v>41</v>
      </c>
      <c r="F2395" s="18">
        <v>65</v>
      </c>
      <c r="G2395" s="1" t="s">
        <v>2694</v>
      </c>
      <c r="H2395" s="1" t="s">
        <v>1060</v>
      </c>
      <c r="I2395" s="1" t="s">
        <v>12</v>
      </c>
    </row>
    <row r="2396" spans="2:9" x14ac:dyDescent="0.25">
      <c r="B2396" s="1">
        <v>46587</v>
      </c>
      <c r="C2396" s="7" t="s">
        <v>1850</v>
      </c>
      <c r="D2396" s="1" t="s">
        <v>1851</v>
      </c>
      <c r="E2396" s="16" t="s">
        <v>195</v>
      </c>
      <c r="F2396" s="18">
        <v>37</v>
      </c>
      <c r="G2396" s="1" t="s">
        <v>2694</v>
      </c>
      <c r="H2396" s="1" t="s">
        <v>1060</v>
      </c>
      <c r="I2396" s="1" t="s">
        <v>12</v>
      </c>
    </row>
    <row r="2397" spans="2:9" x14ac:dyDescent="0.25">
      <c r="B2397" s="1">
        <v>46587</v>
      </c>
      <c r="C2397" s="7" t="s">
        <v>1850</v>
      </c>
      <c r="D2397" s="1" t="s">
        <v>1851</v>
      </c>
      <c r="E2397" s="17" t="s">
        <v>1058</v>
      </c>
      <c r="F2397" s="18">
        <v>14</v>
      </c>
      <c r="G2397" s="1" t="s">
        <v>2694</v>
      </c>
      <c r="H2397" s="1" t="s">
        <v>1060</v>
      </c>
      <c r="I2397" s="1" t="s">
        <v>12</v>
      </c>
    </row>
    <row r="2398" spans="2:9" x14ac:dyDescent="0.25">
      <c r="B2398" s="1">
        <v>46587</v>
      </c>
      <c r="C2398" s="7" t="s">
        <v>1850</v>
      </c>
      <c r="D2398" s="1" t="s">
        <v>1851</v>
      </c>
      <c r="E2398" s="17" t="s">
        <v>2926</v>
      </c>
      <c r="F2398" s="18">
        <v>29.857142857142858</v>
      </c>
      <c r="G2398" s="1" t="s">
        <v>2694</v>
      </c>
      <c r="H2398" s="1" t="s">
        <v>1060</v>
      </c>
      <c r="I2398" s="1" t="s">
        <v>12</v>
      </c>
    </row>
    <row r="2399" spans="2:9" x14ac:dyDescent="0.25">
      <c r="B2399" s="1">
        <v>46587</v>
      </c>
      <c r="C2399" s="7" t="s">
        <v>1850</v>
      </c>
      <c r="D2399" s="1" t="s">
        <v>1851</v>
      </c>
      <c r="E2399" s="17" t="s">
        <v>2925</v>
      </c>
      <c r="F2399" s="18">
        <v>30</v>
      </c>
      <c r="G2399" s="1" t="s">
        <v>2694</v>
      </c>
      <c r="H2399" s="1" t="s">
        <v>1060</v>
      </c>
      <c r="I2399" s="1" t="s">
        <v>12</v>
      </c>
    </row>
    <row r="2400" spans="2:9" x14ac:dyDescent="0.25">
      <c r="B2400" s="1">
        <v>46579</v>
      </c>
      <c r="C2400" s="7" t="s">
        <v>901</v>
      </c>
      <c r="D2400" s="1" t="s">
        <v>902</v>
      </c>
      <c r="E2400" s="16" t="s">
        <v>2923</v>
      </c>
      <c r="F2400" s="18">
        <v>21.949000000000002</v>
      </c>
      <c r="G2400" s="1" t="s">
        <v>2729</v>
      </c>
      <c r="H2400" s="1" t="s">
        <v>1060</v>
      </c>
      <c r="I2400" s="1" t="s">
        <v>9</v>
      </c>
    </row>
    <row r="2401" spans="2:9" x14ac:dyDescent="0.25">
      <c r="B2401" s="1">
        <v>46579</v>
      </c>
      <c r="C2401" s="7" t="s">
        <v>901</v>
      </c>
      <c r="D2401" s="1" t="s">
        <v>902</v>
      </c>
      <c r="E2401" s="16" t="s">
        <v>1056</v>
      </c>
      <c r="F2401" s="18">
        <v>22.087</v>
      </c>
      <c r="G2401" s="1" t="s">
        <v>2729</v>
      </c>
      <c r="H2401" s="1" t="s">
        <v>1060</v>
      </c>
      <c r="I2401" s="1" t="s">
        <v>9</v>
      </c>
    </row>
    <row r="2402" spans="2:9" x14ac:dyDescent="0.25">
      <c r="B2402" s="1">
        <v>46579</v>
      </c>
      <c r="C2402" s="7" t="s">
        <v>901</v>
      </c>
      <c r="D2402" s="1" t="s">
        <v>902</v>
      </c>
      <c r="E2402" s="17" t="s">
        <v>1058</v>
      </c>
      <c r="F2402" s="18">
        <v>23</v>
      </c>
      <c r="G2402" s="1" t="s">
        <v>2729</v>
      </c>
      <c r="H2402" s="1" t="s">
        <v>1060</v>
      </c>
      <c r="I2402" s="1" t="s">
        <v>9</v>
      </c>
    </row>
    <row r="2403" spans="2:9" x14ac:dyDescent="0.25">
      <c r="B2403" s="1">
        <v>46579</v>
      </c>
      <c r="C2403" s="7" t="s">
        <v>901</v>
      </c>
      <c r="D2403" s="1" t="s">
        <v>902</v>
      </c>
      <c r="E2403" s="17" t="s">
        <v>2926</v>
      </c>
      <c r="F2403" s="18">
        <v>31.5</v>
      </c>
      <c r="G2403" s="1" t="s">
        <v>2729</v>
      </c>
      <c r="H2403" s="1" t="s">
        <v>1060</v>
      </c>
      <c r="I2403" s="1" t="s">
        <v>9</v>
      </c>
    </row>
    <row r="2404" spans="2:9" x14ac:dyDescent="0.25">
      <c r="B2404" s="1">
        <v>46579</v>
      </c>
      <c r="C2404" s="7" t="s">
        <v>901</v>
      </c>
      <c r="D2404" s="1" t="s">
        <v>902</v>
      </c>
      <c r="E2404" s="17" t="s">
        <v>2925</v>
      </c>
      <c r="F2404" s="18">
        <v>30</v>
      </c>
      <c r="G2404" s="1" t="s">
        <v>2729</v>
      </c>
      <c r="H2404" s="1" t="s">
        <v>1060</v>
      </c>
      <c r="I2404" s="1" t="s">
        <v>9</v>
      </c>
    </row>
    <row r="2405" spans="2:9" x14ac:dyDescent="0.25">
      <c r="B2405" s="1">
        <v>46600</v>
      </c>
      <c r="C2405" s="7" t="s">
        <v>1852</v>
      </c>
      <c r="D2405" s="7" t="s">
        <v>1853</v>
      </c>
      <c r="E2405" s="16" t="s">
        <v>2923</v>
      </c>
      <c r="F2405" s="19">
        <v>31.771000000000001</v>
      </c>
      <c r="G2405" s="1" t="s">
        <v>1376</v>
      </c>
      <c r="H2405" s="1" t="s">
        <v>1062</v>
      </c>
      <c r="I2405" s="1" t="s">
        <v>19</v>
      </c>
    </row>
    <row r="2406" spans="2:9" x14ac:dyDescent="0.25">
      <c r="B2406" s="1">
        <v>46600</v>
      </c>
      <c r="C2406" s="7" t="s">
        <v>1852</v>
      </c>
      <c r="D2406" s="7" t="s">
        <v>1853</v>
      </c>
      <c r="E2406" s="16" t="s">
        <v>1056</v>
      </c>
      <c r="F2406" s="19">
        <v>31.908999999999999</v>
      </c>
      <c r="G2406" s="1" t="s">
        <v>1376</v>
      </c>
      <c r="H2406" s="1" t="s">
        <v>1062</v>
      </c>
      <c r="I2406" s="1" t="s">
        <v>19</v>
      </c>
    </row>
    <row r="2407" spans="2:9" x14ac:dyDescent="0.25">
      <c r="B2407" s="1">
        <v>46600</v>
      </c>
      <c r="C2407" s="7" t="s">
        <v>1852</v>
      </c>
      <c r="D2407" s="7" t="s">
        <v>1853</v>
      </c>
      <c r="E2407" s="16" t="s">
        <v>41</v>
      </c>
      <c r="F2407" s="19">
        <v>26.277000000000001</v>
      </c>
      <c r="G2407" s="1" t="s">
        <v>1376</v>
      </c>
      <c r="H2407" s="1" t="s">
        <v>1062</v>
      </c>
      <c r="I2407" s="1" t="s">
        <v>19</v>
      </c>
    </row>
    <row r="2408" spans="2:9" x14ac:dyDescent="0.25">
      <c r="B2408" s="1">
        <v>46600</v>
      </c>
      <c r="C2408" s="7" t="s">
        <v>1852</v>
      </c>
      <c r="D2408" s="7" t="s">
        <v>1853</v>
      </c>
      <c r="E2408" s="16" t="s">
        <v>195</v>
      </c>
      <c r="F2408" s="19">
        <v>25.753</v>
      </c>
      <c r="G2408" s="1" t="s">
        <v>1376</v>
      </c>
      <c r="H2408" s="1" t="s">
        <v>1062</v>
      </c>
      <c r="I2408" s="1" t="s">
        <v>19</v>
      </c>
    </row>
    <row r="2409" spans="2:9" x14ac:dyDescent="0.25">
      <c r="B2409" s="1">
        <v>46600</v>
      </c>
      <c r="C2409" s="7" t="s">
        <v>1852</v>
      </c>
      <c r="D2409" s="7" t="s">
        <v>1853</v>
      </c>
      <c r="E2409" s="17" t="s">
        <v>1058</v>
      </c>
      <c r="F2409" s="19">
        <v>32.5</v>
      </c>
      <c r="G2409" s="1" t="s">
        <v>1376</v>
      </c>
      <c r="H2409" s="1" t="s">
        <v>1062</v>
      </c>
      <c r="I2409" s="1" t="s">
        <v>19</v>
      </c>
    </row>
    <row r="2410" spans="2:9" x14ac:dyDescent="0.25">
      <c r="B2410" s="1">
        <v>46600</v>
      </c>
      <c r="C2410" s="7" t="s">
        <v>1852</v>
      </c>
      <c r="D2410" s="7" t="s">
        <v>1853</v>
      </c>
      <c r="E2410" s="17" t="s">
        <v>2926</v>
      </c>
      <c r="F2410" s="19">
        <v>29</v>
      </c>
      <c r="G2410" s="1" t="s">
        <v>1376</v>
      </c>
      <c r="H2410" s="1" t="s">
        <v>1062</v>
      </c>
      <c r="I2410" s="1" t="s">
        <v>19</v>
      </c>
    </row>
    <row r="2411" spans="2:9" x14ac:dyDescent="0.25">
      <c r="B2411" s="1">
        <v>46609</v>
      </c>
      <c r="C2411" s="7" t="s">
        <v>883</v>
      </c>
      <c r="D2411" s="1" t="s">
        <v>884</v>
      </c>
      <c r="E2411" s="16" t="s">
        <v>2923</v>
      </c>
      <c r="F2411" s="18">
        <v>46.063000000000002</v>
      </c>
      <c r="G2411" s="1" t="s">
        <v>1271</v>
      </c>
      <c r="H2411" s="1" t="s">
        <v>1065</v>
      </c>
      <c r="I2411" s="1" t="s">
        <v>88</v>
      </c>
    </row>
    <row r="2412" spans="2:9" x14ac:dyDescent="0.25">
      <c r="B2412" s="1">
        <v>46609</v>
      </c>
      <c r="C2412" s="7" t="s">
        <v>883</v>
      </c>
      <c r="D2412" s="1" t="s">
        <v>884</v>
      </c>
      <c r="E2412" s="16" t="s">
        <v>1056</v>
      </c>
      <c r="F2412" s="18">
        <v>46.201000000000001</v>
      </c>
      <c r="G2412" s="1" t="s">
        <v>1271</v>
      </c>
      <c r="H2412" s="1" t="s">
        <v>1065</v>
      </c>
      <c r="I2412" s="1" t="s">
        <v>88</v>
      </c>
    </row>
    <row r="2413" spans="2:9" x14ac:dyDescent="0.25">
      <c r="B2413" s="1">
        <v>46609</v>
      </c>
      <c r="C2413" s="7" t="s">
        <v>883</v>
      </c>
      <c r="D2413" s="1" t="s">
        <v>884</v>
      </c>
      <c r="E2413" s="17" t="s">
        <v>1055</v>
      </c>
      <c r="F2413" s="18">
        <v>53.765999999999998</v>
      </c>
      <c r="G2413" s="1" t="s">
        <v>1271</v>
      </c>
      <c r="H2413" s="1" t="s">
        <v>1065</v>
      </c>
      <c r="I2413" s="1" t="s">
        <v>88</v>
      </c>
    </row>
    <row r="2414" spans="2:9" x14ac:dyDescent="0.25">
      <c r="B2414" s="1">
        <v>46609</v>
      </c>
      <c r="C2414" s="7" t="s">
        <v>883</v>
      </c>
      <c r="D2414" s="1" t="s">
        <v>884</v>
      </c>
      <c r="E2414" s="17" t="s">
        <v>2929</v>
      </c>
      <c r="F2414" s="18">
        <v>61.765999999999998</v>
      </c>
      <c r="G2414" s="1" t="s">
        <v>1271</v>
      </c>
      <c r="H2414" s="1" t="s">
        <v>1065</v>
      </c>
      <c r="I2414" s="1" t="s">
        <v>88</v>
      </c>
    </row>
    <row r="2415" spans="2:9" x14ac:dyDescent="0.25">
      <c r="B2415" s="1">
        <v>46609</v>
      </c>
      <c r="C2415" s="7" t="s">
        <v>883</v>
      </c>
      <c r="D2415" s="1" t="s">
        <v>884</v>
      </c>
      <c r="E2415" s="16" t="s">
        <v>41</v>
      </c>
      <c r="F2415" s="18">
        <v>40.563000000000002</v>
      </c>
      <c r="G2415" s="1" t="s">
        <v>1271</v>
      </c>
      <c r="H2415" s="1" t="s">
        <v>1065</v>
      </c>
      <c r="I2415" s="1" t="s">
        <v>88</v>
      </c>
    </row>
    <row r="2416" spans="2:9" x14ac:dyDescent="0.25">
      <c r="B2416" s="1">
        <v>46609</v>
      </c>
      <c r="C2416" s="7" t="s">
        <v>883</v>
      </c>
      <c r="D2416" s="1" t="s">
        <v>884</v>
      </c>
      <c r="E2416" s="16" t="s">
        <v>195</v>
      </c>
      <c r="F2416" s="18">
        <v>40.039000000000001</v>
      </c>
      <c r="G2416" s="1" t="s">
        <v>1271</v>
      </c>
      <c r="H2416" s="1" t="s">
        <v>1065</v>
      </c>
      <c r="I2416" s="1" t="s">
        <v>88</v>
      </c>
    </row>
    <row r="2417" spans="2:9" x14ac:dyDescent="0.25">
      <c r="B2417" s="1">
        <v>46609</v>
      </c>
      <c r="C2417" s="7" t="s">
        <v>883</v>
      </c>
      <c r="D2417" s="1" t="s">
        <v>884</v>
      </c>
      <c r="E2417" s="16" t="s">
        <v>1057</v>
      </c>
      <c r="F2417" s="18">
        <v>53.537999999999997</v>
      </c>
      <c r="G2417" s="1" t="s">
        <v>1271</v>
      </c>
      <c r="H2417" s="1" t="s">
        <v>1065</v>
      </c>
      <c r="I2417" s="1" t="s">
        <v>88</v>
      </c>
    </row>
    <row r="2418" spans="2:9" x14ac:dyDescent="0.25">
      <c r="B2418" s="1">
        <v>46609</v>
      </c>
      <c r="C2418" s="7" t="s">
        <v>883</v>
      </c>
      <c r="D2418" s="1" t="s">
        <v>884</v>
      </c>
      <c r="E2418" s="17" t="s">
        <v>1058</v>
      </c>
      <c r="F2418" s="18">
        <v>60</v>
      </c>
      <c r="G2418" s="1" t="s">
        <v>1271</v>
      </c>
      <c r="H2418" s="1" t="s">
        <v>1065</v>
      </c>
      <c r="I2418" s="1" t="s">
        <v>88</v>
      </c>
    </row>
    <row r="2419" spans="2:9" x14ac:dyDescent="0.25">
      <c r="B2419" s="1">
        <v>46609</v>
      </c>
      <c r="C2419" s="7" t="s">
        <v>883</v>
      </c>
      <c r="D2419" s="1" t="s">
        <v>884</v>
      </c>
      <c r="E2419" s="17" t="s">
        <v>2925</v>
      </c>
      <c r="F2419" s="18">
        <v>79</v>
      </c>
      <c r="G2419" s="1" t="s">
        <v>1271</v>
      </c>
      <c r="H2419" s="1" t="s">
        <v>1065</v>
      </c>
      <c r="I2419" s="1" t="s">
        <v>88</v>
      </c>
    </row>
    <row r="2420" spans="2:9" x14ac:dyDescent="0.25">
      <c r="B2420" s="1">
        <v>46636</v>
      </c>
      <c r="C2420" s="7" t="s">
        <v>1859</v>
      </c>
      <c r="D2420" s="7" t="s">
        <v>1860</v>
      </c>
      <c r="E2420" s="16" t="s">
        <v>2923</v>
      </c>
      <c r="F2420" s="19">
        <v>32.472000000000001</v>
      </c>
      <c r="G2420" s="1" t="s">
        <v>2695</v>
      </c>
      <c r="H2420" s="1" t="s">
        <v>1062</v>
      </c>
      <c r="I2420" s="1" t="s">
        <v>19</v>
      </c>
    </row>
    <row r="2421" spans="2:9" x14ac:dyDescent="0.25">
      <c r="B2421" s="1">
        <v>46636</v>
      </c>
      <c r="C2421" s="7" t="s">
        <v>1859</v>
      </c>
      <c r="D2421" s="7" t="s">
        <v>1860</v>
      </c>
      <c r="E2421" s="16" t="s">
        <v>1056</v>
      </c>
      <c r="F2421" s="19">
        <v>32.61</v>
      </c>
      <c r="G2421" s="1" t="s">
        <v>2695</v>
      </c>
      <c r="H2421" s="1" t="s">
        <v>1062</v>
      </c>
      <c r="I2421" s="1" t="s">
        <v>19</v>
      </c>
    </row>
    <row r="2422" spans="2:9" x14ac:dyDescent="0.25">
      <c r="B2422" s="1">
        <v>46636</v>
      </c>
      <c r="C2422" s="7" t="s">
        <v>1859</v>
      </c>
      <c r="D2422" s="7" t="s">
        <v>1860</v>
      </c>
      <c r="E2422" s="17" t="s">
        <v>1058</v>
      </c>
      <c r="F2422" s="19">
        <v>31.5</v>
      </c>
      <c r="G2422" s="1" t="s">
        <v>2695</v>
      </c>
      <c r="H2422" s="1" t="s">
        <v>1062</v>
      </c>
      <c r="I2422" s="1" t="s">
        <v>19</v>
      </c>
    </row>
    <row r="2423" spans="2:9" x14ac:dyDescent="0.25">
      <c r="B2423" s="1">
        <v>46636</v>
      </c>
      <c r="C2423" s="7" t="s">
        <v>1859</v>
      </c>
      <c r="D2423" s="7" t="s">
        <v>1860</v>
      </c>
      <c r="E2423" s="17" t="s">
        <v>2926</v>
      </c>
      <c r="F2423" s="19">
        <v>29</v>
      </c>
      <c r="G2423" s="1" t="s">
        <v>2695</v>
      </c>
      <c r="H2423" s="1" t="s">
        <v>1062</v>
      </c>
      <c r="I2423" s="1" t="s">
        <v>19</v>
      </c>
    </row>
    <row r="2424" spans="2:9" x14ac:dyDescent="0.25">
      <c r="B2424" s="1">
        <v>46620</v>
      </c>
      <c r="C2424" s="7" t="s">
        <v>1855</v>
      </c>
      <c r="D2424" s="1" t="s">
        <v>1856</v>
      </c>
      <c r="E2424" s="16" t="s">
        <v>2923</v>
      </c>
      <c r="F2424" s="18">
        <v>28.896000000000001</v>
      </c>
      <c r="G2424" s="1" t="s">
        <v>1350</v>
      </c>
      <c r="H2424" s="1" t="s">
        <v>1060</v>
      </c>
      <c r="I2424" s="1" t="s">
        <v>9</v>
      </c>
    </row>
    <row r="2425" spans="2:9" x14ac:dyDescent="0.25">
      <c r="B2425" s="1">
        <v>46620</v>
      </c>
      <c r="C2425" s="7" t="s">
        <v>1855</v>
      </c>
      <c r="D2425" s="1" t="s">
        <v>1856</v>
      </c>
      <c r="E2425" s="16" t="s">
        <v>1056</v>
      </c>
      <c r="F2425" s="18">
        <v>29.033999999999999</v>
      </c>
      <c r="G2425" s="1" t="s">
        <v>1350</v>
      </c>
      <c r="H2425" s="1" t="s">
        <v>1060</v>
      </c>
      <c r="I2425" s="1" t="s">
        <v>9</v>
      </c>
    </row>
    <row r="2426" spans="2:9" x14ac:dyDescent="0.25">
      <c r="B2426" s="1">
        <v>46620</v>
      </c>
      <c r="C2426" s="7" t="s">
        <v>1855</v>
      </c>
      <c r="D2426" s="1" t="s">
        <v>1856</v>
      </c>
      <c r="E2426" s="16" t="s">
        <v>195</v>
      </c>
      <c r="F2426" s="18">
        <v>31.800999999999998</v>
      </c>
      <c r="G2426" s="1" t="s">
        <v>1350</v>
      </c>
      <c r="H2426" s="1" t="s">
        <v>1060</v>
      </c>
      <c r="I2426" s="1" t="s">
        <v>9</v>
      </c>
    </row>
    <row r="2427" spans="2:9" x14ac:dyDescent="0.25">
      <c r="B2427" s="1">
        <v>46620</v>
      </c>
      <c r="C2427" s="7" t="s">
        <v>1855</v>
      </c>
      <c r="D2427" s="1" t="s">
        <v>1856</v>
      </c>
      <c r="E2427" s="17" t="s">
        <v>2926</v>
      </c>
      <c r="F2427" s="18">
        <v>45</v>
      </c>
      <c r="G2427" s="1" t="s">
        <v>1350</v>
      </c>
      <c r="H2427" s="1" t="s">
        <v>1060</v>
      </c>
      <c r="I2427" s="1" t="s">
        <v>9</v>
      </c>
    </row>
    <row r="2428" spans="2:9" x14ac:dyDescent="0.25">
      <c r="B2428" s="1">
        <v>46620</v>
      </c>
      <c r="C2428" s="7" t="s">
        <v>1855</v>
      </c>
      <c r="D2428" s="1" t="s">
        <v>1856</v>
      </c>
      <c r="E2428" s="17" t="s">
        <v>2925</v>
      </c>
      <c r="F2428" s="18">
        <v>32</v>
      </c>
      <c r="G2428" s="1" t="s">
        <v>1350</v>
      </c>
      <c r="H2428" s="1" t="s">
        <v>1060</v>
      </c>
      <c r="I2428" s="1" t="s">
        <v>9</v>
      </c>
    </row>
    <row r="2429" spans="2:9" x14ac:dyDescent="0.25">
      <c r="B2429" s="1">
        <v>46502</v>
      </c>
      <c r="C2429" s="7" t="s">
        <v>967</v>
      </c>
      <c r="D2429" s="7" t="s">
        <v>968</v>
      </c>
      <c r="E2429" s="16" t="s">
        <v>2923</v>
      </c>
      <c r="F2429" s="19">
        <v>30.667000000000002</v>
      </c>
      <c r="G2429" s="1" t="s">
        <v>2726</v>
      </c>
      <c r="H2429" s="1" t="s">
        <v>1060</v>
      </c>
      <c r="I2429" s="1" t="s">
        <v>19</v>
      </c>
    </row>
    <row r="2430" spans="2:9" x14ac:dyDescent="0.25">
      <c r="B2430" s="1">
        <v>46502</v>
      </c>
      <c r="C2430" s="7" t="s">
        <v>967</v>
      </c>
      <c r="D2430" s="7" t="s">
        <v>968</v>
      </c>
      <c r="E2430" s="16" t="s">
        <v>1056</v>
      </c>
      <c r="F2430" s="19">
        <v>30.805</v>
      </c>
      <c r="G2430" s="1" t="s">
        <v>2726</v>
      </c>
      <c r="H2430" s="1" t="s">
        <v>1060</v>
      </c>
      <c r="I2430" s="1" t="s">
        <v>19</v>
      </c>
    </row>
    <row r="2431" spans="2:9" x14ac:dyDescent="0.25">
      <c r="B2431" s="1">
        <v>46502</v>
      </c>
      <c r="C2431" s="7" t="s">
        <v>967</v>
      </c>
      <c r="D2431" s="7" t="s">
        <v>968</v>
      </c>
      <c r="E2431" s="16" t="s">
        <v>195</v>
      </c>
      <c r="F2431" s="19">
        <v>28.06</v>
      </c>
      <c r="G2431" s="1" t="s">
        <v>2726</v>
      </c>
      <c r="H2431" s="1" t="s">
        <v>1060</v>
      </c>
      <c r="I2431" s="1" t="s">
        <v>19</v>
      </c>
    </row>
    <row r="2432" spans="2:9" x14ac:dyDescent="0.25">
      <c r="B2432" s="1">
        <v>46502</v>
      </c>
      <c r="C2432" s="7" t="s">
        <v>967</v>
      </c>
      <c r="D2432" s="7" t="s">
        <v>968</v>
      </c>
      <c r="E2432" s="17" t="s">
        <v>1058</v>
      </c>
      <c r="F2432" s="19">
        <v>31.5</v>
      </c>
      <c r="G2432" s="1" t="s">
        <v>2726</v>
      </c>
      <c r="H2432" s="1" t="s">
        <v>1060</v>
      </c>
      <c r="I2432" s="1" t="s">
        <v>19</v>
      </c>
    </row>
    <row r="2433" spans="2:9" x14ac:dyDescent="0.25">
      <c r="B2433" s="1">
        <v>46572</v>
      </c>
      <c r="C2433" s="7" t="s">
        <v>1846</v>
      </c>
      <c r="D2433" s="1" t="s">
        <v>1847</v>
      </c>
      <c r="E2433" s="16" t="s">
        <v>2923</v>
      </c>
      <c r="F2433" s="19">
        <v>21.164000000000001</v>
      </c>
      <c r="G2433" s="1" t="s">
        <v>1681</v>
      </c>
      <c r="H2433" s="1" t="s">
        <v>1060</v>
      </c>
      <c r="I2433" s="1" t="s">
        <v>24</v>
      </c>
    </row>
    <row r="2434" spans="2:9" x14ac:dyDescent="0.25">
      <c r="B2434" s="1">
        <v>46572</v>
      </c>
      <c r="C2434" s="7" t="s">
        <v>1846</v>
      </c>
      <c r="D2434" s="1" t="s">
        <v>1847</v>
      </c>
      <c r="E2434" s="16" t="s">
        <v>1056</v>
      </c>
      <c r="F2434" s="19">
        <v>21.302</v>
      </c>
      <c r="G2434" s="1" t="s">
        <v>1681</v>
      </c>
      <c r="H2434" s="1" t="s">
        <v>1060</v>
      </c>
      <c r="I2434" s="1" t="s">
        <v>24</v>
      </c>
    </row>
    <row r="2435" spans="2:9" x14ac:dyDescent="0.25">
      <c r="B2435" s="1">
        <v>46572</v>
      </c>
      <c r="C2435" s="7" t="s">
        <v>1846</v>
      </c>
      <c r="D2435" s="1" t="s">
        <v>1847</v>
      </c>
      <c r="E2435" s="17" t="s">
        <v>2929</v>
      </c>
      <c r="F2435" s="19">
        <v>49.14</v>
      </c>
      <c r="G2435" s="1" t="s">
        <v>1681</v>
      </c>
      <c r="H2435" s="1" t="s">
        <v>1060</v>
      </c>
      <c r="I2435" s="1" t="s">
        <v>24</v>
      </c>
    </row>
    <row r="2436" spans="2:9" x14ac:dyDescent="0.25">
      <c r="B2436" s="1">
        <v>46572</v>
      </c>
      <c r="C2436" s="7" t="s">
        <v>1846</v>
      </c>
      <c r="D2436" s="1" t="s">
        <v>1847</v>
      </c>
      <c r="E2436" s="16" t="s">
        <v>41</v>
      </c>
      <c r="F2436" s="19">
        <v>47.21</v>
      </c>
      <c r="G2436" s="1" t="s">
        <v>1681</v>
      </c>
      <c r="H2436" s="1" t="s">
        <v>1060</v>
      </c>
      <c r="I2436" s="1" t="s">
        <v>24</v>
      </c>
    </row>
    <row r="2437" spans="2:9" x14ac:dyDescent="0.25">
      <c r="B2437" s="1">
        <v>46572</v>
      </c>
      <c r="C2437" s="7" t="s">
        <v>1846</v>
      </c>
      <c r="D2437" s="1" t="s">
        <v>1847</v>
      </c>
      <c r="E2437" s="16" t="s">
        <v>195</v>
      </c>
      <c r="F2437" s="19">
        <v>47</v>
      </c>
      <c r="G2437" s="1" t="s">
        <v>1681</v>
      </c>
      <c r="H2437" s="1" t="s">
        <v>1060</v>
      </c>
      <c r="I2437" s="1" t="s">
        <v>24</v>
      </c>
    </row>
    <row r="2438" spans="2:9" x14ac:dyDescent="0.25">
      <c r="B2438" s="1">
        <v>46572</v>
      </c>
      <c r="C2438" s="7" t="s">
        <v>1846</v>
      </c>
      <c r="D2438" s="1" t="s">
        <v>1847</v>
      </c>
      <c r="E2438" s="17" t="s">
        <v>1058</v>
      </c>
      <c r="F2438" s="19">
        <v>22</v>
      </c>
      <c r="G2438" s="1" t="s">
        <v>1681</v>
      </c>
      <c r="H2438" s="1" t="s">
        <v>1060</v>
      </c>
      <c r="I2438" s="1" t="s">
        <v>24</v>
      </c>
    </row>
    <row r="2439" spans="2:9" x14ac:dyDescent="0.25">
      <c r="B2439" s="1">
        <v>46572</v>
      </c>
      <c r="C2439" s="7" t="s">
        <v>1846</v>
      </c>
      <c r="D2439" s="1" t="s">
        <v>1847</v>
      </c>
      <c r="E2439" s="17" t="s">
        <v>2926</v>
      </c>
      <c r="F2439" s="19">
        <v>27</v>
      </c>
      <c r="G2439" s="1" t="s">
        <v>1681</v>
      </c>
      <c r="H2439" s="1" t="s">
        <v>1060</v>
      </c>
      <c r="I2439" s="1" t="s">
        <v>24</v>
      </c>
    </row>
    <row r="2440" spans="2:9" x14ac:dyDescent="0.25">
      <c r="B2440" s="1">
        <v>46710</v>
      </c>
      <c r="C2440" s="7" t="s">
        <v>1870</v>
      </c>
      <c r="D2440" s="1" t="s">
        <v>1871</v>
      </c>
      <c r="E2440" s="17" t="s">
        <v>1055</v>
      </c>
      <c r="F2440" s="18">
        <v>38.527999999999999</v>
      </c>
      <c r="G2440" s="1" t="s">
        <v>2768</v>
      </c>
      <c r="H2440" s="1" t="s">
        <v>1060</v>
      </c>
      <c r="I2440" s="1" t="s">
        <v>59</v>
      </c>
    </row>
    <row r="2441" spans="2:9" x14ac:dyDescent="0.25">
      <c r="B2441" s="1">
        <v>46710</v>
      </c>
      <c r="C2441" s="7" t="s">
        <v>1870</v>
      </c>
      <c r="D2441" s="1" t="s">
        <v>1871</v>
      </c>
      <c r="E2441" s="17" t="s">
        <v>2929</v>
      </c>
      <c r="F2441" s="18">
        <v>46.527999999999999</v>
      </c>
      <c r="G2441" s="1" t="s">
        <v>2768</v>
      </c>
      <c r="H2441" s="1" t="s">
        <v>1060</v>
      </c>
      <c r="I2441" s="1" t="s">
        <v>59</v>
      </c>
    </row>
    <row r="2442" spans="2:9" x14ac:dyDescent="0.25">
      <c r="B2442" s="1">
        <v>46710</v>
      </c>
      <c r="C2442" s="7" t="s">
        <v>1870</v>
      </c>
      <c r="D2442" s="1" t="s">
        <v>1871</v>
      </c>
      <c r="E2442" s="16" t="s">
        <v>1057</v>
      </c>
      <c r="F2442" s="18">
        <v>29.762</v>
      </c>
      <c r="G2442" s="1" t="s">
        <v>2768</v>
      </c>
      <c r="H2442" s="1" t="s">
        <v>1060</v>
      </c>
      <c r="I2442" s="1" t="s">
        <v>59</v>
      </c>
    </row>
    <row r="2443" spans="2:9" x14ac:dyDescent="0.25">
      <c r="B2443" s="1">
        <v>46710</v>
      </c>
      <c r="C2443" s="7" t="s">
        <v>1870</v>
      </c>
      <c r="D2443" s="1" t="s">
        <v>1871</v>
      </c>
      <c r="E2443" s="17" t="s">
        <v>2925</v>
      </c>
      <c r="F2443" s="18">
        <v>38</v>
      </c>
      <c r="G2443" s="1" t="s">
        <v>2768</v>
      </c>
      <c r="H2443" s="1" t="s">
        <v>1060</v>
      </c>
      <c r="I2443" s="1" t="s">
        <v>59</v>
      </c>
    </row>
    <row r="2444" spans="2:9" x14ac:dyDescent="0.25">
      <c r="B2444" s="1">
        <v>46665</v>
      </c>
      <c r="C2444" s="7" t="s">
        <v>1865</v>
      </c>
      <c r="D2444" s="1" t="s">
        <v>1866</v>
      </c>
      <c r="E2444" s="16" t="s">
        <v>2923</v>
      </c>
      <c r="F2444" s="18">
        <v>32.32</v>
      </c>
      <c r="G2444" s="1" t="s">
        <v>2784</v>
      </c>
      <c r="H2444" s="1" t="s">
        <v>1060</v>
      </c>
      <c r="I2444" s="1" t="s">
        <v>88</v>
      </c>
    </row>
    <row r="2445" spans="2:9" x14ac:dyDescent="0.25">
      <c r="B2445" s="1">
        <v>46665</v>
      </c>
      <c r="C2445" s="7" t="s">
        <v>1865</v>
      </c>
      <c r="D2445" s="1" t="s">
        <v>1866</v>
      </c>
      <c r="E2445" s="16" t="s">
        <v>1056</v>
      </c>
      <c r="F2445" s="18">
        <v>32.457999999999998</v>
      </c>
      <c r="G2445" s="1" t="s">
        <v>2784</v>
      </c>
      <c r="H2445" s="1" t="s">
        <v>1060</v>
      </c>
      <c r="I2445" s="1" t="s">
        <v>88</v>
      </c>
    </row>
    <row r="2446" spans="2:9" x14ac:dyDescent="0.25">
      <c r="B2446" s="1">
        <v>46665</v>
      </c>
      <c r="C2446" s="7" t="s">
        <v>1865</v>
      </c>
      <c r="D2446" s="1" t="s">
        <v>1866</v>
      </c>
      <c r="E2446" s="17" t="s">
        <v>1055</v>
      </c>
      <c r="F2446" s="18">
        <v>36.524999999999999</v>
      </c>
      <c r="G2446" s="1" t="s">
        <v>2784</v>
      </c>
      <c r="H2446" s="1" t="s">
        <v>1060</v>
      </c>
      <c r="I2446" s="1" t="s">
        <v>88</v>
      </c>
    </row>
    <row r="2447" spans="2:9" x14ac:dyDescent="0.25">
      <c r="B2447" s="1">
        <v>46665</v>
      </c>
      <c r="C2447" s="7" t="s">
        <v>1865</v>
      </c>
      <c r="D2447" s="1" t="s">
        <v>1866</v>
      </c>
      <c r="E2447" s="17" t="s">
        <v>2929</v>
      </c>
      <c r="F2447" s="18">
        <v>44.524999999999999</v>
      </c>
      <c r="G2447" s="1" t="s">
        <v>2784</v>
      </c>
      <c r="H2447" s="1" t="s">
        <v>1060</v>
      </c>
      <c r="I2447" s="1" t="s">
        <v>88</v>
      </c>
    </row>
    <row r="2448" spans="2:9" x14ac:dyDescent="0.25">
      <c r="B2448" s="1">
        <v>46665</v>
      </c>
      <c r="C2448" s="7" t="s">
        <v>1865</v>
      </c>
      <c r="D2448" s="1" t="s">
        <v>1866</v>
      </c>
      <c r="E2448" s="16" t="s">
        <v>41</v>
      </c>
      <c r="F2448" s="18">
        <v>42</v>
      </c>
      <c r="G2448" s="1" t="s">
        <v>2784</v>
      </c>
      <c r="H2448" s="1" t="s">
        <v>1060</v>
      </c>
      <c r="I2448" s="1" t="s">
        <v>88</v>
      </c>
    </row>
    <row r="2449" spans="2:9" x14ac:dyDescent="0.25">
      <c r="B2449" s="1">
        <v>46665</v>
      </c>
      <c r="C2449" s="7" t="s">
        <v>1865</v>
      </c>
      <c r="D2449" s="1" t="s">
        <v>1866</v>
      </c>
      <c r="E2449" s="16" t="s">
        <v>195</v>
      </c>
      <c r="F2449" s="18">
        <v>41</v>
      </c>
      <c r="G2449" s="1" t="s">
        <v>2784</v>
      </c>
      <c r="H2449" s="1" t="s">
        <v>1060</v>
      </c>
      <c r="I2449" s="1" t="s">
        <v>88</v>
      </c>
    </row>
    <row r="2450" spans="2:9" x14ac:dyDescent="0.25">
      <c r="B2450" s="1">
        <v>46665</v>
      </c>
      <c r="C2450" s="7" t="s">
        <v>1865</v>
      </c>
      <c r="D2450" s="1" t="s">
        <v>1866</v>
      </c>
      <c r="E2450" s="16" t="s">
        <v>1057</v>
      </c>
      <c r="F2450" s="18">
        <v>42</v>
      </c>
      <c r="G2450" s="1" t="s">
        <v>2784</v>
      </c>
      <c r="H2450" s="1" t="s">
        <v>1060</v>
      </c>
      <c r="I2450" s="1" t="s">
        <v>88</v>
      </c>
    </row>
    <row r="2451" spans="2:9" x14ac:dyDescent="0.25">
      <c r="B2451" s="1">
        <v>46625</v>
      </c>
      <c r="C2451" s="7" t="s">
        <v>1857</v>
      </c>
      <c r="D2451" s="1" t="s">
        <v>1858</v>
      </c>
      <c r="E2451" s="17" t="s">
        <v>1055</v>
      </c>
      <c r="F2451" s="18">
        <v>34.554000000000002</v>
      </c>
      <c r="G2451" s="1" t="s">
        <v>1166</v>
      </c>
      <c r="H2451" s="1" t="s">
        <v>1060</v>
      </c>
      <c r="I2451" s="1" t="s">
        <v>59</v>
      </c>
    </row>
    <row r="2452" spans="2:9" x14ac:dyDescent="0.25">
      <c r="B2452" s="1">
        <v>46625</v>
      </c>
      <c r="C2452" s="7" t="s">
        <v>1857</v>
      </c>
      <c r="D2452" s="1" t="s">
        <v>1858</v>
      </c>
      <c r="E2452" s="17" t="s">
        <v>2929</v>
      </c>
      <c r="F2452" s="18">
        <v>42.554000000000002</v>
      </c>
      <c r="G2452" s="1" t="s">
        <v>1166</v>
      </c>
      <c r="H2452" s="1" t="s">
        <v>1060</v>
      </c>
      <c r="I2452" s="1" t="s">
        <v>59</v>
      </c>
    </row>
    <row r="2453" spans="2:9" x14ac:dyDescent="0.25">
      <c r="B2453" s="1">
        <v>46625</v>
      </c>
      <c r="C2453" s="7" t="s">
        <v>1857</v>
      </c>
      <c r="D2453" s="1" t="s">
        <v>1858</v>
      </c>
      <c r="E2453" s="16" t="s">
        <v>1057</v>
      </c>
      <c r="F2453" s="18">
        <v>23.885000000000002</v>
      </c>
      <c r="G2453" s="1" t="s">
        <v>1166</v>
      </c>
      <c r="H2453" s="1" t="s">
        <v>1060</v>
      </c>
      <c r="I2453" s="1" t="s">
        <v>59</v>
      </c>
    </row>
    <row r="2454" spans="2:9" x14ac:dyDescent="0.25">
      <c r="B2454" s="1">
        <v>46625</v>
      </c>
      <c r="C2454" s="7" t="s">
        <v>1857</v>
      </c>
      <c r="D2454" s="1" t="s">
        <v>1858</v>
      </c>
      <c r="E2454" s="17" t="s">
        <v>2925</v>
      </c>
      <c r="F2454" s="18">
        <v>35</v>
      </c>
      <c r="G2454" s="1" t="s">
        <v>1166</v>
      </c>
      <c r="H2454" s="1" t="s">
        <v>1060</v>
      </c>
      <c r="I2454" s="1" t="s">
        <v>59</v>
      </c>
    </row>
    <row r="2455" spans="2:9" x14ac:dyDescent="0.25">
      <c r="B2455" s="1">
        <v>46547</v>
      </c>
      <c r="C2455" s="7" t="s">
        <v>1836</v>
      </c>
      <c r="D2455" s="1" t="s">
        <v>1837</v>
      </c>
      <c r="E2455" s="16" t="s">
        <v>2923</v>
      </c>
      <c r="F2455" s="18">
        <v>32.622999999999998</v>
      </c>
      <c r="G2455" s="1" t="s">
        <v>1309</v>
      </c>
      <c r="H2455" s="1" t="s">
        <v>1060</v>
      </c>
      <c r="I2455" s="1" t="s">
        <v>12</v>
      </c>
    </row>
    <row r="2456" spans="2:9" x14ac:dyDescent="0.25">
      <c r="B2456" s="1">
        <v>46547</v>
      </c>
      <c r="C2456" s="7" t="s">
        <v>1836</v>
      </c>
      <c r="D2456" s="1" t="s">
        <v>1837</v>
      </c>
      <c r="E2456" s="16" t="s">
        <v>1056</v>
      </c>
      <c r="F2456" s="18">
        <v>32.713000000000001</v>
      </c>
      <c r="G2456" s="1" t="s">
        <v>1309</v>
      </c>
      <c r="H2456" s="1" t="s">
        <v>1060</v>
      </c>
      <c r="I2456" s="1" t="s">
        <v>12</v>
      </c>
    </row>
    <row r="2457" spans="2:9" x14ac:dyDescent="0.25">
      <c r="B2457" s="1">
        <v>46547</v>
      </c>
      <c r="C2457" s="7" t="s">
        <v>1836</v>
      </c>
      <c r="D2457" s="1" t="s">
        <v>1837</v>
      </c>
      <c r="E2457" s="17" t="s">
        <v>1055</v>
      </c>
      <c r="F2457" s="18">
        <v>61</v>
      </c>
      <c r="G2457" s="1" t="s">
        <v>1309</v>
      </c>
      <c r="H2457" s="1" t="s">
        <v>1060</v>
      </c>
      <c r="I2457" s="1" t="s">
        <v>12</v>
      </c>
    </row>
    <row r="2458" spans="2:9" x14ac:dyDescent="0.25">
      <c r="B2458" s="1">
        <v>46547</v>
      </c>
      <c r="C2458" s="7" t="s">
        <v>1836</v>
      </c>
      <c r="D2458" s="1" t="s">
        <v>1837</v>
      </c>
      <c r="E2458" s="17" t="s">
        <v>2929</v>
      </c>
      <c r="F2458" s="18">
        <v>66</v>
      </c>
      <c r="G2458" s="1" t="s">
        <v>1309</v>
      </c>
      <c r="H2458" s="1" t="s">
        <v>1060</v>
      </c>
      <c r="I2458" s="1" t="s">
        <v>12</v>
      </c>
    </row>
    <row r="2459" spans="2:9" x14ac:dyDescent="0.25">
      <c r="B2459" s="1">
        <v>46547</v>
      </c>
      <c r="C2459" s="7" t="s">
        <v>1836</v>
      </c>
      <c r="D2459" s="1" t="s">
        <v>1837</v>
      </c>
      <c r="E2459" s="16" t="s">
        <v>41</v>
      </c>
      <c r="F2459" s="18">
        <v>25.324000000000002</v>
      </c>
      <c r="G2459" s="1" t="s">
        <v>1309</v>
      </c>
      <c r="H2459" s="1" t="s">
        <v>1060</v>
      </c>
      <c r="I2459" s="1" t="s">
        <v>12</v>
      </c>
    </row>
    <row r="2460" spans="2:9" x14ac:dyDescent="0.25">
      <c r="B2460" s="1">
        <v>46547</v>
      </c>
      <c r="C2460" s="7" t="s">
        <v>1836</v>
      </c>
      <c r="D2460" s="1" t="s">
        <v>1837</v>
      </c>
      <c r="E2460" s="16" t="s">
        <v>195</v>
      </c>
      <c r="F2460" s="18">
        <v>23</v>
      </c>
      <c r="G2460" s="1" t="s">
        <v>1309</v>
      </c>
      <c r="H2460" s="1" t="s">
        <v>1060</v>
      </c>
      <c r="I2460" s="1" t="s">
        <v>12</v>
      </c>
    </row>
    <row r="2461" spans="2:9" x14ac:dyDescent="0.25">
      <c r="B2461" s="1">
        <v>46547</v>
      </c>
      <c r="C2461" s="7" t="s">
        <v>1836</v>
      </c>
      <c r="D2461" s="1" t="s">
        <v>1837</v>
      </c>
      <c r="E2461" s="17" t="s">
        <v>1058</v>
      </c>
      <c r="F2461" s="18">
        <v>33.5</v>
      </c>
      <c r="G2461" s="1" t="s">
        <v>1309</v>
      </c>
      <c r="H2461" s="1" t="s">
        <v>1060</v>
      </c>
      <c r="I2461" s="1" t="s">
        <v>12</v>
      </c>
    </row>
    <row r="2462" spans="2:9" x14ac:dyDescent="0.25">
      <c r="B2462" s="1">
        <v>46547</v>
      </c>
      <c r="C2462" s="7" t="s">
        <v>1836</v>
      </c>
      <c r="D2462" s="1" t="s">
        <v>1837</v>
      </c>
      <c r="E2462" s="17" t="s">
        <v>2926</v>
      </c>
      <c r="F2462" s="18">
        <v>25</v>
      </c>
      <c r="G2462" s="1" t="s">
        <v>1309</v>
      </c>
      <c r="H2462" s="1" t="s">
        <v>1060</v>
      </c>
      <c r="I2462" s="1" t="s">
        <v>12</v>
      </c>
    </row>
    <row r="2463" spans="2:9" x14ac:dyDescent="0.25">
      <c r="B2463" s="1">
        <v>46547</v>
      </c>
      <c r="C2463" s="7" t="s">
        <v>1836</v>
      </c>
      <c r="D2463" s="1" t="s">
        <v>1837</v>
      </c>
      <c r="E2463" s="17" t="s">
        <v>2925</v>
      </c>
      <c r="F2463" s="18">
        <v>40</v>
      </c>
      <c r="G2463" s="1" t="s">
        <v>1309</v>
      </c>
      <c r="H2463" s="1" t="s">
        <v>1060</v>
      </c>
      <c r="I2463" s="1" t="s">
        <v>12</v>
      </c>
    </row>
    <row r="2464" spans="2:9" x14ac:dyDescent="0.25">
      <c r="B2464" s="1">
        <v>46751</v>
      </c>
      <c r="C2464" s="7" t="s">
        <v>1872</v>
      </c>
      <c r="D2464" s="7" t="s">
        <v>1873</v>
      </c>
      <c r="E2464" s="16" t="s">
        <v>2923</v>
      </c>
      <c r="F2464" s="19">
        <v>26.416</v>
      </c>
      <c r="G2464" s="1" t="s">
        <v>1803</v>
      </c>
      <c r="H2464" s="1" t="s">
        <v>1060</v>
      </c>
      <c r="I2464" s="1" t="s">
        <v>19</v>
      </c>
    </row>
    <row r="2465" spans="2:9" x14ac:dyDescent="0.25">
      <c r="B2465" s="1">
        <v>46751</v>
      </c>
      <c r="C2465" s="7" t="s">
        <v>1872</v>
      </c>
      <c r="D2465" s="7" t="s">
        <v>1873</v>
      </c>
      <c r="E2465" s="16" t="s">
        <v>1056</v>
      </c>
      <c r="F2465" s="19">
        <v>26.553999999999998</v>
      </c>
      <c r="G2465" s="1" t="s">
        <v>1803</v>
      </c>
      <c r="H2465" s="1" t="s">
        <v>1060</v>
      </c>
      <c r="I2465" s="1" t="s">
        <v>19</v>
      </c>
    </row>
    <row r="2466" spans="2:9" x14ac:dyDescent="0.25">
      <c r="B2466" s="1">
        <v>46751</v>
      </c>
      <c r="C2466" s="7" t="s">
        <v>1872</v>
      </c>
      <c r="D2466" s="7" t="s">
        <v>1873</v>
      </c>
      <c r="E2466" s="16" t="s">
        <v>41</v>
      </c>
      <c r="F2466" s="19">
        <v>22.77</v>
      </c>
      <c r="G2466" s="1" t="s">
        <v>1803</v>
      </c>
      <c r="H2466" s="1" t="s">
        <v>1060</v>
      </c>
      <c r="I2466" s="1" t="s">
        <v>19</v>
      </c>
    </row>
    <row r="2467" spans="2:9" x14ac:dyDescent="0.25">
      <c r="B2467" s="1">
        <v>46751</v>
      </c>
      <c r="C2467" s="7" t="s">
        <v>1872</v>
      </c>
      <c r="D2467" s="7" t="s">
        <v>1873</v>
      </c>
      <c r="E2467" s="16" t="s">
        <v>195</v>
      </c>
      <c r="F2467" s="19">
        <v>22.245999999999999</v>
      </c>
      <c r="G2467" s="1" t="s">
        <v>1803</v>
      </c>
      <c r="H2467" s="1" t="s">
        <v>1060</v>
      </c>
      <c r="I2467" s="1" t="s">
        <v>19</v>
      </c>
    </row>
    <row r="2468" spans="2:9" x14ac:dyDescent="0.25">
      <c r="B2468" s="1">
        <v>46751</v>
      </c>
      <c r="C2468" s="7" t="s">
        <v>1872</v>
      </c>
      <c r="D2468" s="7" t="s">
        <v>1873</v>
      </c>
      <c r="E2468" s="17" t="s">
        <v>2926</v>
      </c>
      <c r="F2468" s="19">
        <v>27</v>
      </c>
      <c r="G2468" s="1" t="s">
        <v>1803</v>
      </c>
      <c r="H2468" s="1" t="s">
        <v>1060</v>
      </c>
      <c r="I2468" s="1" t="s">
        <v>19</v>
      </c>
    </row>
    <row r="2469" spans="2:9" x14ac:dyDescent="0.25">
      <c r="B2469" s="1">
        <v>46764</v>
      </c>
      <c r="C2469" s="7" t="s">
        <v>1877</v>
      </c>
      <c r="D2469" s="1" t="s">
        <v>1878</v>
      </c>
      <c r="E2469" s="16" t="s">
        <v>2923</v>
      </c>
      <c r="F2469" s="19">
        <v>23.029</v>
      </c>
      <c r="G2469" s="1" t="s">
        <v>1378</v>
      </c>
      <c r="H2469" s="1" t="s">
        <v>1060</v>
      </c>
      <c r="I2469" s="1" t="s">
        <v>24</v>
      </c>
    </row>
    <row r="2470" spans="2:9" x14ac:dyDescent="0.25">
      <c r="B2470" s="1">
        <v>46764</v>
      </c>
      <c r="C2470" s="7" t="s">
        <v>1877</v>
      </c>
      <c r="D2470" s="1" t="s">
        <v>1878</v>
      </c>
      <c r="E2470" s="16" t="s">
        <v>1056</v>
      </c>
      <c r="F2470" s="19">
        <v>23.167000000000002</v>
      </c>
      <c r="G2470" s="1" t="s">
        <v>1378</v>
      </c>
      <c r="H2470" s="1" t="s">
        <v>1060</v>
      </c>
      <c r="I2470" s="1" t="s">
        <v>24</v>
      </c>
    </row>
    <row r="2471" spans="2:9" x14ac:dyDescent="0.25">
      <c r="B2471" s="1">
        <v>46764</v>
      </c>
      <c r="C2471" s="7" t="s">
        <v>1877</v>
      </c>
      <c r="D2471" s="1" t="s">
        <v>1878</v>
      </c>
      <c r="E2471" s="17" t="s">
        <v>1055</v>
      </c>
      <c r="F2471" s="19">
        <v>20.805</v>
      </c>
      <c r="G2471" s="1" t="s">
        <v>1378</v>
      </c>
      <c r="H2471" s="1" t="s">
        <v>1060</v>
      </c>
      <c r="I2471" s="1" t="s">
        <v>24</v>
      </c>
    </row>
    <row r="2472" spans="2:9" x14ac:dyDescent="0.25">
      <c r="B2472" s="1">
        <v>46764</v>
      </c>
      <c r="C2472" s="7" t="s">
        <v>1877</v>
      </c>
      <c r="D2472" s="1" t="s">
        <v>1878</v>
      </c>
      <c r="E2472" s="17" t="s">
        <v>2929</v>
      </c>
      <c r="F2472" s="19">
        <v>28.805</v>
      </c>
      <c r="G2472" s="1" t="s">
        <v>1378</v>
      </c>
      <c r="H2472" s="1" t="s">
        <v>1060</v>
      </c>
      <c r="I2472" s="1" t="s">
        <v>24</v>
      </c>
    </row>
    <row r="2473" spans="2:9" x14ac:dyDescent="0.25">
      <c r="B2473" s="1">
        <v>46764</v>
      </c>
      <c r="C2473" s="7" t="s">
        <v>1877</v>
      </c>
      <c r="D2473" s="1" t="s">
        <v>1878</v>
      </c>
      <c r="E2473" s="17" t="s">
        <v>1058</v>
      </c>
      <c r="F2473" s="19">
        <v>24</v>
      </c>
      <c r="G2473" s="1" t="s">
        <v>1378</v>
      </c>
      <c r="H2473" s="1" t="s">
        <v>1060</v>
      </c>
      <c r="I2473" s="1" t="s">
        <v>24</v>
      </c>
    </row>
    <row r="2474" spans="2:9" x14ac:dyDescent="0.25">
      <c r="B2474" s="1">
        <v>46764</v>
      </c>
      <c r="C2474" s="7" t="s">
        <v>1877</v>
      </c>
      <c r="D2474" s="1" t="s">
        <v>1878</v>
      </c>
      <c r="E2474" s="17" t="s">
        <v>2926</v>
      </c>
      <c r="F2474" s="19">
        <v>13</v>
      </c>
      <c r="G2474" s="1" t="s">
        <v>1378</v>
      </c>
      <c r="H2474" s="1" t="s">
        <v>1060</v>
      </c>
      <c r="I2474" s="1" t="s">
        <v>24</v>
      </c>
    </row>
    <row r="2475" spans="2:9" x14ac:dyDescent="0.25">
      <c r="B2475" s="1">
        <v>46774</v>
      </c>
      <c r="C2475" s="7" t="s">
        <v>1879</v>
      </c>
      <c r="D2475" s="1" t="s">
        <v>1880</v>
      </c>
      <c r="E2475" s="16" t="s">
        <v>2923</v>
      </c>
      <c r="F2475" s="19">
        <v>36.203000000000003</v>
      </c>
      <c r="G2475" s="1" t="s">
        <v>2761</v>
      </c>
      <c r="H2475" s="1" t="s">
        <v>1060</v>
      </c>
      <c r="I2475" s="1" t="s">
        <v>6</v>
      </c>
    </row>
    <row r="2476" spans="2:9" x14ac:dyDescent="0.25">
      <c r="B2476" s="1">
        <v>46774</v>
      </c>
      <c r="C2476" s="7" t="s">
        <v>1879</v>
      </c>
      <c r="D2476" s="1" t="s">
        <v>1880</v>
      </c>
      <c r="E2476" s="16" t="s">
        <v>1056</v>
      </c>
      <c r="F2476" s="19">
        <v>36.341000000000001</v>
      </c>
      <c r="G2476" s="1" t="s">
        <v>2761</v>
      </c>
      <c r="H2476" s="1" t="s">
        <v>1060</v>
      </c>
      <c r="I2476" s="1" t="s">
        <v>6</v>
      </c>
    </row>
    <row r="2477" spans="2:9" x14ac:dyDescent="0.25">
      <c r="B2477" s="1">
        <v>46774</v>
      </c>
      <c r="C2477" s="7" t="s">
        <v>1879</v>
      </c>
      <c r="D2477" s="1" t="s">
        <v>1880</v>
      </c>
      <c r="E2477" s="16" t="s">
        <v>41</v>
      </c>
      <c r="F2477" s="19">
        <v>31.67</v>
      </c>
      <c r="G2477" s="1" t="s">
        <v>2761</v>
      </c>
      <c r="H2477" s="1" t="s">
        <v>1060</v>
      </c>
      <c r="I2477" s="1" t="s">
        <v>6</v>
      </c>
    </row>
    <row r="2478" spans="2:9" x14ac:dyDescent="0.25">
      <c r="B2478" s="1">
        <v>46756</v>
      </c>
      <c r="C2478" s="7" t="s">
        <v>1874</v>
      </c>
      <c r="D2478" s="8" t="s">
        <v>1875</v>
      </c>
      <c r="E2478" s="16" t="s">
        <v>2923</v>
      </c>
      <c r="F2478" s="19">
        <v>36.902999999999999</v>
      </c>
      <c r="G2478" s="1" t="s">
        <v>1876</v>
      </c>
      <c r="H2478" s="1" t="s">
        <v>1060</v>
      </c>
      <c r="I2478" s="1" t="s">
        <v>184</v>
      </c>
    </row>
    <row r="2479" spans="2:9" x14ac:dyDescent="0.25">
      <c r="B2479" s="1">
        <v>46756</v>
      </c>
      <c r="C2479" s="7" t="s">
        <v>1874</v>
      </c>
      <c r="D2479" s="8" t="s">
        <v>1875</v>
      </c>
      <c r="E2479" s="16" t="s">
        <v>1056</v>
      </c>
      <c r="F2479" s="19">
        <v>37.040999999999997</v>
      </c>
      <c r="G2479" s="1" t="s">
        <v>1876</v>
      </c>
      <c r="H2479" s="1" t="s">
        <v>1060</v>
      </c>
      <c r="I2479" s="1" t="s">
        <v>184</v>
      </c>
    </row>
    <row r="2480" spans="2:9" x14ac:dyDescent="0.25">
      <c r="B2480" s="1">
        <v>46756</v>
      </c>
      <c r="C2480" s="7" t="s">
        <v>1874</v>
      </c>
      <c r="D2480" s="8" t="s">
        <v>1875</v>
      </c>
      <c r="E2480" s="17" t="s">
        <v>1055</v>
      </c>
      <c r="F2480" s="19">
        <v>62</v>
      </c>
      <c r="G2480" s="1" t="s">
        <v>1876</v>
      </c>
      <c r="H2480" s="1" t="s">
        <v>1060</v>
      </c>
      <c r="I2480" s="1" t="s">
        <v>184</v>
      </c>
    </row>
    <row r="2481" spans="2:9" x14ac:dyDescent="0.25">
      <c r="B2481" s="1">
        <v>46756</v>
      </c>
      <c r="C2481" s="7" t="s">
        <v>1874</v>
      </c>
      <c r="D2481" s="8" t="s">
        <v>1875</v>
      </c>
      <c r="E2481" s="17" t="s">
        <v>2929</v>
      </c>
      <c r="F2481" s="19">
        <v>64</v>
      </c>
      <c r="G2481" s="1" t="s">
        <v>1876</v>
      </c>
      <c r="H2481" s="1" t="s">
        <v>1060</v>
      </c>
      <c r="I2481" s="1" t="s">
        <v>184</v>
      </c>
    </row>
    <row r="2482" spans="2:9" x14ac:dyDescent="0.25">
      <c r="B2482" s="1">
        <v>46756</v>
      </c>
      <c r="C2482" s="7" t="s">
        <v>1874</v>
      </c>
      <c r="D2482" s="8" t="s">
        <v>1875</v>
      </c>
      <c r="E2482" s="16" t="s">
        <v>41</v>
      </c>
      <c r="F2482" s="19">
        <v>11.228</v>
      </c>
      <c r="G2482" s="1" t="s">
        <v>1876</v>
      </c>
      <c r="H2482" s="1" t="s">
        <v>1060</v>
      </c>
      <c r="I2482" s="1" t="s">
        <v>184</v>
      </c>
    </row>
    <row r="2483" spans="2:9" x14ac:dyDescent="0.25">
      <c r="B2483" s="1">
        <v>46756</v>
      </c>
      <c r="C2483" s="7" t="s">
        <v>1874</v>
      </c>
      <c r="D2483" s="8" t="s">
        <v>1875</v>
      </c>
      <c r="E2483" s="16" t="s">
        <v>195</v>
      </c>
      <c r="F2483" s="19">
        <v>9.81</v>
      </c>
      <c r="G2483" s="1" t="s">
        <v>1876</v>
      </c>
      <c r="H2483" s="1" t="s">
        <v>1060</v>
      </c>
      <c r="I2483" s="1" t="s">
        <v>184</v>
      </c>
    </row>
    <row r="2484" spans="2:9" x14ac:dyDescent="0.25">
      <c r="B2484" s="1">
        <v>46756</v>
      </c>
      <c r="C2484" s="7" t="s">
        <v>1874</v>
      </c>
      <c r="D2484" s="8" t="s">
        <v>1875</v>
      </c>
      <c r="E2484" s="16" t="s">
        <v>1057</v>
      </c>
      <c r="F2484" s="19">
        <v>71</v>
      </c>
      <c r="G2484" s="1" t="s">
        <v>1876</v>
      </c>
      <c r="H2484" s="1" t="s">
        <v>1060</v>
      </c>
      <c r="I2484" s="1" t="s">
        <v>184</v>
      </c>
    </row>
    <row r="2485" spans="2:9" x14ac:dyDescent="0.25">
      <c r="B2485" s="1">
        <v>46756</v>
      </c>
      <c r="C2485" s="7" t="s">
        <v>1874</v>
      </c>
      <c r="D2485" s="8" t="s">
        <v>1875</v>
      </c>
      <c r="E2485" s="17" t="s">
        <v>1058</v>
      </c>
      <c r="F2485" s="19">
        <v>31</v>
      </c>
      <c r="G2485" s="1" t="s">
        <v>1876</v>
      </c>
      <c r="H2485" s="1" t="s">
        <v>1060</v>
      </c>
      <c r="I2485" s="1" t="s">
        <v>184</v>
      </c>
    </row>
    <row r="2486" spans="2:9" x14ac:dyDescent="0.25">
      <c r="B2486" s="1">
        <v>46756</v>
      </c>
      <c r="C2486" s="7" t="s">
        <v>1874</v>
      </c>
      <c r="D2486" s="8" t="s">
        <v>1875</v>
      </c>
      <c r="E2486" s="17" t="s">
        <v>2926</v>
      </c>
      <c r="F2486" s="19">
        <v>25.444444444444443</v>
      </c>
      <c r="G2486" s="1" t="s">
        <v>1876</v>
      </c>
      <c r="H2486" s="1" t="s">
        <v>1060</v>
      </c>
      <c r="I2486" s="1" t="s">
        <v>184</v>
      </c>
    </row>
    <row r="2487" spans="2:9" x14ac:dyDescent="0.25">
      <c r="B2487" s="1">
        <v>46756</v>
      </c>
      <c r="C2487" s="7" t="s">
        <v>1874</v>
      </c>
      <c r="D2487" s="8" t="s">
        <v>1875</v>
      </c>
      <c r="E2487" s="17" t="s">
        <v>2925</v>
      </c>
      <c r="F2487" s="19">
        <v>30</v>
      </c>
      <c r="G2487" s="1" t="s">
        <v>1876</v>
      </c>
      <c r="H2487" s="1" t="s">
        <v>1060</v>
      </c>
      <c r="I2487" s="1" t="s">
        <v>184</v>
      </c>
    </row>
    <row r="2488" spans="2:9" x14ac:dyDescent="0.25">
      <c r="B2488" s="1">
        <v>46281</v>
      </c>
      <c r="C2488" s="7" t="s">
        <v>1808</v>
      </c>
      <c r="D2488" s="7" t="s">
        <v>1809</v>
      </c>
      <c r="E2488" s="16" t="s">
        <v>2923</v>
      </c>
      <c r="F2488" s="19">
        <v>26.526</v>
      </c>
      <c r="G2488" s="1" t="s">
        <v>2260</v>
      </c>
      <c r="H2488" s="1" t="s">
        <v>1060</v>
      </c>
      <c r="I2488" s="1" t="s">
        <v>19</v>
      </c>
    </row>
    <row r="2489" spans="2:9" x14ac:dyDescent="0.25">
      <c r="B2489" s="1">
        <v>46281</v>
      </c>
      <c r="C2489" s="7" t="s">
        <v>1808</v>
      </c>
      <c r="D2489" s="7" t="s">
        <v>1809</v>
      </c>
      <c r="E2489" s="16" t="s">
        <v>1056</v>
      </c>
      <c r="F2489" s="19">
        <v>26.664000000000001</v>
      </c>
      <c r="G2489" s="1" t="s">
        <v>2260</v>
      </c>
      <c r="H2489" s="1" t="s">
        <v>1060</v>
      </c>
      <c r="I2489" s="1" t="s">
        <v>19</v>
      </c>
    </row>
    <row r="2490" spans="2:9" x14ac:dyDescent="0.25">
      <c r="B2490" s="1">
        <v>46816</v>
      </c>
      <c r="C2490" s="7" t="s">
        <v>439</v>
      </c>
      <c r="D2490" s="1" t="s">
        <v>440</v>
      </c>
      <c r="E2490" s="16" t="s">
        <v>2923</v>
      </c>
      <c r="F2490" s="19">
        <v>34.482999999999997</v>
      </c>
      <c r="G2490" s="1" t="s">
        <v>2787</v>
      </c>
      <c r="H2490" s="1" t="s">
        <v>1060</v>
      </c>
      <c r="I2490" s="1" t="s">
        <v>6</v>
      </c>
    </row>
    <row r="2491" spans="2:9" x14ac:dyDescent="0.25">
      <c r="B2491" s="1">
        <v>46816</v>
      </c>
      <c r="C2491" s="7" t="s">
        <v>439</v>
      </c>
      <c r="D2491" s="1" t="s">
        <v>440</v>
      </c>
      <c r="E2491" s="16" t="s">
        <v>1056</v>
      </c>
      <c r="F2491" s="19">
        <v>34.621000000000002</v>
      </c>
      <c r="G2491" s="1" t="s">
        <v>2787</v>
      </c>
      <c r="H2491" s="1" t="s">
        <v>1060</v>
      </c>
      <c r="I2491" s="1" t="s">
        <v>6</v>
      </c>
    </row>
    <row r="2492" spans="2:9" x14ac:dyDescent="0.25">
      <c r="B2492" s="1">
        <v>46816</v>
      </c>
      <c r="C2492" s="7" t="s">
        <v>439</v>
      </c>
      <c r="D2492" s="1" t="s">
        <v>440</v>
      </c>
      <c r="E2492" s="17" t="s">
        <v>1058</v>
      </c>
      <c r="F2492" s="19">
        <v>35.5</v>
      </c>
      <c r="G2492" s="1" t="s">
        <v>2787</v>
      </c>
      <c r="H2492" s="1" t="s">
        <v>1060</v>
      </c>
      <c r="I2492" s="1" t="s">
        <v>6</v>
      </c>
    </row>
    <row r="2493" spans="2:9" x14ac:dyDescent="0.25">
      <c r="B2493" s="1">
        <v>46834</v>
      </c>
      <c r="C2493" s="7" t="s">
        <v>1881</v>
      </c>
      <c r="D2493" s="1" t="s">
        <v>1882</v>
      </c>
      <c r="E2493" s="16" t="s">
        <v>2923</v>
      </c>
      <c r="F2493" s="19">
        <v>16.885000000000002</v>
      </c>
      <c r="G2493" s="1" t="s">
        <v>1123</v>
      </c>
      <c r="H2493" s="1" t="s">
        <v>1060</v>
      </c>
      <c r="I2493" s="1" t="s">
        <v>24</v>
      </c>
    </row>
    <row r="2494" spans="2:9" x14ac:dyDescent="0.25">
      <c r="B2494" s="1">
        <v>46834</v>
      </c>
      <c r="C2494" s="7" t="s">
        <v>1881</v>
      </c>
      <c r="D2494" s="1" t="s">
        <v>1882</v>
      </c>
      <c r="E2494" s="16" t="s">
        <v>1056</v>
      </c>
      <c r="F2494" s="19">
        <v>17.023</v>
      </c>
      <c r="G2494" s="1" t="s">
        <v>1123</v>
      </c>
      <c r="H2494" s="1" t="s">
        <v>1060</v>
      </c>
      <c r="I2494" s="1" t="s">
        <v>24</v>
      </c>
    </row>
    <row r="2495" spans="2:9" x14ac:dyDescent="0.25">
      <c r="B2495" s="1">
        <v>46834</v>
      </c>
      <c r="C2495" s="7" t="s">
        <v>1881</v>
      </c>
      <c r="D2495" s="1" t="s">
        <v>1882</v>
      </c>
      <c r="E2495" s="17" t="s">
        <v>1058</v>
      </c>
      <c r="F2495" s="19">
        <v>17.5</v>
      </c>
      <c r="G2495" s="1" t="s">
        <v>1123</v>
      </c>
      <c r="H2495" s="1" t="s">
        <v>1060</v>
      </c>
      <c r="I2495" s="1" t="s">
        <v>24</v>
      </c>
    </row>
    <row r="2496" spans="2:9" x14ac:dyDescent="0.25">
      <c r="B2496" s="1">
        <v>46834</v>
      </c>
      <c r="C2496" s="7" t="s">
        <v>1881</v>
      </c>
      <c r="D2496" s="1" t="s">
        <v>1882</v>
      </c>
      <c r="E2496" s="17" t="s">
        <v>2926</v>
      </c>
      <c r="F2496" s="19">
        <v>21</v>
      </c>
      <c r="G2496" s="1" t="s">
        <v>1123</v>
      </c>
      <c r="H2496" s="1" t="s">
        <v>1060</v>
      </c>
      <c r="I2496" s="1" t="s">
        <v>24</v>
      </c>
    </row>
    <row r="2497" spans="2:9" x14ac:dyDescent="0.25">
      <c r="B2497" s="1">
        <v>46845</v>
      </c>
      <c r="C2497" s="7" t="s">
        <v>829</v>
      </c>
      <c r="D2497" s="1" t="s">
        <v>830</v>
      </c>
      <c r="E2497" s="16" t="s">
        <v>2923</v>
      </c>
      <c r="F2497" s="18">
        <v>21.779</v>
      </c>
      <c r="G2497" s="1" t="s">
        <v>2729</v>
      </c>
      <c r="H2497" s="1" t="s">
        <v>1060</v>
      </c>
      <c r="I2497" s="1" t="s">
        <v>9</v>
      </c>
    </row>
    <row r="2498" spans="2:9" x14ac:dyDescent="0.25">
      <c r="B2498" s="1">
        <v>46845</v>
      </c>
      <c r="C2498" s="7" t="s">
        <v>829</v>
      </c>
      <c r="D2498" s="1" t="s">
        <v>830</v>
      </c>
      <c r="E2498" s="16" t="s">
        <v>1056</v>
      </c>
      <c r="F2498" s="18">
        <v>21.917000000000002</v>
      </c>
      <c r="G2498" s="1" t="s">
        <v>2729</v>
      </c>
      <c r="H2498" s="1" t="s">
        <v>1060</v>
      </c>
      <c r="I2498" s="1" t="s">
        <v>9</v>
      </c>
    </row>
    <row r="2499" spans="2:9" x14ac:dyDescent="0.25">
      <c r="B2499" s="1">
        <v>46845</v>
      </c>
      <c r="C2499" s="7" t="s">
        <v>829</v>
      </c>
      <c r="D2499" s="1" t="s">
        <v>830</v>
      </c>
      <c r="E2499" s="17" t="s">
        <v>1058</v>
      </c>
      <c r="F2499" s="18">
        <v>22.5</v>
      </c>
      <c r="G2499" s="1" t="s">
        <v>2729</v>
      </c>
      <c r="H2499" s="1" t="s">
        <v>1060</v>
      </c>
      <c r="I2499" s="1" t="s">
        <v>9</v>
      </c>
    </row>
    <row r="2500" spans="2:9" x14ac:dyDescent="0.25">
      <c r="B2500" s="1">
        <v>46845</v>
      </c>
      <c r="C2500" s="7" t="s">
        <v>829</v>
      </c>
      <c r="D2500" s="1" t="s">
        <v>830</v>
      </c>
      <c r="E2500" s="17" t="s">
        <v>2926</v>
      </c>
      <c r="F2500" s="18">
        <v>31.5</v>
      </c>
      <c r="G2500" s="1" t="s">
        <v>2729</v>
      </c>
      <c r="H2500" s="1" t="s">
        <v>1060</v>
      </c>
      <c r="I2500" s="1" t="s">
        <v>9</v>
      </c>
    </row>
    <row r="2501" spans="2:9" x14ac:dyDescent="0.25">
      <c r="B2501" s="1">
        <v>46845</v>
      </c>
      <c r="C2501" s="7" t="s">
        <v>829</v>
      </c>
      <c r="D2501" s="1" t="s">
        <v>830</v>
      </c>
      <c r="E2501" s="17" t="s">
        <v>2925</v>
      </c>
      <c r="F2501" s="18">
        <v>30</v>
      </c>
      <c r="G2501" s="1" t="s">
        <v>2729</v>
      </c>
      <c r="H2501" s="1" t="s">
        <v>1060</v>
      </c>
      <c r="I2501" s="1" t="s">
        <v>9</v>
      </c>
    </row>
    <row r="2502" spans="2:9" x14ac:dyDescent="0.25">
      <c r="B2502" s="1">
        <v>46479</v>
      </c>
      <c r="C2502" s="7" t="s">
        <v>1832</v>
      </c>
      <c r="D2502" s="1" t="s">
        <v>1833</v>
      </c>
      <c r="E2502" s="17" t="s">
        <v>1055</v>
      </c>
      <c r="F2502" s="18">
        <v>41.631999999999998</v>
      </c>
      <c r="G2502" s="1" t="s">
        <v>1327</v>
      </c>
      <c r="H2502" s="1" t="s">
        <v>1060</v>
      </c>
      <c r="I2502" s="1" t="s">
        <v>59</v>
      </c>
    </row>
    <row r="2503" spans="2:9" x14ac:dyDescent="0.25">
      <c r="B2503" s="1">
        <v>46479</v>
      </c>
      <c r="C2503" s="7" t="s">
        <v>1832</v>
      </c>
      <c r="D2503" s="1" t="s">
        <v>1833</v>
      </c>
      <c r="E2503" s="17" t="s">
        <v>2929</v>
      </c>
      <c r="F2503" s="18">
        <v>49.631999999999998</v>
      </c>
      <c r="G2503" s="1" t="s">
        <v>1327</v>
      </c>
      <c r="H2503" s="1" t="s">
        <v>1060</v>
      </c>
      <c r="I2503" s="1" t="s">
        <v>59</v>
      </c>
    </row>
    <row r="2504" spans="2:9" x14ac:dyDescent="0.25">
      <c r="B2504" s="1">
        <v>46479</v>
      </c>
      <c r="C2504" s="7" t="s">
        <v>1832</v>
      </c>
      <c r="D2504" s="1" t="s">
        <v>1833</v>
      </c>
      <c r="E2504" s="16" t="s">
        <v>1057</v>
      </c>
      <c r="F2504" s="18">
        <v>18.988</v>
      </c>
      <c r="G2504" s="1" t="s">
        <v>1327</v>
      </c>
      <c r="H2504" s="1" t="s">
        <v>1060</v>
      </c>
      <c r="I2504" s="1" t="s">
        <v>59</v>
      </c>
    </row>
    <row r="2505" spans="2:9" x14ac:dyDescent="0.25">
      <c r="B2505" s="1">
        <v>46479</v>
      </c>
      <c r="C2505" s="7" t="s">
        <v>1832</v>
      </c>
      <c r="D2505" s="1" t="s">
        <v>1833</v>
      </c>
      <c r="E2505" s="17" t="s">
        <v>2925</v>
      </c>
      <c r="F2505" s="18">
        <v>39</v>
      </c>
      <c r="G2505" s="1" t="s">
        <v>1327</v>
      </c>
      <c r="H2505" s="1" t="s">
        <v>1060</v>
      </c>
      <c r="I2505" s="1" t="s">
        <v>59</v>
      </c>
    </row>
    <row r="2506" spans="2:9" x14ac:dyDescent="0.25">
      <c r="B2506" s="1">
        <v>43238</v>
      </c>
      <c r="C2506" s="7" t="s">
        <v>767</v>
      </c>
      <c r="D2506" s="1" t="s">
        <v>768</v>
      </c>
      <c r="E2506" s="16" t="s">
        <v>2923</v>
      </c>
      <c r="F2506" s="19">
        <v>33.043999999999997</v>
      </c>
      <c r="G2506" s="1" t="s">
        <v>2776</v>
      </c>
      <c r="H2506" s="1" t="s">
        <v>1065</v>
      </c>
      <c r="I2506" s="1" t="s">
        <v>38</v>
      </c>
    </row>
    <row r="2507" spans="2:9" x14ac:dyDescent="0.25">
      <c r="B2507" s="1">
        <v>43238</v>
      </c>
      <c r="C2507" s="7" t="s">
        <v>767</v>
      </c>
      <c r="D2507" s="1" t="s">
        <v>768</v>
      </c>
      <c r="E2507" s="16" t="s">
        <v>1056</v>
      </c>
      <c r="F2507" s="19">
        <v>33.182000000000002</v>
      </c>
      <c r="G2507" s="1" t="s">
        <v>2776</v>
      </c>
      <c r="H2507" s="1" t="s">
        <v>1065</v>
      </c>
      <c r="I2507" s="1" t="s">
        <v>38</v>
      </c>
    </row>
    <row r="2508" spans="2:9" x14ac:dyDescent="0.25">
      <c r="B2508" s="1">
        <v>43238</v>
      </c>
      <c r="C2508" s="7" t="s">
        <v>767</v>
      </c>
      <c r="D2508" s="1" t="s">
        <v>768</v>
      </c>
      <c r="E2508" s="17" t="s">
        <v>1055</v>
      </c>
      <c r="F2508" s="19">
        <v>40.231999999999999</v>
      </c>
      <c r="G2508" s="1" t="s">
        <v>2776</v>
      </c>
      <c r="H2508" s="1" t="s">
        <v>1065</v>
      </c>
      <c r="I2508" s="1" t="s">
        <v>38</v>
      </c>
    </row>
    <row r="2509" spans="2:9" x14ac:dyDescent="0.25">
      <c r="B2509" s="1">
        <v>43238</v>
      </c>
      <c r="C2509" s="7" t="s">
        <v>767</v>
      </c>
      <c r="D2509" s="1" t="s">
        <v>768</v>
      </c>
      <c r="E2509" s="17" t="s">
        <v>2929</v>
      </c>
      <c r="F2509" s="19">
        <v>48.231999999999999</v>
      </c>
      <c r="G2509" s="1" t="s">
        <v>2776</v>
      </c>
      <c r="H2509" s="1" t="s">
        <v>1065</v>
      </c>
      <c r="I2509" s="1" t="s">
        <v>38</v>
      </c>
    </row>
    <row r="2510" spans="2:9" x14ac:dyDescent="0.25">
      <c r="B2510" s="1">
        <v>43238</v>
      </c>
      <c r="C2510" s="7" t="s">
        <v>767</v>
      </c>
      <c r="D2510" s="1" t="s">
        <v>768</v>
      </c>
      <c r="E2510" s="16" t="s">
        <v>41</v>
      </c>
      <c r="F2510" s="19">
        <v>37.348999999999997</v>
      </c>
      <c r="G2510" s="1" t="s">
        <v>2776</v>
      </c>
      <c r="H2510" s="1" t="s">
        <v>1065</v>
      </c>
      <c r="I2510" s="1" t="s">
        <v>38</v>
      </c>
    </row>
    <row r="2511" spans="2:9" x14ac:dyDescent="0.25">
      <c r="B2511" s="1">
        <v>43238</v>
      </c>
      <c r="C2511" s="7" t="s">
        <v>767</v>
      </c>
      <c r="D2511" s="1" t="s">
        <v>768</v>
      </c>
      <c r="E2511" s="16" t="s">
        <v>195</v>
      </c>
      <c r="F2511" s="19">
        <v>36.825000000000003</v>
      </c>
      <c r="G2511" s="1" t="s">
        <v>2776</v>
      </c>
      <c r="H2511" s="1" t="s">
        <v>1065</v>
      </c>
      <c r="I2511" s="1" t="s">
        <v>38</v>
      </c>
    </row>
    <row r="2512" spans="2:9" x14ac:dyDescent="0.25">
      <c r="B2512" s="1">
        <v>43238</v>
      </c>
      <c r="C2512" s="7" t="s">
        <v>767</v>
      </c>
      <c r="D2512" s="1" t="s">
        <v>768</v>
      </c>
      <c r="E2512" s="16" t="s">
        <v>1057</v>
      </c>
      <c r="F2512" s="19">
        <v>50</v>
      </c>
      <c r="G2512" s="1" t="s">
        <v>2776</v>
      </c>
      <c r="H2512" s="1" t="s">
        <v>1065</v>
      </c>
      <c r="I2512" s="1" t="s">
        <v>38</v>
      </c>
    </row>
    <row r="2513" spans="2:9" x14ac:dyDescent="0.25">
      <c r="B2513" s="1">
        <v>43238</v>
      </c>
      <c r="C2513" s="7" t="s">
        <v>767</v>
      </c>
      <c r="D2513" s="1" t="s">
        <v>768</v>
      </c>
      <c r="E2513" s="17" t="s">
        <v>1058</v>
      </c>
      <c r="F2513" s="19">
        <v>33.182000000000002</v>
      </c>
      <c r="G2513" s="1" t="s">
        <v>2776</v>
      </c>
      <c r="H2513" s="1" t="s">
        <v>1065</v>
      </c>
      <c r="I2513" s="1" t="s">
        <v>38</v>
      </c>
    </row>
    <row r="2514" spans="2:9" x14ac:dyDescent="0.25">
      <c r="B2514" s="1">
        <v>43238</v>
      </c>
      <c r="C2514" s="7" t="s">
        <v>767</v>
      </c>
      <c r="D2514" s="1" t="s">
        <v>768</v>
      </c>
      <c r="E2514" s="17" t="s">
        <v>2926</v>
      </c>
      <c r="F2514" s="19">
        <v>41</v>
      </c>
      <c r="G2514" s="1" t="s">
        <v>2776</v>
      </c>
      <c r="H2514" s="1" t="s">
        <v>1065</v>
      </c>
      <c r="I2514" s="1" t="s">
        <v>38</v>
      </c>
    </row>
    <row r="2515" spans="2:9" x14ac:dyDescent="0.25">
      <c r="B2515" s="1">
        <v>43238</v>
      </c>
      <c r="C2515" s="7" t="s">
        <v>767</v>
      </c>
      <c r="D2515" s="1" t="s">
        <v>768</v>
      </c>
      <c r="E2515" s="17" t="s">
        <v>2925</v>
      </c>
      <c r="F2515" s="19">
        <v>38</v>
      </c>
      <c r="G2515" s="1" t="s">
        <v>2776</v>
      </c>
      <c r="H2515" s="1" t="s">
        <v>1065</v>
      </c>
      <c r="I2515" s="1" t="s">
        <v>38</v>
      </c>
    </row>
    <row r="2516" spans="2:9" x14ac:dyDescent="0.25">
      <c r="B2516" s="1">
        <v>42154</v>
      </c>
      <c r="C2516" s="7" t="s">
        <v>1665</v>
      </c>
      <c r="D2516" s="1" t="s">
        <v>1666</v>
      </c>
      <c r="E2516" s="16" t="s">
        <v>2923</v>
      </c>
      <c r="F2516" s="19">
        <v>55.691000000000003</v>
      </c>
      <c r="G2516" s="1" t="s">
        <v>2715</v>
      </c>
      <c r="H2516" s="1" t="s">
        <v>1065</v>
      </c>
      <c r="I2516" s="1" t="s">
        <v>31</v>
      </c>
    </row>
    <row r="2517" spans="2:9" x14ac:dyDescent="0.25">
      <c r="B2517" s="1">
        <v>42154</v>
      </c>
      <c r="C2517" s="7" t="s">
        <v>1665</v>
      </c>
      <c r="D2517" s="1" t="s">
        <v>1666</v>
      </c>
      <c r="E2517" s="16" t="s">
        <v>1056</v>
      </c>
      <c r="F2517" s="19">
        <v>55.829000000000001</v>
      </c>
      <c r="G2517" s="1" t="s">
        <v>2715</v>
      </c>
      <c r="H2517" s="1" t="s">
        <v>1065</v>
      </c>
      <c r="I2517" s="1" t="s">
        <v>31</v>
      </c>
    </row>
    <row r="2518" spans="2:9" x14ac:dyDescent="0.25">
      <c r="B2518" s="1">
        <v>42154</v>
      </c>
      <c r="C2518" s="7" t="s">
        <v>1665</v>
      </c>
      <c r="D2518" s="1" t="s">
        <v>1666</v>
      </c>
      <c r="E2518" s="17" t="s">
        <v>1055</v>
      </c>
      <c r="F2518" s="19">
        <v>72</v>
      </c>
      <c r="G2518" s="1" t="s">
        <v>2715</v>
      </c>
      <c r="H2518" s="1" t="s">
        <v>1065</v>
      </c>
      <c r="I2518" s="1" t="s">
        <v>31</v>
      </c>
    </row>
    <row r="2519" spans="2:9" x14ac:dyDescent="0.25">
      <c r="B2519" s="1">
        <v>42154</v>
      </c>
      <c r="C2519" s="7" t="s">
        <v>1665</v>
      </c>
      <c r="D2519" s="1" t="s">
        <v>1666</v>
      </c>
      <c r="E2519" s="17" t="s">
        <v>2929</v>
      </c>
      <c r="F2519" s="19">
        <v>78</v>
      </c>
      <c r="G2519" s="1" t="s">
        <v>2715</v>
      </c>
      <c r="H2519" s="1" t="s">
        <v>1065</v>
      </c>
      <c r="I2519" s="1" t="s">
        <v>31</v>
      </c>
    </row>
    <row r="2520" spans="2:9" x14ac:dyDescent="0.25">
      <c r="B2520" s="1">
        <v>42154</v>
      </c>
      <c r="C2520" s="7" t="s">
        <v>1665</v>
      </c>
      <c r="D2520" s="1" t="s">
        <v>1666</v>
      </c>
      <c r="E2520" s="16" t="s">
        <v>195</v>
      </c>
      <c r="F2520" s="19">
        <v>34.823999999999998</v>
      </c>
      <c r="G2520" s="1" t="s">
        <v>2715</v>
      </c>
      <c r="H2520" s="1" t="s">
        <v>1065</v>
      </c>
      <c r="I2520" s="1" t="s">
        <v>31</v>
      </c>
    </row>
    <row r="2521" spans="2:9" x14ac:dyDescent="0.25">
      <c r="B2521" s="1">
        <v>42154</v>
      </c>
      <c r="C2521" s="7" t="s">
        <v>1665</v>
      </c>
      <c r="D2521" s="1" t="s">
        <v>1666</v>
      </c>
      <c r="E2521" s="17" t="s">
        <v>1058</v>
      </c>
      <c r="F2521" s="19">
        <v>49</v>
      </c>
      <c r="G2521" s="1" t="s">
        <v>2715</v>
      </c>
      <c r="H2521" s="1" t="s">
        <v>1065</v>
      </c>
      <c r="I2521" s="1" t="s">
        <v>31</v>
      </c>
    </row>
    <row r="2522" spans="2:9" x14ac:dyDescent="0.25">
      <c r="B2522" s="1">
        <v>42154</v>
      </c>
      <c r="C2522" s="7" t="s">
        <v>1665</v>
      </c>
      <c r="D2522" s="1" t="s">
        <v>1666</v>
      </c>
      <c r="E2522" s="17" t="s">
        <v>2926</v>
      </c>
      <c r="F2522" s="19">
        <v>30</v>
      </c>
      <c r="G2522" s="1" t="s">
        <v>2715</v>
      </c>
      <c r="H2522" s="1" t="s">
        <v>1065</v>
      </c>
      <c r="I2522" s="1" t="s">
        <v>31</v>
      </c>
    </row>
    <row r="2523" spans="2:9" x14ac:dyDescent="0.25">
      <c r="B2523" s="1">
        <v>46883</v>
      </c>
      <c r="C2523" s="7" t="s">
        <v>609</v>
      </c>
      <c r="D2523" s="1" t="s">
        <v>610</v>
      </c>
      <c r="E2523" s="16" t="s">
        <v>2923</v>
      </c>
      <c r="F2523" s="18">
        <v>29.748000000000001</v>
      </c>
      <c r="G2523" s="1" t="s">
        <v>1436</v>
      </c>
      <c r="H2523" s="1" t="s">
        <v>1060</v>
      </c>
      <c r="I2523" s="1" t="s">
        <v>9</v>
      </c>
    </row>
    <row r="2524" spans="2:9" x14ac:dyDescent="0.25">
      <c r="B2524" s="1">
        <v>46883</v>
      </c>
      <c r="C2524" s="7" t="s">
        <v>609</v>
      </c>
      <c r="D2524" s="1" t="s">
        <v>610</v>
      </c>
      <c r="E2524" s="16" t="s">
        <v>1056</v>
      </c>
      <c r="F2524" s="18">
        <v>29.884</v>
      </c>
      <c r="G2524" s="1" t="s">
        <v>1436</v>
      </c>
      <c r="H2524" s="1" t="s">
        <v>1060</v>
      </c>
      <c r="I2524" s="1" t="s">
        <v>9</v>
      </c>
    </row>
    <row r="2525" spans="2:9" x14ac:dyDescent="0.25">
      <c r="B2525" s="1">
        <v>46883</v>
      </c>
      <c r="C2525" s="7" t="s">
        <v>609</v>
      </c>
      <c r="D2525" s="1" t="s">
        <v>610</v>
      </c>
      <c r="E2525" s="16" t="s">
        <v>195</v>
      </c>
      <c r="F2525" s="18">
        <v>26.102</v>
      </c>
      <c r="G2525" s="1" t="s">
        <v>1436</v>
      </c>
      <c r="H2525" s="1" t="s">
        <v>1060</v>
      </c>
      <c r="I2525" s="1" t="s">
        <v>9</v>
      </c>
    </row>
    <row r="2526" spans="2:9" x14ac:dyDescent="0.25">
      <c r="B2526" s="1">
        <v>46883</v>
      </c>
      <c r="C2526" s="7" t="s">
        <v>609</v>
      </c>
      <c r="D2526" s="1" t="s">
        <v>610</v>
      </c>
      <c r="E2526" s="17" t="s">
        <v>1058</v>
      </c>
      <c r="F2526" s="18">
        <v>30.5</v>
      </c>
      <c r="G2526" s="1" t="s">
        <v>1436</v>
      </c>
      <c r="H2526" s="1" t="s">
        <v>1060</v>
      </c>
      <c r="I2526" s="1" t="s">
        <v>9</v>
      </c>
    </row>
    <row r="2527" spans="2:9" x14ac:dyDescent="0.25">
      <c r="B2527" s="1">
        <v>46883</v>
      </c>
      <c r="C2527" s="7" t="s">
        <v>609</v>
      </c>
      <c r="D2527" s="1" t="s">
        <v>610</v>
      </c>
      <c r="E2527" s="17" t="s">
        <v>2926</v>
      </c>
      <c r="F2527" s="18">
        <v>27</v>
      </c>
      <c r="G2527" s="1" t="s">
        <v>1436</v>
      </c>
      <c r="H2527" s="1" t="s">
        <v>1060</v>
      </c>
      <c r="I2527" s="1" t="s">
        <v>9</v>
      </c>
    </row>
    <row r="2528" spans="2:9" x14ac:dyDescent="0.25">
      <c r="B2528" s="1">
        <v>46883</v>
      </c>
      <c r="C2528" s="7" t="s">
        <v>609</v>
      </c>
      <c r="D2528" s="1" t="s">
        <v>610</v>
      </c>
      <c r="E2528" s="17" t="s">
        <v>2925</v>
      </c>
      <c r="F2528" s="18">
        <v>35</v>
      </c>
      <c r="G2528" s="1" t="s">
        <v>1436</v>
      </c>
      <c r="H2528" s="1" t="s">
        <v>1060</v>
      </c>
      <c r="I2528" s="1" t="s">
        <v>9</v>
      </c>
    </row>
    <row r="2529" spans="2:9" x14ac:dyDescent="0.25">
      <c r="B2529" s="1">
        <v>46843</v>
      </c>
      <c r="C2529" s="7" t="s">
        <v>1883</v>
      </c>
      <c r="D2529" s="1" t="s">
        <v>1884</v>
      </c>
      <c r="E2529" s="16" t="s">
        <v>41</v>
      </c>
      <c r="F2529" s="19">
        <v>17.632999999999999</v>
      </c>
      <c r="G2529" s="1" t="s">
        <v>1382</v>
      </c>
      <c r="H2529" s="1" t="s">
        <v>1063</v>
      </c>
      <c r="I2529" s="1" t="s">
        <v>6</v>
      </c>
    </row>
    <row r="2530" spans="2:9" x14ac:dyDescent="0.25">
      <c r="B2530" s="1">
        <v>46843</v>
      </c>
      <c r="C2530" s="7" t="s">
        <v>1883</v>
      </c>
      <c r="D2530" s="1" t="s">
        <v>1884</v>
      </c>
      <c r="E2530" s="16" t="s">
        <v>195</v>
      </c>
      <c r="F2530" s="19">
        <v>17.109000000000002</v>
      </c>
      <c r="G2530" s="1" t="s">
        <v>1382</v>
      </c>
      <c r="H2530" s="1" t="s">
        <v>1063</v>
      </c>
      <c r="I2530" s="1" t="s">
        <v>6</v>
      </c>
    </row>
    <row r="2531" spans="2:9" x14ac:dyDescent="0.25">
      <c r="B2531" s="1">
        <v>46843</v>
      </c>
      <c r="C2531" s="7" t="s">
        <v>1883</v>
      </c>
      <c r="D2531" s="1" t="s">
        <v>1884</v>
      </c>
      <c r="E2531" s="17" t="s">
        <v>2926</v>
      </c>
      <c r="F2531" s="19">
        <v>10.192307692307692</v>
      </c>
      <c r="G2531" s="1" t="s">
        <v>1382</v>
      </c>
      <c r="H2531" s="1" t="s">
        <v>1063</v>
      </c>
      <c r="I2531" s="1" t="s">
        <v>6</v>
      </c>
    </row>
    <row r="2532" spans="2:9" x14ac:dyDescent="0.25">
      <c r="B2532" s="1">
        <v>46913</v>
      </c>
      <c r="C2532" s="7" t="s">
        <v>1890</v>
      </c>
      <c r="D2532" s="1" t="s">
        <v>1891</v>
      </c>
      <c r="E2532" s="16" t="s">
        <v>2923</v>
      </c>
      <c r="F2532" s="18">
        <v>32.597999999999999</v>
      </c>
      <c r="G2532" s="1" t="s">
        <v>1309</v>
      </c>
      <c r="H2532" s="1" t="s">
        <v>1060</v>
      </c>
      <c r="I2532" s="1" t="s">
        <v>9</v>
      </c>
    </row>
    <row r="2533" spans="2:9" x14ac:dyDescent="0.25">
      <c r="B2533" s="1">
        <v>46913</v>
      </c>
      <c r="C2533" s="7" t="s">
        <v>1890</v>
      </c>
      <c r="D2533" s="1" t="s">
        <v>1891</v>
      </c>
      <c r="E2533" s="16" t="s">
        <v>1056</v>
      </c>
      <c r="F2533" s="18">
        <v>32.737000000000002</v>
      </c>
      <c r="G2533" s="1" t="s">
        <v>1309</v>
      </c>
      <c r="H2533" s="1" t="s">
        <v>1060</v>
      </c>
      <c r="I2533" s="1" t="s">
        <v>9</v>
      </c>
    </row>
    <row r="2534" spans="2:9" x14ac:dyDescent="0.25">
      <c r="B2534" s="1">
        <v>46913</v>
      </c>
      <c r="C2534" s="7" t="s">
        <v>1890</v>
      </c>
      <c r="D2534" s="1" t="s">
        <v>1891</v>
      </c>
      <c r="E2534" s="17" t="s">
        <v>1058</v>
      </c>
      <c r="F2534" s="18">
        <v>33.5</v>
      </c>
      <c r="G2534" s="1" t="s">
        <v>1309</v>
      </c>
      <c r="H2534" s="1" t="s">
        <v>1060</v>
      </c>
      <c r="I2534" s="1" t="s">
        <v>9</v>
      </c>
    </row>
    <row r="2535" spans="2:9" x14ac:dyDescent="0.25">
      <c r="B2535" s="1">
        <v>46913</v>
      </c>
      <c r="C2535" s="7" t="s">
        <v>1890</v>
      </c>
      <c r="D2535" s="1" t="s">
        <v>1891</v>
      </c>
      <c r="E2535" s="17" t="s">
        <v>2926</v>
      </c>
      <c r="F2535" s="18">
        <v>24.871794871794872</v>
      </c>
      <c r="G2535" s="1" t="s">
        <v>1309</v>
      </c>
      <c r="H2535" s="1" t="s">
        <v>1060</v>
      </c>
      <c r="I2535" s="1" t="s">
        <v>9</v>
      </c>
    </row>
    <row r="2536" spans="2:9" x14ac:dyDescent="0.25">
      <c r="B2536" s="1">
        <v>46913</v>
      </c>
      <c r="C2536" s="7" t="s">
        <v>1890</v>
      </c>
      <c r="D2536" s="1" t="s">
        <v>1891</v>
      </c>
      <c r="E2536" s="17" t="s">
        <v>2925</v>
      </c>
      <c r="F2536" s="18">
        <v>30</v>
      </c>
      <c r="G2536" s="1" t="s">
        <v>1309</v>
      </c>
      <c r="H2536" s="1" t="s">
        <v>1060</v>
      </c>
      <c r="I2536" s="1" t="s">
        <v>9</v>
      </c>
    </row>
    <row r="2537" spans="2:9" x14ac:dyDescent="0.25">
      <c r="B2537" s="1">
        <v>46929</v>
      </c>
      <c r="C2537" s="7" t="s">
        <v>705</v>
      </c>
      <c r="D2537" s="1" t="s">
        <v>706</v>
      </c>
      <c r="E2537" s="17" t="s">
        <v>1055</v>
      </c>
      <c r="F2537" s="18">
        <v>40.506</v>
      </c>
      <c r="G2537" s="1" t="s">
        <v>1365</v>
      </c>
      <c r="H2537" s="1" t="s">
        <v>1060</v>
      </c>
      <c r="I2537" s="1" t="s">
        <v>59</v>
      </c>
    </row>
    <row r="2538" spans="2:9" x14ac:dyDescent="0.25">
      <c r="B2538" s="1">
        <v>46929</v>
      </c>
      <c r="C2538" s="7" t="s">
        <v>705</v>
      </c>
      <c r="D2538" s="1" t="s">
        <v>706</v>
      </c>
      <c r="E2538" s="17" t="s">
        <v>2929</v>
      </c>
      <c r="F2538" s="18">
        <v>48.506</v>
      </c>
      <c r="G2538" s="1" t="s">
        <v>1365</v>
      </c>
      <c r="H2538" s="1" t="s">
        <v>1060</v>
      </c>
      <c r="I2538" s="1" t="s">
        <v>59</v>
      </c>
    </row>
    <row r="2539" spans="2:9" x14ac:dyDescent="0.25">
      <c r="B2539" s="1">
        <v>46929</v>
      </c>
      <c r="C2539" s="7" t="s">
        <v>705</v>
      </c>
      <c r="D2539" s="1" t="s">
        <v>706</v>
      </c>
      <c r="E2539" s="16" t="s">
        <v>1057</v>
      </c>
      <c r="F2539" s="18">
        <v>31.475999999999999</v>
      </c>
      <c r="G2539" s="1" t="s">
        <v>1365</v>
      </c>
      <c r="H2539" s="1" t="s">
        <v>1060</v>
      </c>
      <c r="I2539" s="1" t="s">
        <v>59</v>
      </c>
    </row>
    <row r="2540" spans="2:9" x14ac:dyDescent="0.25">
      <c r="B2540" s="1">
        <v>46929</v>
      </c>
      <c r="C2540" s="7" t="s">
        <v>705</v>
      </c>
      <c r="D2540" s="1" t="s">
        <v>706</v>
      </c>
      <c r="E2540" s="17" t="s">
        <v>2925</v>
      </c>
      <c r="F2540" s="18">
        <v>41</v>
      </c>
      <c r="G2540" s="1" t="s">
        <v>1365</v>
      </c>
      <c r="H2540" s="1" t="s">
        <v>1060</v>
      </c>
      <c r="I2540" s="1" t="s">
        <v>59</v>
      </c>
    </row>
    <row r="2541" spans="2:9" x14ac:dyDescent="0.25">
      <c r="B2541" s="1">
        <v>46841</v>
      </c>
      <c r="C2541" s="7" t="s">
        <v>243</v>
      </c>
      <c r="D2541" s="1" t="s">
        <v>244</v>
      </c>
      <c r="E2541" s="17" t="s">
        <v>1055</v>
      </c>
      <c r="F2541" s="18">
        <v>34.713000000000001</v>
      </c>
      <c r="G2541" s="1" t="s">
        <v>1632</v>
      </c>
      <c r="H2541" s="1" t="s">
        <v>1060</v>
      </c>
      <c r="I2541" s="1" t="s">
        <v>59</v>
      </c>
    </row>
    <row r="2542" spans="2:9" x14ac:dyDescent="0.25">
      <c r="B2542" s="1">
        <v>46841</v>
      </c>
      <c r="C2542" s="7" t="s">
        <v>243</v>
      </c>
      <c r="D2542" s="1" t="s">
        <v>244</v>
      </c>
      <c r="E2542" s="17" t="s">
        <v>2929</v>
      </c>
      <c r="F2542" s="18">
        <v>42.713000000000001</v>
      </c>
      <c r="G2542" s="1" t="s">
        <v>1632</v>
      </c>
      <c r="H2542" s="1" t="s">
        <v>1060</v>
      </c>
      <c r="I2542" s="1" t="s">
        <v>59</v>
      </c>
    </row>
    <row r="2543" spans="2:9" x14ac:dyDescent="0.25">
      <c r="B2543" s="1">
        <v>46841</v>
      </c>
      <c r="C2543" s="7" t="s">
        <v>243</v>
      </c>
      <c r="D2543" s="1" t="s">
        <v>244</v>
      </c>
      <c r="E2543" s="16" t="s">
        <v>1057</v>
      </c>
      <c r="F2543" s="18">
        <v>30.497</v>
      </c>
      <c r="G2543" s="1" t="s">
        <v>1632</v>
      </c>
      <c r="H2543" s="1" t="s">
        <v>1060</v>
      </c>
      <c r="I2543" s="1" t="s">
        <v>59</v>
      </c>
    </row>
    <row r="2544" spans="2:9" x14ac:dyDescent="0.25">
      <c r="B2544" s="1">
        <v>46841</v>
      </c>
      <c r="C2544" s="7" t="s">
        <v>243</v>
      </c>
      <c r="D2544" s="1" t="s">
        <v>244</v>
      </c>
      <c r="E2544" s="17" t="s">
        <v>2925</v>
      </c>
      <c r="F2544" s="18">
        <v>29</v>
      </c>
      <c r="G2544" s="1" t="s">
        <v>1632</v>
      </c>
      <c r="H2544" s="1" t="s">
        <v>1060</v>
      </c>
      <c r="I2544" s="1" t="s">
        <v>59</v>
      </c>
    </row>
    <row r="2545" spans="2:9" x14ac:dyDescent="0.25">
      <c r="B2545" s="1">
        <v>43446</v>
      </c>
      <c r="C2545" s="7" t="s">
        <v>1734</v>
      </c>
      <c r="D2545" s="1" t="s">
        <v>1735</v>
      </c>
      <c r="E2545" s="17" t="s">
        <v>1055</v>
      </c>
      <c r="F2545" s="18">
        <v>38.095999999999997</v>
      </c>
      <c r="G2545" s="1" t="s">
        <v>1374</v>
      </c>
      <c r="H2545" s="1" t="s">
        <v>1060</v>
      </c>
      <c r="I2545" s="1" t="s">
        <v>59</v>
      </c>
    </row>
    <row r="2546" spans="2:9" x14ac:dyDescent="0.25">
      <c r="B2546" s="1">
        <v>43446</v>
      </c>
      <c r="C2546" s="7" t="s">
        <v>1734</v>
      </c>
      <c r="D2546" s="1" t="s">
        <v>1735</v>
      </c>
      <c r="E2546" s="17" t="s">
        <v>2929</v>
      </c>
      <c r="F2546" s="18">
        <v>46.095999999999997</v>
      </c>
      <c r="G2546" s="1" t="s">
        <v>1374</v>
      </c>
      <c r="H2546" s="1" t="s">
        <v>1060</v>
      </c>
      <c r="I2546" s="1" t="s">
        <v>59</v>
      </c>
    </row>
    <row r="2547" spans="2:9" x14ac:dyDescent="0.25">
      <c r="B2547" s="1">
        <v>43446</v>
      </c>
      <c r="C2547" s="7" t="s">
        <v>1734</v>
      </c>
      <c r="D2547" s="1" t="s">
        <v>1735</v>
      </c>
      <c r="E2547" s="16" t="s">
        <v>1057</v>
      </c>
      <c r="F2547" s="18">
        <v>24.747</v>
      </c>
      <c r="G2547" s="1" t="s">
        <v>1374</v>
      </c>
      <c r="H2547" s="1" t="s">
        <v>1060</v>
      </c>
      <c r="I2547" s="1" t="s">
        <v>59</v>
      </c>
    </row>
    <row r="2548" spans="2:9" x14ac:dyDescent="0.25">
      <c r="B2548" s="1">
        <v>43446</v>
      </c>
      <c r="C2548" s="7" t="s">
        <v>1734</v>
      </c>
      <c r="D2548" s="1" t="s">
        <v>1735</v>
      </c>
      <c r="E2548" s="17" t="s">
        <v>2925</v>
      </c>
      <c r="F2548" s="18">
        <v>44</v>
      </c>
      <c r="G2548" s="1" t="s">
        <v>1374</v>
      </c>
      <c r="H2548" s="1" t="s">
        <v>1060</v>
      </c>
      <c r="I2548" s="1" t="s">
        <v>59</v>
      </c>
    </row>
    <row r="2549" spans="2:9" x14ac:dyDescent="0.25">
      <c r="B2549" s="1">
        <v>46925</v>
      </c>
      <c r="C2549" s="7" t="s">
        <v>691</v>
      </c>
      <c r="D2549" s="1" t="s">
        <v>692</v>
      </c>
      <c r="E2549" s="16" t="s">
        <v>2923</v>
      </c>
      <c r="F2549" s="19">
        <v>32.917999999999999</v>
      </c>
      <c r="G2549" s="1" t="s">
        <v>1536</v>
      </c>
      <c r="H2549" s="1" t="s">
        <v>1060</v>
      </c>
      <c r="I2549" s="1" t="s">
        <v>184</v>
      </c>
    </row>
    <row r="2550" spans="2:9" x14ac:dyDescent="0.25">
      <c r="B2550" s="1">
        <v>46925</v>
      </c>
      <c r="C2550" s="7" t="s">
        <v>691</v>
      </c>
      <c r="D2550" s="1" t="s">
        <v>692</v>
      </c>
      <c r="E2550" s="16" t="s">
        <v>1056</v>
      </c>
      <c r="F2550" s="19">
        <v>33</v>
      </c>
      <c r="G2550" s="1" t="s">
        <v>1536</v>
      </c>
      <c r="H2550" s="1" t="s">
        <v>1060</v>
      </c>
      <c r="I2550" s="1" t="s">
        <v>184</v>
      </c>
    </row>
    <row r="2551" spans="2:9" x14ac:dyDescent="0.25">
      <c r="B2551" s="1">
        <v>46925</v>
      </c>
      <c r="C2551" s="7" t="s">
        <v>691</v>
      </c>
      <c r="D2551" s="1" t="s">
        <v>692</v>
      </c>
      <c r="E2551" s="17" t="s">
        <v>1055</v>
      </c>
      <c r="F2551" s="19">
        <v>36.722999999999999</v>
      </c>
      <c r="G2551" s="1" t="s">
        <v>1536</v>
      </c>
      <c r="H2551" s="1" t="s">
        <v>1060</v>
      </c>
      <c r="I2551" s="1" t="s">
        <v>184</v>
      </c>
    </row>
    <row r="2552" spans="2:9" x14ac:dyDescent="0.25">
      <c r="B2552" s="1">
        <v>46925</v>
      </c>
      <c r="C2552" s="7" t="s">
        <v>691</v>
      </c>
      <c r="D2552" s="1" t="s">
        <v>692</v>
      </c>
      <c r="E2552" s="17" t="s">
        <v>2929</v>
      </c>
      <c r="F2552" s="19">
        <v>44.722999999999999</v>
      </c>
      <c r="G2552" s="1" t="s">
        <v>1536</v>
      </c>
      <c r="H2552" s="1" t="s">
        <v>1060</v>
      </c>
      <c r="I2552" s="1" t="s">
        <v>184</v>
      </c>
    </row>
    <row r="2553" spans="2:9" x14ac:dyDescent="0.25">
      <c r="B2553" s="1">
        <v>46925</v>
      </c>
      <c r="C2553" s="7" t="s">
        <v>691</v>
      </c>
      <c r="D2553" s="1" t="s">
        <v>692</v>
      </c>
      <c r="E2553" s="16" t="s">
        <v>41</v>
      </c>
      <c r="F2553" s="19">
        <v>48</v>
      </c>
      <c r="G2553" s="1" t="s">
        <v>1536</v>
      </c>
      <c r="H2553" s="1" t="s">
        <v>1060</v>
      </c>
      <c r="I2553" s="1" t="s">
        <v>184</v>
      </c>
    </row>
    <row r="2554" spans="2:9" x14ac:dyDescent="0.25">
      <c r="B2554" s="1">
        <v>46925</v>
      </c>
      <c r="C2554" s="7" t="s">
        <v>691</v>
      </c>
      <c r="D2554" s="1" t="s">
        <v>692</v>
      </c>
      <c r="E2554" s="16" t="s">
        <v>195</v>
      </c>
      <c r="F2554" s="19">
        <v>48</v>
      </c>
      <c r="G2554" s="1" t="s">
        <v>1536</v>
      </c>
      <c r="H2554" s="1" t="s">
        <v>1060</v>
      </c>
      <c r="I2554" s="1" t="s">
        <v>184</v>
      </c>
    </row>
    <row r="2555" spans="2:9" x14ac:dyDescent="0.25">
      <c r="B2555" s="1">
        <v>46936</v>
      </c>
      <c r="C2555" s="7" t="s">
        <v>1892</v>
      </c>
      <c r="D2555" s="8" t="s">
        <v>1893</v>
      </c>
      <c r="E2555" s="16" t="s">
        <v>2923</v>
      </c>
      <c r="F2555" s="19">
        <v>43.305</v>
      </c>
      <c r="G2555" s="1" t="s">
        <v>1894</v>
      </c>
      <c r="H2555" s="1" t="s">
        <v>1065</v>
      </c>
      <c r="I2555" s="1" t="s">
        <v>184</v>
      </c>
    </row>
    <row r="2556" spans="2:9" x14ac:dyDescent="0.25">
      <c r="B2556" s="1">
        <v>46936</v>
      </c>
      <c r="C2556" s="7" t="s">
        <v>1892</v>
      </c>
      <c r="D2556" s="8" t="s">
        <v>1893</v>
      </c>
      <c r="E2556" s="16" t="s">
        <v>1056</v>
      </c>
      <c r="F2556" s="19">
        <v>43.281999999999996</v>
      </c>
      <c r="G2556" s="1" t="s">
        <v>1894</v>
      </c>
      <c r="H2556" s="1" t="s">
        <v>1065</v>
      </c>
      <c r="I2556" s="1" t="s">
        <v>184</v>
      </c>
    </row>
    <row r="2557" spans="2:9" x14ac:dyDescent="0.25">
      <c r="B2557" s="1">
        <v>46936</v>
      </c>
      <c r="C2557" s="7" t="s">
        <v>1892</v>
      </c>
      <c r="D2557" s="8" t="s">
        <v>1893</v>
      </c>
      <c r="E2557" s="17" t="s">
        <v>1055</v>
      </c>
      <c r="F2557" s="19">
        <v>72</v>
      </c>
      <c r="G2557" s="1" t="s">
        <v>1894</v>
      </c>
      <c r="H2557" s="1" t="s">
        <v>1065</v>
      </c>
      <c r="I2557" s="1" t="s">
        <v>184</v>
      </c>
    </row>
    <row r="2558" spans="2:9" x14ac:dyDescent="0.25">
      <c r="B2558" s="1">
        <v>46936</v>
      </c>
      <c r="C2558" s="7" t="s">
        <v>1892</v>
      </c>
      <c r="D2558" s="8" t="s">
        <v>1893</v>
      </c>
      <c r="E2558" s="17" t="s">
        <v>2929</v>
      </c>
      <c r="F2558" s="19">
        <v>74</v>
      </c>
      <c r="G2558" s="1" t="s">
        <v>1894</v>
      </c>
      <c r="H2558" s="1" t="s">
        <v>1065</v>
      </c>
      <c r="I2558" s="1" t="s">
        <v>184</v>
      </c>
    </row>
    <row r="2559" spans="2:9" x14ac:dyDescent="0.25">
      <c r="B2559" s="1">
        <v>46936</v>
      </c>
      <c r="C2559" s="7" t="s">
        <v>1892</v>
      </c>
      <c r="D2559" s="8" t="s">
        <v>1893</v>
      </c>
      <c r="E2559" s="16" t="s">
        <v>41</v>
      </c>
      <c r="F2559" s="19">
        <v>22.898</v>
      </c>
      <c r="G2559" s="1" t="s">
        <v>1894</v>
      </c>
      <c r="H2559" s="1" t="s">
        <v>1065</v>
      </c>
      <c r="I2559" s="1" t="s">
        <v>184</v>
      </c>
    </row>
    <row r="2560" spans="2:9" x14ac:dyDescent="0.25">
      <c r="B2560" s="1">
        <v>46936</v>
      </c>
      <c r="C2560" s="7" t="s">
        <v>1892</v>
      </c>
      <c r="D2560" s="8" t="s">
        <v>1893</v>
      </c>
      <c r="E2560" s="16" t="s">
        <v>195</v>
      </c>
      <c r="F2560" s="19">
        <v>22.373999999999999</v>
      </c>
      <c r="G2560" s="1" t="s">
        <v>1894</v>
      </c>
      <c r="H2560" s="1" t="s">
        <v>1065</v>
      </c>
      <c r="I2560" s="1" t="s">
        <v>184</v>
      </c>
    </row>
    <row r="2561" spans="2:9" x14ac:dyDescent="0.25">
      <c r="B2561" s="1">
        <v>46936</v>
      </c>
      <c r="C2561" s="7" t="s">
        <v>1892</v>
      </c>
      <c r="D2561" s="8" t="s">
        <v>1893</v>
      </c>
      <c r="E2561" s="16" t="s">
        <v>1057</v>
      </c>
      <c r="F2561" s="19">
        <v>75</v>
      </c>
      <c r="G2561" s="1" t="s">
        <v>1894</v>
      </c>
      <c r="H2561" s="1" t="s">
        <v>1065</v>
      </c>
      <c r="I2561" s="1" t="s">
        <v>184</v>
      </c>
    </row>
    <row r="2562" spans="2:9" x14ac:dyDescent="0.25">
      <c r="B2562" s="1">
        <v>46936</v>
      </c>
      <c r="C2562" s="7" t="s">
        <v>1892</v>
      </c>
      <c r="D2562" s="8" t="s">
        <v>1893</v>
      </c>
      <c r="E2562" s="17" t="s">
        <v>2926</v>
      </c>
      <c r="F2562" s="19">
        <v>23.526</v>
      </c>
      <c r="G2562" s="1" t="s">
        <v>1894</v>
      </c>
      <c r="H2562" s="1" t="s">
        <v>1065</v>
      </c>
      <c r="I2562" s="1" t="s">
        <v>184</v>
      </c>
    </row>
    <row r="2563" spans="2:9" x14ac:dyDescent="0.25">
      <c r="B2563" s="1">
        <v>46936</v>
      </c>
      <c r="C2563" s="7" t="s">
        <v>1892</v>
      </c>
      <c r="D2563" s="8" t="s">
        <v>1893</v>
      </c>
      <c r="E2563" s="17" t="s">
        <v>2925</v>
      </c>
      <c r="F2563" s="19">
        <v>56</v>
      </c>
      <c r="G2563" s="1" t="s">
        <v>1894</v>
      </c>
      <c r="H2563" s="1" t="s">
        <v>1065</v>
      </c>
      <c r="I2563" s="1" t="s">
        <v>184</v>
      </c>
    </row>
    <row r="2564" spans="2:9" x14ac:dyDescent="0.25">
      <c r="B2564" s="1">
        <v>46937</v>
      </c>
      <c r="C2564" s="7" t="s">
        <v>1895</v>
      </c>
      <c r="D2564" s="9" t="s">
        <v>1896</v>
      </c>
      <c r="E2564" s="16" t="s">
        <v>2923</v>
      </c>
      <c r="F2564" s="19">
        <v>45</v>
      </c>
      <c r="G2564" s="1" t="s">
        <v>2788</v>
      </c>
      <c r="H2564" s="1" t="s">
        <v>1065</v>
      </c>
      <c r="I2564" s="1" t="s">
        <v>184</v>
      </c>
    </row>
    <row r="2565" spans="2:9" x14ac:dyDescent="0.25">
      <c r="B2565" s="1">
        <v>46937</v>
      </c>
      <c r="C2565" s="7" t="s">
        <v>1895</v>
      </c>
      <c r="D2565" s="9" t="s">
        <v>1896</v>
      </c>
      <c r="E2565" s="16" t="s">
        <v>1056</v>
      </c>
      <c r="F2565" s="19">
        <v>45</v>
      </c>
      <c r="G2565" s="1" t="s">
        <v>2788</v>
      </c>
      <c r="H2565" s="1" t="s">
        <v>1065</v>
      </c>
      <c r="I2565" s="1" t="s">
        <v>184</v>
      </c>
    </row>
    <row r="2566" spans="2:9" x14ac:dyDescent="0.25">
      <c r="B2566" s="1">
        <v>46937</v>
      </c>
      <c r="C2566" s="7" t="s">
        <v>1895</v>
      </c>
      <c r="D2566" s="9" t="s">
        <v>1896</v>
      </c>
      <c r="E2566" s="16" t="s">
        <v>41</v>
      </c>
      <c r="F2566" s="19">
        <v>24.472000000000001</v>
      </c>
      <c r="G2566" s="1" t="s">
        <v>2788</v>
      </c>
      <c r="H2566" s="1" t="s">
        <v>1065</v>
      </c>
      <c r="I2566" s="1" t="s">
        <v>184</v>
      </c>
    </row>
    <row r="2567" spans="2:9" x14ac:dyDescent="0.25">
      <c r="B2567" s="1">
        <v>46937</v>
      </c>
      <c r="C2567" s="7" t="s">
        <v>1895</v>
      </c>
      <c r="D2567" s="9" t="s">
        <v>1896</v>
      </c>
      <c r="E2567" s="16" t="s">
        <v>195</v>
      </c>
      <c r="F2567" s="19">
        <v>24.856000000000002</v>
      </c>
      <c r="G2567" s="1" t="s">
        <v>2788</v>
      </c>
      <c r="H2567" s="1" t="s">
        <v>1065</v>
      </c>
      <c r="I2567" s="1" t="s">
        <v>184</v>
      </c>
    </row>
    <row r="2568" spans="2:9" x14ac:dyDescent="0.25">
      <c r="B2568" s="1">
        <v>46937</v>
      </c>
      <c r="C2568" s="7" t="s">
        <v>1895</v>
      </c>
      <c r="D2568" s="9" t="s">
        <v>1896</v>
      </c>
      <c r="E2568" s="17" t="s">
        <v>2926</v>
      </c>
      <c r="F2568" s="19">
        <v>25.658999999999999</v>
      </c>
      <c r="G2568" s="1" t="s">
        <v>2788</v>
      </c>
      <c r="H2568" s="1" t="s">
        <v>1065</v>
      </c>
      <c r="I2568" s="1" t="s">
        <v>184</v>
      </c>
    </row>
    <row r="2569" spans="2:9" x14ac:dyDescent="0.25">
      <c r="B2569" s="1">
        <v>46664</v>
      </c>
      <c r="C2569" s="7" t="s">
        <v>1863</v>
      </c>
      <c r="D2569" s="1" t="s">
        <v>1864</v>
      </c>
      <c r="E2569" s="16" t="s">
        <v>2923</v>
      </c>
      <c r="F2569" s="18">
        <v>39.569000000000003</v>
      </c>
      <c r="G2569" s="1" t="s">
        <v>2683</v>
      </c>
      <c r="H2569" s="1" t="s">
        <v>1060</v>
      </c>
      <c r="I2569" s="1" t="s">
        <v>12</v>
      </c>
    </row>
    <row r="2570" spans="2:9" x14ac:dyDescent="0.25">
      <c r="B2570" s="1">
        <v>46664</v>
      </c>
      <c r="C2570" s="7" t="s">
        <v>1863</v>
      </c>
      <c r="D2570" s="1" t="s">
        <v>1864</v>
      </c>
      <c r="E2570" s="16" t="s">
        <v>1056</v>
      </c>
      <c r="F2570" s="18">
        <v>39.707000000000001</v>
      </c>
      <c r="G2570" s="1" t="s">
        <v>2683</v>
      </c>
      <c r="H2570" s="1" t="s">
        <v>1060</v>
      </c>
      <c r="I2570" s="1" t="s">
        <v>12</v>
      </c>
    </row>
    <row r="2571" spans="2:9" x14ac:dyDescent="0.25">
      <c r="B2571" s="1">
        <v>46664</v>
      </c>
      <c r="C2571" s="7" t="s">
        <v>1863</v>
      </c>
      <c r="D2571" s="1" t="s">
        <v>1864</v>
      </c>
      <c r="E2571" s="17" t="s">
        <v>1055</v>
      </c>
      <c r="F2571" s="18">
        <v>54.83</v>
      </c>
      <c r="G2571" s="1" t="s">
        <v>2683</v>
      </c>
      <c r="H2571" s="1" t="s">
        <v>1060</v>
      </c>
      <c r="I2571" s="1" t="s">
        <v>12</v>
      </c>
    </row>
    <row r="2572" spans="2:9" x14ac:dyDescent="0.25">
      <c r="B2572" s="1">
        <v>46664</v>
      </c>
      <c r="C2572" s="7" t="s">
        <v>1863</v>
      </c>
      <c r="D2572" s="1" t="s">
        <v>1864</v>
      </c>
      <c r="E2572" s="17" t="s">
        <v>2929</v>
      </c>
      <c r="F2572" s="18">
        <v>62.83</v>
      </c>
      <c r="G2572" s="1" t="s">
        <v>2683</v>
      </c>
      <c r="H2572" s="1" t="s">
        <v>1060</v>
      </c>
      <c r="I2572" s="1" t="s">
        <v>12</v>
      </c>
    </row>
    <row r="2573" spans="2:9" x14ac:dyDescent="0.25">
      <c r="B2573" s="1">
        <v>46664</v>
      </c>
      <c r="C2573" s="7" t="s">
        <v>1863</v>
      </c>
      <c r="D2573" s="1" t="s">
        <v>1864</v>
      </c>
      <c r="E2573" s="16" t="s">
        <v>41</v>
      </c>
      <c r="F2573" s="18">
        <v>33.713999999999999</v>
      </c>
      <c r="G2573" s="1" t="s">
        <v>2683</v>
      </c>
      <c r="H2573" s="1" t="s">
        <v>1060</v>
      </c>
      <c r="I2573" s="1" t="s">
        <v>12</v>
      </c>
    </row>
    <row r="2574" spans="2:9" x14ac:dyDescent="0.25">
      <c r="B2574" s="1">
        <v>46664</v>
      </c>
      <c r="C2574" s="7" t="s">
        <v>1863</v>
      </c>
      <c r="D2574" s="1" t="s">
        <v>1864</v>
      </c>
      <c r="E2574" s="16" t="s">
        <v>195</v>
      </c>
      <c r="F2574" s="18">
        <v>33.19</v>
      </c>
      <c r="G2574" s="1" t="s">
        <v>2683</v>
      </c>
      <c r="H2574" s="1" t="s">
        <v>1060</v>
      </c>
      <c r="I2574" s="1" t="s">
        <v>12</v>
      </c>
    </row>
    <row r="2575" spans="2:9" x14ac:dyDescent="0.25">
      <c r="B2575" s="1">
        <v>46664</v>
      </c>
      <c r="C2575" s="7" t="s">
        <v>1863</v>
      </c>
      <c r="D2575" s="1" t="s">
        <v>1864</v>
      </c>
      <c r="E2575" s="17" t="s">
        <v>1058</v>
      </c>
      <c r="F2575" s="18">
        <v>40.5</v>
      </c>
      <c r="G2575" s="1" t="s">
        <v>2683</v>
      </c>
      <c r="H2575" s="1" t="s">
        <v>1060</v>
      </c>
      <c r="I2575" s="1" t="s">
        <v>12</v>
      </c>
    </row>
    <row r="2576" spans="2:9" x14ac:dyDescent="0.25">
      <c r="B2576" s="1">
        <v>46664</v>
      </c>
      <c r="C2576" s="7" t="s">
        <v>1863</v>
      </c>
      <c r="D2576" s="1" t="s">
        <v>1864</v>
      </c>
      <c r="E2576" s="17" t="s">
        <v>2926</v>
      </c>
      <c r="F2576" s="18">
        <v>30</v>
      </c>
      <c r="G2576" s="1" t="s">
        <v>2683</v>
      </c>
      <c r="H2576" s="1" t="s">
        <v>1060</v>
      </c>
      <c r="I2576" s="1" t="s">
        <v>12</v>
      </c>
    </row>
    <row r="2577" spans="2:9" x14ac:dyDescent="0.25">
      <c r="B2577" s="1">
        <v>46664</v>
      </c>
      <c r="C2577" s="7" t="s">
        <v>1863</v>
      </c>
      <c r="D2577" s="1" t="s">
        <v>1864</v>
      </c>
      <c r="E2577" s="17" t="s">
        <v>2925</v>
      </c>
      <c r="F2577" s="18">
        <v>53</v>
      </c>
      <c r="G2577" s="1" t="s">
        <v>2683</v>
      </c>
      <c r="H2577" s="1" t="s">
        <v>1060</v>
      </c>
      <c r="I2577" s="1" t="s">
        <v>12</v>
      </c>
    </row>
    <row r="2578" spans="2:9" x14ac:dyDescent="0.25">
      <c r="B2578" s="1">
        <v>46948</v>
      </c>
      <c r="C2578" s="7" t="s">
        <v>1899</v>
      </c>
      <c r="D2578" s="1" t="s">
        <v>1900</v>
      </c>
      <c r="E2578" s="16" t="s">
        <v>2923</v>
      </c>
      <c r="F2578" s="19">
        <v>63.866</v>
      </c>
      <c r="G2578" s="1" t="s">
        <v>1510</v>
      </c>
      <c r="H2578" s="1" t="s">
        <v>1060</v>
      </c>
      <c r="I2578" s="1" t="s">
        <v>6</v>
      </c>
    </row>
    <row r="2579" spans="2:9" x14ac:dyDescent="0.25">
      <c r="B2579" s="1">
        <v>46948</v>
      </c>
      <c r="C2579" s="7" t="s">
        <v>1899</v>
      </c>
      <c r="D2579" s="1" t="s">
        <v>1900</v>
      </c>
      <c r="E2579" s="16" t="s">
        <v>41</v>
      </c>
      <c r="F2579" s="19">
        <v>55.04</v>
      </c>
      <c r="G2579" s="1" t="s">
        <v>1510</v>
      </c>
      <c r="H2579" s="1" t="s">
        <v>1060</v>
      </c>
      <c r="I2579" s="1" t="s">
        <v>6</v>
      </c>
    </row>
    <row r="2580" spans="2:9" x14ac:dyDescent="0.25">
      <c r="B2580" s="1">
        <v>46948</v>
      </c>
      <c r="C2580" s="7" t="s">
        <v>1899</v>
      </c>
      <c r="D2580" s="1" t="s">
        <v>1900</v>
      </c>
      <c r="E2580" s="16" t="s">
        <v>195</v>
      </c>
      <c r="F2580" s="19">
        <v>54.515999999999998</v>
      </c>
      <c r="G2580" s="1" t="s">
        <v>1510</v>
      </c>
      <c r="H2580" s="1" t="s">
        <v>1060</v>
      </c>
      <c r="I2580" s="1" t="s">
        <v>6</v>
      </c>
    </row>
    <row r="2581" spans="2:9" x14ac:dyDescent="0.25">
      <c r="B2581" s="1">
        <v>46958</v>
      </c>
      <c r="C2581" s="7" t="s">
        <v>425</v>
      </c>
      <c r="D2581" s="1" t="s">
        <v>426</v>
      </c>
      <c r="E2581" s="16" t="s">
        <v>2923</v>
      </c>
      <c r="F2581" s="19">
        <v>44.509</v>
      </c>
      <c r="G2581" s="1" t="s">
        <v>2789</v>
      </c>
      <c r="H2581" s="1" t="s">
        <v>1066</v>
      </c>
      <c r="I2581" s="1" t="s">
        <v>38</v>
      </c>
    </row>
    <row r="2582" spans="2:9" x14ac:dyDescent="0.25">
      <c r="B2582" s="1">
        <v>46958</v>
      </c>
      <c r="C2582" s="7" t="s">
        <v>425</v>
      </c>
      <c r="D2582" s="1" t="s">
        <v>426</v>
      </c>
      <c r="E2582" s="16" t="s">
        <v>1056</v>
      </c>
      <c r="F2582" s="19">
        <v>44.579000000000001</v>
      </c>
      <c r="G2582" s="1" t="s">
        <v>2789</v>
      </c>
      <c r="H2582" s="1" t="s">
        <v>1066</v>
      </c>
      <c r="I2582" s="1" t="s">
        <v>38</v>
      </c>
    </row>
    <row r="2583" spans="2:9" x14ac:dyDescent="0.25">
      <c r="B2583" s="1">
        <v>46958</v>
      </c>
      <c r="C2583" s="7" t="s">
        <v>425</v>
      </c>
      <c r="D2583" s="1" t="s">
        <v>426</v>
      </c>
      <c r="E2583" s="16" t="s">
        <v>41</v>
      </c>
      <c r="F2583" s="19">
        <v>35.122999999999998</v>
      </c>
      <c r="G2583" s="1" t="s">
        <v>2789</v>
      </c>
      <c r="H2583" s="1" t="s">
        <v>1066</v>
      </c>
      <c r="I2583" s="1" t="s">
        <v>38</v>
      </c>
    </row>
    <row r="2584" spans="2:9" x14ac:dyDescent="0.25">
      <c r="B2584" s="1">
        <v>46958</v>
      </c>
      <c r="C2584" s="7" t="s">
        <v>425</v>
      </c>
      <c r="D2584" s="1" t="s">
        <v>426</v>
      </c>
      <c r="E2584" s="16" t="s">
        <v>195</v>
      </c>
      <c r="F2584" s="19">
        <v>34.598999999999997</v>
      </c>
      <c r="G2584" s="1" t="s">
        <v>2789</v>
      </c>
      <c r="H2584" s="1" t="s">
        <v>1066</v>
      </c>
      <c r="I2584" s="1" t="s">
        <v>38</v>
      </c>
    </row>
    <row r="2585" spans="2:9" x14ac:dyDescent="0.25">
      <c r="B2585" s="1">
        <v>46958</v>
      </c>
      <c r="C2585" s="7" t="s">
        <v>425</v>
      </c>
      <c r="D2585" s="1" t="s">
        <v>426</v>
      </c>
      <c r="E2585" s="17" t="s">
        <v>1058</v>
      </c>
      <c r="F2585" s="19">
        <v>43</v>
      </c>
      <c r="G2585" s="1" t="s">
        <v>2789</v>
      </c>
      <c r="H2585" s="1" t="s">
        <v>1066</v>
      </c>
      <c r="I2585" s="1" t="s">
        <v>38</v>
      </c>
    </row>
    <row r="2586" spans="2:9" x14ac:dyDescent="0.25">
      <c r="B2586" s="1">
        <v>46682</v>
      </c>
      <c r="C2586" s="7" t="s">
        <v>1867</v>
      </c>
      <c r="D2586" s="1" t="s">
        <v>1868</v>
      </c>
      <c r="E2586" s="16" t="s">
        <v>2923</v>
      </c>
      <c r="F2586" s="19">
        <v>21.956</v>
      </c>
      <c r="G2586" s="1" t="s">
        <v>1528</v>
      </c>
      <c r="H2586" s="1" t="s">
        <v>1060</v>
      </c>
      <c r="I2586" s="1" t="s">
        <v>6</v>
      </c>
    </row>
    <row r="2587" spans="2:9" x14ac:dyDescent="0.25">
      <c r="B2587" s="1">
        <v>46682</v>
      </c>
      <c r="C2587" s="7" t="s">
        <v>1867</v>
      </c>
      <c r="D2587" s="1" t="s">
        <v>1868</v>
      </c>
      <c r="E2587" s="16" t="s">
        <v>1056</v>
      </c>
      <c r="F2587" s="19">
        <v>22.094000000000001</v>
      </c>
      <c r="G2587" s="1" t="s">
        <v>1528</v>
      </c>
      <c r="H2587" s="1" t="s">
        <v>1060</v>
      </c>
      <c r="I2587" s="1" t="s">
        <v>6</v>
      </c>
    </row>
    <row r="2588" spans="2:9" x14ac:dyDescent="0.25">
      <c r="B2588" s="1">
        <v>46682</v>
      </c>
      <c r="C2588" s="7" t="s">
        <v>1867</v>
      </c>
      <c r="D2588" s="1" t="s">
        <v>1868</v>
      </c>
      <c r="E2588" s="17" t="s">
        <v>1058</v>
      </c>
      <c r="F2588" s="19">
        <v>22.5</v>
      </c>
      <c r="G2588" s="1" t="s">
        <v>1528</v>
      </c>
      <c r="H2588" s="1" t="s">
        <v>1060</v>
      </c>
      <c r="I2588" s="1" t="s">
        <v>6</v>
      </c>
    </row>
    <row r="2589" spans="2:9" x14ac:dyDescent="0.25">
      <c r="B2589" s="1">
        <v>46682</v>
      </c>
      <c r="C2589" s="7" t="s">
        <v>1867</v>
      </c>
      <c r="D2589" s="1" t="s">
        <v>1868</v>
      </c>
      <c r="E2589" s="17" t="s">
        <v>2925</v>
      </c>
      <c r="F2589" s="19">
        <v>32</v>
      </c>
      <c r="G2589" s="1" t="s">
        <v>1528</v>
      </c>
      <c r="H2589" s="1" t="s">
        <v>1060</v>
      </c>
      <c r="I2589" s="1" t="s">
        <v>6</v>
      </c>
    </row>
    <row r="2590" spans="2:9" x14ac:dyDescent="0.25">
      <c r="B2590" s="1">
        <v>46995</v>
      </c>
      <c r="C2590" s="7" t="s">
        <v>1906</v>
      </c>
      <c r="D2590" s="1" t="s">
        <v>1907</v>
      </c>
      <c r="E2590" s="17" t="s">
        <v>1055</v>
      </c>
      <c r="F2590" s="18">
        <v>38.256999999999998</v>
      </c>
      <c r="G2590" s="1" t="s">
        <v>2772</v>
      </c>
      <c r="H2590" s="1" t="s">
        <v>1060</v>
      </c>
      <c r="I2590" s="1" t="s">
        <v>59</v>
      </c>
    </row>
    <row r="2591" spans="2:9" x14ac:dyDescent="0.25">
      <c r="B2591" s="1">
        <v>46995</v>
      </c>
      <c r="C2591" s="7" t="s">
        <v>1906</v>
      </c>
      <c r="D2591" s="1" t="s">
        <v>1907</v>
      </c>
      <c r="E2591" s="17" t="s">
        <v>2929</v>
      </c>
      <c r="F2591" s="18">
        <v>46.256999999999998</v>
      </c>
      <c r="G2591" s="1" t="s">
        <v>2772</v>
      </c>
      <c r="H2591" s="1" t="s">
        <v>1060</v>
      </c>
      <c r="I2591" s="1" t="s">
        <v>59</v>
      </c>
    </row>
    <row r="2592" spans="2:9" x14ac:dyDescent="0.25">
      <c r="B2592" s="1">
        <v>46995</v>
      </c>
      <c r="C2592" s="7" t="s">
        <v>1906</v>
      </c>
      <c r="D2592" s="1" t="s">
        <v>1907</v>
      </c>
      <c r="E2592" s="16" t="s">
        <v>1057</v>
      </c>
      <c r="F2592" s="18">
        <v>27.847000000000001</v>
      </c>
      <c r="G2592" s="1" t="s">
        <v>2772</v>
      </c>
      <c r="H2592" s="1" t="s">
        <v>1060</v>
      </c>
      <c r="I2592" s="1" t="s">
        <v>59</v>
      </c>
    </row>
    <row r="2593" spans="2:9" x14ac:dyDescent="0.25">
      <c r="B2593" s="1">
        <v>46995</v>
      </c>
      <c r="C2593" s="7" t="s">
        <v>1906</v>
      </c>
      <c r="D2593" s="1" t="s">
        <v>1907</v>
      </c>
      <c r="E2593" s="17" t="s">
        <v>2925</v>
      </c>
      <c r="F2593" s="18">
        <v>35</v>
      </c>
      <c r="G2593" s="1" t="s">
        <v>2772</v>
      </c>
      <c r="H2593" s="1" t="s">
        <v>1060</v>
      </c>
      <c r="I2593" s="1" t="s">
        <v>59</v>
      </c>
    </row>
    <row r="2594" spans="2:9" x14ac:dyDescent="0.25">
      <c r="B2594" s="1">
        <v>46938</v>
      </c>
      <c r="C2594" s="7" t="s">
        <v>1897</v>
      </c>
      <c r="D2594" s="8" t="s">
        <v>1898</v>
      </c>
      <c r="E2594" s="16" t="s">
        <v>2923</v>
      </c>
      <c r="F2594" s="19">
        <v>41.061</v>
      </c>
      <c r="G2594" s="1" t="s">
        <v>1435</v>
      </c>
      <c r="H2594" s="1" t="s">
        <v>1065</v>
      </c>
      <c r="I2594" s="1" t="s">
        <v>184</v>
      </c>
    </row>
    <row r="2595" spans="2:9" x14ac:dyDescent="0.25">
      <c r="B2595" s="1">
        <v>46938</v>
      </c>
      <c r="C2595" s="7" t="s">
        <v>1897</v>
      </c>
      <c r="D2595" s="8" t="s">
        <v>1898</v>
      </c>
      <c r="E2595" s="16" t="s">
        <v>1056</v>
      </c>
      <c r="F2595" s="19">
        <v>41</v>
      </c>
      <c r="G2595" s="1" t="s">
        <v>1435</v>
      </c>
      <c r="H2595" s="1" t="s">
        <v>1065</v>
      </c>
      <c r="I2595" s="1" t="s">
        <v>184</v>
      </c>
    </row>
    <row r="2596" spans="2:9" x14ac:dyDescent="0.25">
      <c r="B2596" s="1">
        <v>46938</v>
      </c>
      <c r="C2596" s="7" t="s">
        <v>1897</v>
      </c>
      <c r="D2596" s="8" t="s">
        <v>1898</v>
      </c>
      <c r="E2596" s="17" t="s">
        <v>1055</v>
      </c>
      <c r="F2596" s="19">
        <v>82</v>
      </c>
      <c r="G2596" s="1" t="s">
        <v>1435</v>
      </c>
      <c r="H2596" s="1" t="s">
        <v>1065</v>
      </c>
      <c r="I2596" s="1" t="s">
        <v>184</v>
      </c>
    </row>
    <row r="2597" spans="2:9" x14ac:dyDescent="0.25">
      <c r="B2597" s="1">
        <v>46938</v>
      </c>
      <c r="C2597" s="7" t="s">
        <v>1897</v>
      </c>
      <c r="D2597" s="8" t="s">
        <v>1898</v>
      </c>
      <c r="E2597" s="17" t="s">
        <v>2929</v>
      </c>
      <c r="F2597" s="19">
        <v>82</v>
      </c>
      <c r="G2597" s="1" t="s">
        <v>1435</v>
      </c>
      <c r="H2597" s="1" t="s">
        <v>1065</v>
      </c>
      <c r="I2597" s="1" t="s">
        <v>184</v>
      </c>
    </row>
    <row r="2598" spans="2:9" x14ac:dyDescent="0.25">
      <c r="B2598" s="1">
        <v>46938</v>
      </c>
      <c r="C2598" s="7" t="s">
        <v>1897</v>
      </c>
      <c r="D2598" s="8" t="s">
        <v>1898</v>
      </c>
      <c r="E2598" s="16" t="s">
        <v>41</v>
      </c>
      <c r="F2598" s="19">
        <v>30.347000000000001</v>
      </c>
      <c r="G2598" s="1" t="s">
        <v>1435</v>
      </c>
      <c r="H2598" s="1" t="s">
        <v>1065</v>
      </c>
      <c r="I2598" s="1" t="s">
        <v>184</v>
      </c>
    </row>
    <row r="2599" spans="2:9" x14ac:dyDescent="0.25">
      <c r="B2599" s="1">
        <v>46938</v>
      </c>
      <c r="C2599" s="7" t="s">
        <v>1897</v>
      </c>
      <c r="D2599" s="8" t="s">
        <v>1898</v>
      </c>
      <c r="E2599" s="16" t="s">
        <v>195</v>
      </c>
      <c r="F2599" s="19">
        <v>29.658000000000001</v>
      </c>
      <c r="G2599" s="1" t="s">
        <v>1435</v>
      </c>
      <c r="H2599" s="1" t="s">
        <v>1065</v>
      </c>
      <c r="I2599" s="1" t="s">
        <v>184</v>
      </c>
    </row>
    <row r="2600" spans="2:9" x14ac:dyDescent="0.25">
      <c r="B2600" s="1">
        <v>46938</v>
      </c>
      <c r="C2600" s="7" t="s">
        <v>1897</v>
      </c>
      <c r="D2600" s="8" t="s">
        <v>1898</v>
      </c>
      <c r="E2600" s="16" t="s">
        <v>1057</v>
      </c>
      <c r="F2600" s="19">
        <v>64</v>
      </c>
      <c r="G2600" s="1" t="s">
        <v>1435</v>
      </c>
      <c r="H2600" s="1" t="s">
        <v>1065</v>
      </c>
      <c r="I2600" s="1" t="s">
        <v>184</v>
      </c>
    </row>
    <row r="2601" spans="2:9" x14ac:dyDescent="0.25">
      <c r="B2601" s="1">
        <v>46938</v>
      </c>
      <c r="C2601" s="7" t="s">
        <v>1897</v>
      </c>
      <c r="D2601" s="8" t="s">
        <v>1898</v>
      </c>
      <c r="E2601" s="17" t="s">
        <v>1058</v>
      </c>
      <c r="F2601" s="19">
        <v>49</v>
      </c>
      <c r="G2601" s="1" t="s">
        <v>1435</v>
      </c>
      <c r="H2601" s="1" t="s">
        <v>1065</v>
      </c>
      <c r="I2601" s="1" t="s">
        <v>184</v>
      </c>
    </row>
    <row r="2602" spans="2:9" x14ac:dyDescent="0.25">
      <c r="B2602" s="1">
        <v>46938</v>
      </c>
      <c r="C2602" s="7" t="s">
        <v>1897</v>
      </c>
      <c r="D2602" s="8" t="s">
        <v>1898</v>
      </c>
      <c r="E2602" s="17" t="s">
        <v>2925</v>
      </c>
      <c r="F2602" s="19">
        <v>64</v>
      </c>
      <c r="G2602" s="1" t="s">
        <v>1435</v>
      </c>
      <c r="H2602" s="1" t="s">
        <v>1065</v>
      </c>
      <c r="I2602" s="1" t="s">
        <v>184</v>
      </c>
    </row>
    <row r="2603" spans="2:9" x14ac:dyDescent="0.25">
      <c r="B2603" s="1">
        <v>47019</v>
      </c>
      <c r="C2603" s="7" t="s">
        <v>1910</v>
      </c>
      <c r="D2603" s="9" t="s">
        <v>1911</v>
      </c>
      <c r="E2603" s="16" t="s">
        <v>2923</v>
      </c>
      <c r="F2603" s="19">
        <v>39.209000000000003</v>
      </c>
      <c r="G2603" s="1" t="s">
        <v>1854</v>
      </c>
      <c r="H2603" s="1" t="s">
        <v>1065</v>
      </c>
      <c r="I2603" s="1" t="s">
        <v>184</v>
      </c>
    </row>
    <row r="2604" spans="2:9" x14ac:dyDescent="0.25">
      <c r="B2604" s="1">
        <v>47019</v>
      </c>
      <c r="C2604" s="7" t="s">
        <v>1910</v>
      </c>
      <c r="D2604" s="9" t="s">
        <v>1911</v>
      </c>
      <c r="E2604" s="16" t="s">
        <v>1056</v>
      </c>
      <c r="F2604" s="19">
        <v>39</v>
      </c>
      <c r="G2604" s="1" t="s">
        <v>1854</v>
      </c>
      <c r="H2604" s="1" t="s">
        <v>1065</v>
      </c>
      <c r="I2604" s="1" t="s">
        <v>184</v>
      </c>
    </row>
    <row r="2605" spans="2:9" x14ac:dyDescent="0.25">
      <c r="B2605" s="1">
        <v>47019</v>
      </c>
      <c r="C2605" s="7" t="s">
        <v>1910</v>
      </c>
      <c r="D2605" s="9" t="s">
        <v>1911</v>
      </c>
      <c r="E2605" s="16" t="s">
        <v>41</v>
      </c>
      <c r="F2605" s="19">
        <v>35.743000000000002</v>
      </c>
      <c r="G2605" s="1" t="s">
        <v>1854</v>
      </c>
      <c r="H2605" s="1" t="s">
        <v>1065</v>
      </c>
      <c r="I2605" s="1" t="s">
        <v>184</v>
      </c>
    </row>
    <row r="2606" spans="2:9" x14ac:dyDescent="0.25">
      <c r="B2606" s="1">
        <v>47019</v>
      </c>
      <c r="C2606" s="7" t="s">
        <v>1910</v>
      </c>
      <c r="D2606" s="9" t="s">
        <v>1911</v>
      </c>
      <c r="E2606" s="16" t="s">
        <v>195</v>
      </c>
      <c r="F2606" s="19">
        <v>35.219000000000001</v>
      </c>
      <c r="G2606" s="1" t="s">
        <v>1854</v>
      </c>
      <c r="H2606" s="1" t="s">
        <v>1065</v>
      </c>
      <c r="I2606" s="1" t="s">
        <v>184</v>
      </c>
    </row>
    <row r="2607" spans="2:9" x14ac:dyDescent="0.25">
      <c r="B2607" s="1">
        <v>46765</v>
      </c>
      <c r="C2607" s="7" t="s">
        <v>603</v>
      </c>
      <c r="D2607" s="7" t="s">
        <v>604</v>
      </c>
      <c r="E2607" s="16" t="s">
        <v>2923</v>
      </c>
      <c r="F2607" s="19">
        <v>16.306000000000001</v>
      </c>
      <c r="G2607" s="1" t="s">
        <v>2785</v>
      </c>
      <c r="H2607" s="1" t="s">
        <v>1060</v>
      </c>
      <c r="I2607" s="1" t="s">
        <v>19</v>
      </c>
    </row>
    <row r="2608" spans="2:9" x14ac:dyDescent="0.25">
      <c r="B2608" s="1">
        <v>46765</v>
      </c>
      <c r="C2608" s="7" t="s">
        <v>603</v>
      </c>
      <c r="D2608" s="7" t="s">
        <v>604</v>
      </c>
      <c r="E2608" s="16" t="s">
        <v>1056</v>
      </c>
      <c r="F2608" s="19">
        <v>16.443999999999999</v>
      </c>
      <c r="G2608" s="1" t="s">
        <v>2785</v>
      </c>
      <c r="H2608" s="1" t="s">
        <v>1060</v>
      </c>
      <c r="I2608" s="1" t="s">
        <v>19</v>
      </c>
    </row>
    <row r="2609" spans="2:9" x14ac:dyDescent="0.25">
      <c r="B2609" s="1">
        <v>46765</v>
      </c>
      <c r="C2609" s="7" t="s">
        <v>603</v>
      </c>
      <c r="D2609" s="7" t="s">
        <v>604</v>
      </c>
      <c r="E2609" s="17" t="s">
        <v>1055</v>
      </c>
      <c r="F2609" s="19">
        <v>46</v>
      </c>
      <c r="G2609" s="1" t="s">
        <v>2785</v>
      </c>
      <c r="H2609" s="1" t="s">
        <v>1060</v>
      </c>
      <c r="I2609" s="1" t="s">
        <v>19</v>
      </c>
    </row>
    <row r="2610" spans="2:9" x14ac:dyDescent="0.25">
      <c r="B2610" s="1">
        <v>46765</v>
      </c>
      <c r="C2610" s="7" t="s">
        <v>603</v>
      </c>
      <c r="D2610" s="7" t="s">
        <v>604</v>
      </c>
      <c r="E2610" s="17" t="s">
        <v>2929</v>
      </c>
      <c r="F2610" s="19">
        <v>51</v>
      </c>
      <c r="G2610" s="1" t="s">
        <v>2785</v>
      </c>
      <c r="H2610" s="1" t="s">
        <v>1060</v>
      </c>
      <c r="I2610" s="1" t="s">
        <v>19</v>
      </c>
    </row>
    <row r="2611" spans="2:9" x14ac:dyDescent="0.25">
      <c r="B2611" s="1">
        <v>46765</v>
      </c>
      <c r="C2611" s="7" t="s">
        <v>603</v>
      </c>
      <c r="D2611" s="7" t="s">
        <v>604</v>
      </c>
      <c r="E2611" s="16" t="s">
        <v>41</v>
      </c>
      <c r="F2611" s="19">
        <v>33</v>
      </c>
      <c r="G2611" s="1" t="s">
        <v>2785</v>
      </c>
      <c r="H2611" s="1" t="s">
        <v>1060</v>
      </c>
      <c r="I2611" s="1" t="s">
        <v>19</v>
      </c>
    </row>
    <row r="2612" spans="2:9" x14ac:dyDescent="0.25">
      <c r="B2612" s="1">
        <v>46765</v>
      </c>
      <c r="C2612" s="7" t="s">
        <v>603</v>
      </c>
      <c r="D2612" s="7" t="s">
        <v>604</v>
      </c>
      <c r="E2612" s="16" t="s">
        <v>195</v>
      </c>
      <c r="F2612" s="19">
        <v>32</v>
      </c>
      <c r="G2612" s="1" t="s">
        <v>2785</v>
      </c>
      <c r="H2612" s="1" t="s">
        <v>1060</v>
      </c>
      <c r="I2612" s="1" t="s">
        <v>19</v>
      </c>
    </row>
    <row r="2613" spans="2:9" x14ac:dyDescent="0.25">
      <c r="B2613" s="1">
        <v>46765</v>
      </c>
      <c r="C2613" s="7" t="s">
        <v>603</v>
      </c>
      <c r="D2613" s="7" t="s">
        <v>604</v>
      </c>
      <c r="E2613" s="16" t="s">
        <v>1057</v>
      </c>
      <c r="F2613" s="19">
        <v>62</v>
      </c>
      <c r="G2613" s="1" t="s">
        <v>2785</v>
      </c>
      <c r="H2613" s="1" t="s">
        <v>1060</v>
      </c>
      <c r="I2613" s="1" t="s">
        <v>19</v>
      </c>
    </row>
    <row r="2614" spans="2:9" x14ac:dyDescent="0.25">
      <c r="B2614" s="1">
        <v>46765</v>
      </c>
      <c r="C2614" s="7" t="s">
        <v>603</v>
      </c>
      <c r="D2614" s="7" t="s">
        <v>604</v>
      </c>
      <c r="E2614" s="17" t="s">
        <v>1058</v>
      </c>
      <c r="F2614" s="19">
        <v>17</v>
      </c>
      <c r="G2614" s="1" t="s">
        <v>2785</v>
      </c>
      <c r="H2614" s="1" t="s">
        <v>1060</v>
      </c>
      <c r="I2614" s="1" t="s">
        <v>19</v>
      </c>
    </row>
    <row r="2615" spans="2:9" x14ac:dyDescent="0.25">
      <c r="B2615" s="1">
        <v>46765</v>
      </c>
      <c r="C2615" s="7" t="s">
        <v>603</v>
      </c>
      <c r="D2615" s="7" t="s">
        <v>604</v>
      </c>
      <c r="E2615" s="17" t="s">
        <v>2926</v>
      </c>
      <c r="F2615" s="19">
        <v>30</v>
      </c>
      <c r="G2615" s="1" t="s">
        <v>2785</v>
      </c>
      <c r="H2615" s="1" t="s">
        <v>1060</v>
      </c>
      <c r="I2615" s="1" t="s">
        <v>19</v>
      </c>
    </row>
    <row r="2616" spans="2:9" x14ac:dyDescent="0.25">
      <c r="B2616" s="1">
        <v>46765</v>
      </c>
      <c r="C2616" s="7" t="s">
        <v>603</v>
      </c>
      <c r="D2616" s="7" t="s">
        <v>604</v>
      </c>
      <c r="E2616" s="17" t="s">
        <v>2925</v>
      </c>
      <c r="F2616" s="19">
        <v>32</v>
      </c>
      <c r="G2616" s="1" t="s">
        <v>2785</v>
      </c>
      <c r="H2616" s="1" t="s">
        <v>1060</v>
      </c>
      <c r="I2616" s="1" t="s">
        <v>19</v>
      </c>
    </row>
    <row r="2617" spans="2:9" x14ac:dyDescent="0.25">
      <c r="B2617" s="1">
        <v>46962</v>
      </c>
      <c r="C2617" s="7" t="s">
        <v>1901</v>
      </c>
      <c r="D2617" s="1" t="s">
        <v>1902</v>
      </c>
      <c r="E2617" s="17" t="s">
        <v>1055</v>
      </c>
      <c r="F2617" s="18">
        <v>35.131999999999998</v>
      </c>
      <c r="G2617" s="1" t="s">
        <v>1903</v>
      </c>
      <c r="H2617" s="1" t="s">
        <v>1060</v>
      </c>
      <c r="I2617" s="1" t="s">
        <v>59</v>
      </c>
    </row>
    <row r="2618" spans="2:9" x14ac:dyDescent="0.25">
      <c r="B2618" s="1">
        <v>46962</v>
      </c>
      <c r="C2618" s="7" t="s">
        <v>1901</v>
      </c>
      <c r="D2618" s="1" t="s">
        <v>1902</v>
      </c>
      <c r="E2618" s="17" t="s">
        <v>2929</v>
      </c>
      <c r="F2618" s="18">
        <v>43.131999999999998</v>
      </c>
      <c r="G2618" s="1" t="s">
        <v>1903</v>
      </c>
      <c r="H2618" s="1" t="s">
        <v>1060</v>
      </c>
      <c r="I2618" s="1" t="s">
        <v>59</v>
      </c>
    </row>
    <row r="2619" spans="2:9" x14ac:dyDescent="0.25">
      <c r="B2619" s="1">
        <v>46962</v>
      </c>
      <c r="C2619" s="7" t="s">
        <v>1901</v>
      </c>
      <c r="D2619" s="1" t="s">
        <v>1902</v>
      </c>
      <c r="E2619" s="16" t="s">
        <v>1057</v>
      </c>
      <c r="F2619" s="18">
        <v>25.966000000000001</v>
      </c>
      <c r="G2619" s="1" t="s">
        <v>1903</v>
      </c>
      <c r="H2619" s="1" t="s">
        <v>1060</v>
      </c>
      <c r="I2619" s="1" t="s">
        <v>59</v>
      </c>
    </row>
    <row r="2620" spans="2:9" x14ac:dyDescent="0.25">
      <c r="B2620" s="1">
        <v>46962</v>
      </c>
      <c r="C2620" s="7" t="s">
        <v>1901</v>
      </c>
      <c r="D2620" s="1" t="s">
        <v>1902</v>
      </c>
      <c r="E2620" s="17" t="s">
        <v>2925</v>
      </c>
      <c r="F2620" s="18">
        <v>34</v>
      </c>
      <c r="G2620" s="1" t="s">
        <v>1903</v>
      </c>
      <c r="H2620" s="1" t="s">
        <v>1060</v>
      </c>
      <c r="I2620" s="1" t="s">
        <v>59</v>
      </c>
    </row>
    <row r="2621" spans="2:9" x14ac:dyDescent="0.25">
      <c r="B2621" s="1">
        <v>47031</v>
      </c>
      <c r="C2621" s="7" t="s">
        <v>1912</v>
      </c>
      <c r="D2621" s="1" t="s">
        <v>1913</v>
      </c>
      <c r="E2621" s="16" t="s">
        <v>2923</v>
      </c>
      <c r="F2621" s="18">
        <v>31</v>
      </c>
      <c r="G2621" s="1" t="s">
        <v>1382</v>
      </c>
      <c r="H2621" s="1" t="s">
        <v>1063</v>
      </c>
      <c r="I2621" s="1" t="s">
        <v>12</v>
      </c>
    </row>
    <row r="2622" spans="2:9" x14ac:dyDescent="0.25">
      <c r="B2622" s="1">
        <v>47031</v>
      </c>
      <c r="C2622" s="7" t="s">
        <v>1912</v>
      </c>
      <c r="D2622" s="1" t="s">
        <v>1913</v>
      </c>
      <c r="E2622" s="16" t="s">
        <v>1056</v>
      </c>
      <c r="F2622" s="18">
        <v>32</v>
      </c>
      <c r="G2622" s="1" t="s">
        <v>1382</v>
      </c>
      <c r="H2622" s="1" t="s">
        <v>1063</v>
      </c>
      <c r="I2622" s="1" t="s">
        <v>12</v>
      </c>
    </row>
    <row r="2623" spans="2:9" x14ac:dyDescent="0.25">
      <c r="B2623" s="1">
        <v>47031</v>
      </c>
      <c r="C2623" s="7" t="s">
        <v>1912</v>
      </c>
      <c r="D2623" s="1" t="s">
        <v>1913</v>
      </c>
      <c r="E2623" s="17" t="s">
        <v>1055</v>
      </c>
      <c r="F2623" s="18">
        <v>59</v>
      </c>
      <c r="G2623" s="1" t="s">
        <v>1382</v>
      </c>
      <c r="H2623" s="1" t="s">
        <v>1063</v>
      </c>
      <c r="I2623" s="1" t="s">
        <v>12</v>
      </c>
    </row>
    <row r="2624" spans="2:9" x14ac:dyDescent="0.25">
      <c r="B2624" s="1">
        <v>47031</v>
      </c>
      <c r="C2624" s="7" t="s">
        <v>1912</v>
      </c>
      <c r="D2624" s="1" t="s">
        <v>1913</v>
      </c>
      <c r="E2624" s="17" t="s">
        <v>2929</v>
      </c>
      <c r="F2624" s="18">
        <v>67</v>
      </c>
      <c r="G2624" s="1" t="s">
        <v>1382</v>
      </c>
      <c r="H2624" s="1" t="s">
        <v>1063</v>
      </c>
      <c r="I2624" s="1" t="s">
        <v>12</v>
      </c>
    </row>
    <row r="2625" spans="2:9" x14ac:dyDescent="0.25">
      <c r="B2625" s="1">
        <v>47031</v>
      </c>
      <c r="C2625" s="7" t="s">
        <v>1912</v>
      </c>
      <c r="D2625" s="1" t="s">
        <v>1913</v>
      </c>
      <c r="E2625" s="16" t="s">
        <v>41</v>
      </c>
      <c r="F2625" s="18">
        <v>14.711</v>
      </c>
      <c r="G2625" s="1" t="s">
        <v>1382</v>
      </c>
      <c r="H2625" s="1" t="s">
        <v>1063</v>
      </c>
      <c r="I2625" s="1" t="s">
        <v>12</v>
      </c>
    </row>
    <row r="2626" spans="2:9" x14ac:dyDescent="0.25">
      <c r="B2626" s="1">
        <v>47031</v>
      </c>
      <c r="C2626" s="7" t="s">
        <v>1912</v>
      </c>
      <c r="D2626" s="1" t="s">
        <v>1913</v>
      </c>
      <c r="E2626" s="16" t="s">
        <v>195</v>
      </c>
      <c r="F2626" s="18">
        <v>14.186999999999999</v>
      </c>
      <c r="G2626" s="1" t="s">
        <v>1382</v>
      </c>
      <c r="H2626" s="1" t="s">
        <v>1063</v>
      </c>
      <c r="I2626" s="1" t="s">
        <v>12</v>
      </c>
    </row>
    <row r="2627" spans="2:9" x14ac:dyDescent="0.25">
      <c r="B2627" s="1">
        <v>47031</v>
      </c>
      <c r="C2627" s="7" t="s">
        <v>1912</v>
      </c>
      <c r="D2627" s="1" t="s">
        <v>1913</v>
      </c>
      <c r="E2627" s="17" t="s">
        <v>1058</v>
      </c>
      <c r="F2627" s="18">
        <v>31</v>
      </c>
      <c r="G2627" s="1" t="s">
        <v>1382</v>
      </c>
      <c r="H2627" s="1" t="s">
        <v>1063</v>
      </c>
      <c r="I2627" s="1" t="s">
        <v>12</v>
      </c>
    </row>
    <row r="2628" spans="2:9" x14ac:dyDescent="0.25">
      <c r="B2628" s="1">
        <v>47031</v>
      </c>
      <c r="C2628" s="7" t="s">
        <v>1912</v>
      </c>
      <c r="D2628" s="1" t="s">
        <v>1913</v>
      </c>
      <c r="E2628" s="17" t="s">
        <v>2926</v>
      </c>
      <c r="F2628" s="18">
        <v>10.192307692307692</v>
      </c>
      <c r="G2628" s="1" t="s">
        <v>1382</v>
      </c>
      <c r="H2628" s="1" t="s">
        <v>1063</v>
      </c>
      <c r="I2628" s="1" t="s">
        <v>12</v>
      </c>
    </row>
    <row r="2629" spans="2:9" x14ac:dyDescent="0.25">
      <c r="B2629" s="1">
        <v>47031</v>
      </c>
      <c r="C2629" s="7" t="s">
        <v>1912</v>
      </c>
      <c r="D2629" s="1" t="s">
        <v>1913</v>
      </c>
      <c r="E2629" s="17" t="s">
        <v>2925</v>
      </c>
      <c r="F2629" s="18">
        <v>67</v>
      </c>
      <c r="G2629" s="1" t="s">
        <v>1382</v>
      </c>
      <c r="H2629" s="1" t="s">
        <v>1063</v>
      </c>
      <c r="I2629" s="1" t="s">
        <v>12</v>
      </c>
    </row>
    <row r="2630" spans="2:9" x14ac:dyDescent="0.25">
      <c r="B2630" s="1">
        <v>46646</v>
      </c>
      <c r="C2630" s="7" t="s">
        <v>1861</v>
      </c>
      <c r="D2630" s="1" t="s">
        <v>1862</v>
      </c>
      <c r="E2630" s="16" t="s">
        <v>2923</v>
      </c>
      <c r="F2630" s="18">
        <v>29.443000000000001</v>
      </c>
      <c r="G2630" s="1" t="s">
        <v>1164</v>
      </c>
      <c r="H2630" s="1" t="s">
        <v>1060</v>
      </c>
      <c r="I2630" s="1" t="s">
        <v>9</v>
      </c>
    </row>
    <row r="2631" spans="2:9" x14ac:dyDescent="0.25">
      <c r="B2631" s="1">
        <v>46646</v>
      </c>
      <c r="C2631" s="7" t="s">
        <v>1861</v>
      </c>
      <c r="D2631" s="1" t="s">
        <v>1862</v>
      </c>
      <c r="E2631" s="16" t="s">
        <v>1056</v>
      </c>
      <c r="F2631" s="18">
        <v>29.581</v>
      </c>
      <c r="G2631" s="1" t="s">
        <v>1164</v>
      </c>
      <c r="H2631" s="1" t="s">
        <v>1060</v>
      </c>
      <c r="I2631" s="1" t="s">
        <v>9</v>
      </c>
    </row>
    <row r="2632" spans="2:9" x14ac:dyDescent="0.25">
      <c r="B2632" s="1">
        <v>46646</v>
      </c>
      <c r="C2632" s="7" t="s">
        <v>1861</v>
      </c>
      <c r="D2632" s="1" t="s">
        <v>1862</v>
      </c>
      <c r="E2632" s="17" t="s">
        <v>2926</v>
      </c>
      <c r="F2632" s="18">
        <v>38</v>
      </c>
      <c r="G2632" s="1" t="s">
        <v>1164</v>
      </c>
      <c r="H2632" s="1" t="s">
        <v>1060</v>
      </c>
      <c r="I2632" s="1" t="s">
        <v>9</v>
      </c>
    </row>
    <row r="2633" spans="2:9" x14ac:dyDescent="0.25">
      <c r="B2633" s="1">
        <v>46646</v>
      </c>
      <c r="C2633" s="7" t="s">
        <v>1861</v>
      </c>
      <c r="D2633" s="1" t="s">
        <v>1862</v>
      </c>
      <c r="E2633" s="17" t="s">
        <v>2925</v>
      </c>
      <c r="F2633" s="18">
        <v>30</v>
      </c>
      <c r="G2633" s="1" t="s">
        <v>1164</v>
      </c>
      <c r="H2633" s="1" t="s">
        <v>1060</v>
      </c>
      <c r="I2633" s="1" t="s">
        <v>9</v>
      </c>
    </row>
    <row r="2634" spans="2:9" x14ac:dyDescent="0.25">
      <c r="B2634" s="1">
        <v>47092</v>
      </c>
      <c r="C2634" s="7" t="s">
        <v>1917</v>
      </c>
      <c r="D2634" s="1" t="s">
        <v>1918</v>
      </c>
      <c r="E2634" s="17" t="s">
        <v>1055</v>
      </c>
      <c r="F2634" s="18">
        <v>50.962000000000003</v>
      </c>
      <c r="G2634" s="1" t="s">
        <v>1574</v>
      </c>
      <c r="H2634" s="1" t="s">
        <v>1060</v>
      </c>
      <c r="I2634" s="1" t="s">
        <v>59</v>
      </c>
    </row>
    <row r="2635" spans="2:9" x14ac:dyDescent="0.25">
      <c r="B2635" s="1">
        <v>47092</v>
      </c>
      <c r="C2635" s="7" t="s">
        <v>1917</v>
      </c>
      <c r="D2635" s="1" t="s">
        <v>1918</v>
      </c>
      <c r="E2635" s="17" t="s">
        <v>2929</v>
      </c>
      <c r="F2635" s="18">
        <v>58.962000000000003</v>
      </c>
      <c r="G2635" s="1" t="s">
        <v>1574</v>
      </c>
      <c r="H2635" s="1" t="s">
        <v>1060</v>
      </c>
      <c r="I2635" s="1" t="s">
        <v>59</v>
      </c>
    </row>
    <row r="2636" spans="2:9" x14ac:dyDescent="0.25">
      <c r="B2636" s="1">
        <v>47092</v>
      </c>
      <c r="C2636" s="7" t="s">
        <v>1917</v>
      </c>
      <c r="D2636" s="1" t="s">
        <v>1918</v>
      </c>
      <c r="E2636" s="16" t="s">
        <v>1057</v>
      </c>
      <c r="F2636" s="18">
        <v>32.948999999999998</v>
      </c>
      <c r="G2636" s="1" t="s">
        <v>1574</v>
      </c>
      <c r="H2636" s="1" t="s">
        <v>1060</v>
      </c>
      <c r="I2636" s="1" t="s">
        <v>59</v>
      </c>
    </row>
    <row r="2637" spans="2:9" x14ac:dyDescent="0.25">
      <c r="B2637" s="1">
        <v>47092</v>
      </c>
      <c r="C2637" s="7" t="s">
        <v>1917</v>
      </c>
      <c r="D2637" s="1" t="s">
        <v>1918</v>
      </c>
      <c r="E2637" s="17" t="s">
        <v>2925</v>
      </c>
      <c r="F2637" s="18">
        <v>42</v>
      </c>
      <c r="G2637" s="1" t="s">
        <v>1574</v>
      </c>
      <c r="H2637" s="1" t="s">
        <v>1060</v>
      </c>
      <c r="I2637" s="1" t="s">
        <v>59</v>
      </c>
    </row>
    <row r="2638" spans="2:9" x14ac:dyDescent="0.25">
      <c r="B2638" s="1">
        <v>47104</v>
      </c>
      <c r="C2638" s="7" t="s">
        <v>1919</v>
      </c>
      <c r="D2638" s="1" t="s">
        <v>1920</v>
      </c>
      <c r="E2638" s="17" t="s">
        <v>1055</v>
      </c>
      <c r="F2638" s="19">
        <v>21.76</v>
      </c>
      <c r="G2638" s="1" t="s">
        <v>1680</v>
      </c>
      <c r="H2638" s="1" t="s">
        <v>1065</v>
      </c>
      <c r="I2638" s="1" t="s">
        <v>31</v>
      </c>
    </row>
    <row r="2639" spans="2:9" x14ac:dyDescent="0.25">
      <c r="B2639" s="1">
        <v>47104</v>
      </c>
      <c r="C2639" s="7" t="s">
        <v>1919</v>
      </c>
      <c r="D2639" s="1" t="s">
        <v>1920</v>
      </c>
      <c r="E2639" s="17" t="s">
        <v>2929</v>
      </c>
      <c r="F2639" s="19">
        <v>29.76</v>
      </c>
      <c r="G2639" s="1" t="s">
        <v>1680</v>
      </c>
      <c r="H2639" s="1" t="s">
        <v>1065</v>
      </c>
      <c r="I2639" s="1" t="s">
        <v>31</v>
      </c>
    </row>
    <row r="2640" spans="2:9" x14ac:dyDescent="0.25">
      <c r="B2640" s="1">
        <v>47104</v>
      </c>
      <c r="C2640" s="7" t="s">
        <v>1919</v>
      </c>
      <c r="D2640" s="1" t="s">
        <v>1920</v>
      </c>
      <c r="E2640" s="16" t="s">
        <v>1057</v>
      </c>
      <c r="F2640" s="19">
        <v>18.54</v>
      </c>
      <c r="G2640" s="1" t="s">
        <v>1680</v>
      </c>
      <c r="H2640" s="1" t="s">
        <v>1065</v>
      </c>
      <c r="I2640" s="1" t="s">
        <v>31</v>
      </c>
    </row>
    <row r="2641" spans="2:9" x14ac:dyDescent="0.25">
      <c r="B2641" s="1">
        <v>47104</v>
      </c>
      <c r="C2641" s="7" t="s">
        <v>1919</v>
      </c>
      <c r="D2641" s="1" t="s">
        <v>1920</v>
      </c>
      <c r="E2641" s="17" t="s">
        <v>1058</v>
      </c>
      <c r="F2641" s="19">
        <v>44</v>
      </c>
      <c r="G2641" s="1" t="s">
        <v>1680</v>
      </c>
      <c r="H2641" s="1" t="s">
        <v>1065</v>
      </c>
      <c r="I2641" s="1" t="s">
        <v>31</v>
      </c>
    </row>
    <row r="2642" spans="2:9" x14ac:dyDescent="0.25">
      <c r="B2642" s="1">
        <v>47104</v>
      </c>
      <c r="C2642" s="7" t="s">
        <v>1919</v>
      </c>
      <c r="D2642" s="1" t="s">
        <v>1920</v>
      </c>
      <c r="E2642" s="17" t="s">
        <v>2926</v>
      </c>
      <c r="F2642" s="19">
        <v>60</v>
      </c>
      <c r="G2642" s="1" t="s">
        <v>1680</v>
      </c>
      <c r="H2642" s="1" t="s">
        <v>1065</v>
      </c>
      <c r="I2642" s="1" t="s">
        <v>31</v>
      </c>
    </row>
    <row r="2643" spans="2:9" x14ac:dyDescent="0.25">
      <c r="B2643" s="1">
        <v>47104</v>
      </c>
      <c r="C2643" s="7" t="s">
        <v>1919</v>
      </c>
      <c r="D2643" s="1" t="s">
        <v>1920</v>
      </c>
      <c r="E2643" s="17" t="s">
        <v>2925</v>
      </c>
      <c r="F2643" s="19">
        <v>24</v>
      </c>
      <c r="G2643" s="1" t="s">
        <v>1680</v>
      </c>
      <c r="H2643" s="1" t="s">
        <v>1065</v>
      </c>
      <c r="I2643" s="1" t="s">
        <v>31</v>
      </c>
    </row>
    <row r="2644" spans="2:9" x14ac:dyDescent="0.25">
      <c r="B2644" s="1">
        <v>46861</v>
      </c>
      <c r="C2644" s="7" t="s">
        <v>1885</v>
      </c>
      <c r="D2644" s="1" t="s">
        <v>1886</v>
      </c>
      <c r="E2644" s="16" t="s">
        <v>2923</v>
      </c>
      <c r="F2644" s="19">
        <v>34.021999999999998</v>
      </c>
      <c r="G2644" s="1" t="s">
        <v>1334</v>
      </c>
      <c r="H2644" s="1" t="s">
        <v>1060</v>
      </c>
      <c r="I2644" s="1" t="s">
        <v>6</v>
      </c>
    </row>
    <row r="2645" spans="2:9" x14ac:dyDescent="0.25">
      <c r="B2645" s="1">
        <v>46861</v>
      </c>
      <c r="C2645" s="7" t="s">
        <v>1885</v>
      </c>
      <c r="D2645" s="1" t="s">
        <v>1886</v>
      </c>
      <c r="E2645" s="16" t="s">
        <v>1056</v>
      </c>
      <c r="F2645" s="19">
        <v>34.158000000000001</v>
      </c>
      <c r="G2645" s="1" t="s">
        <v>1334</v>
      </c>
      <c r="H2645" s="1" t="s">
        <v>1060</v>
      </c>
      <c r="I2645" s="1" t="s">
        <v>6</v>
      </c>
    </row>
    <row r="2646" spans="2:9" x14ac:dyDescent="0.25">
      <c r="B2646" s="1">
        <v>46861</v>
      </c>
      <c r="C2646" s="7" t="s">
        <v>1885</v>
      </c>
      <c r="D2646" s="1" t="s">
        <v>1886</v>
      </c>
      <c r="E2646" s="16" t="s">
        <v>41</v>
      </c>
      <c r="F2646" s="19">
        <v>29.491</v>
      </c>
      <c r="G2646" s="1" t="s">
        <v>1334</v>
      </c>
      <c r="H2646" s="1" t="s">
        <v>1060</v>
      </c>
      <c r="I2646" s="1" t="s">
        <v>6</v>
      </c>
    </row>
    <row r="2647" spans="2:9" x14ac:dyDescent="0.25">
      <c r="B2647" s="1">
        <v>46861</v>
      </c>
      <c r="C2647" s="7" t="s">
        <v>1885</v>
      </c>
      <c r="D2647" s="1" t="s">
        <v>1886</v>
      </c>
      <c r="E2647" s="16" t="s">
        <v>195</v>
      </c>
      <c r="F2647" s="19">
        <v>28.966999999999999</v>
      </c>
      <c r="G2647" s="1" t="s">
        <v>1334</v>
      </c>
      <c r="H2647" s="1" t="s">
        <v>1060</v>
      </c>
      <c r="I2647" s="1" t="s">
        <v>6</v>
      </c>
    </row>
    <row r="2648" spans="2:9" x14ac:dyDescent="0.25">
      <c r="B2648" s="1">
        <v>46861</v>
      </c>
      <c r="C2648" s="7" t="s">
        <v>1885</v>
      </c>
      <c r="D2648" s="1" t="s">
        <v>1886</v>
      </c>
      <c r="E2648" s="17" t="s">
        <v>1058</v>
      </c>
      <c r="F2648" s="19">
        <v>35</v>
      </c>
      <c r="G2648" s="1" t="s">
        <v>1334</v>
      </c>
      <c r="H2648" s="1" t="s">
        <v>1060</v>
      </c>
      <c r="I2648" s="1" t="s">
        <v>6</v>
      </c>
    </row>
    <row r="2649" spans="2:9" x14ac:dyDescent="0.25">
      <c r="B2649" s="1">
        <v>47110</v>
      </c>
      <c r="C2649" s="7" t="s">
        <v>1921</v>
      </c>
      <c r="D2649" s="1" t="s">
        <v>1922</v>
      </c>
      <c r="E2649" s="16" t="s">
        <v>1057</v>
      </c>
      <c r="F2649" s="18">
        <v>11.53</v>
      </c>
      <c r="G2649" s="1" t="s">
        <v>2766</v>
      </c>
      <c r="H2649" s="1" t="s">
        <v>1062</v>
      </c>
      <c r="I2649" s="1" t="s">
        <v>3</v>
      </c>
    </row>
    <row r="2650" spans="2:9" x14ac:dyDescent="0.25">
      <c r="B2650" s="1">
        <v>47143</v>
      </c>
      <c r="C2650" s="7" t="s">
        <v>1925</v>
      </c>
      <c r="D2650" s="1" t="s">
        <v>1926</v>
      </c>
      <c r="E2650" s="16" t="s">
        <v>2923</v>
      </c>
      <c r="F2650" s="18">
        <v>22.167000000000002</v>
      </c>
      <c r="G2650" s="1" t="s">
        <v>1724</v>
      </c>
      <c r="H2650" s="1" t="s">
        <v>1060</v>
      </c>
      <c r="I2650" s="1" t="s">
        <v>9</v>
      </c>
    </row>
    <row r="2651" spans="2:9" x14ac:dyDescent="0.25">
      <c r="B2651" s="1">
        <v>47143</v>
      </c>
      <c r="C2651" s="7" t="s">
        <v>1925</v>
      </c>
      <c r="D2651" s="1" t="s">
        <v>1926</v>
      </c>
      <c r="E2651" s="16" t="s">
        <v>1056</v>
      </c>
      <c r="F2651" s="18">
        <v>22.305</v>
      </c>
      <c r="G2651" s="1" t="s">
        <v>1724</v>
      </c>
      <c r="H2651" s="1" t="s">
        <v>1060</v>
      </c>
      <c r="I2651" s="1" t="s">
        <v>9</v>
      </c>
    </row>
    <row r="2652" spans="2:9" x14ac:dyDescent="0.25">
      <c r="B2652" s="1">
        <v>47143</v>
      </c>
      <c r="C2652" s="7" t="s">
        <v>1925</v>
      </c>
      <c r="D2652" s="1" t="s">
        <v>1926</v>
      </c>
      <c r="E2652" s="17" t="s">
        <v>1058</v>
      </c>
      <c r="F2652" s="18">
        <v>23</v>
      </c>
      <c r="G2652" s="1" t="s">
        <v>1724</v>
      </c>
      <c r="H2652" s="1" t="s">
        <v>1060</v>
      </c>
      <c r="I2652" s="1" t="s">
        <v>9</v>
      </c>
    </row>
    <row r="2653" spans="2:9" x14ac:dyDescent="0.25">
      <c r="B2653" s="1">
        <v>47143</v>
      </c>
      <c r="C2653" s="7" t="s">
        <v>1925</v>
      </c>
      <c r="D2653" s="1" t="s">
        <v>1926</v>
      </c>
      <c r="E2653" s="17" t="s">
        <v>2926</v>
      </c>
      <c r="F2653" s="18">
        <v>38</v>
      </c>
      <c r="G2653" s="1" t="s">
        <v>1724</v>
      </c>
      <c r="H2653" s="1" t="s">
        <v>1060</v>
      </c>
      <c r="I2653" s="1" t="s">
        <v>9</v>
      </c>
    </row>
    <row r="2654" spans="2:9" x14ac:dyDescent="0.25">
      <c r="B2654" s="1">
        <v>47143</v>
      </c>
      <c r="C2654" s="7" t="s">
        <v>1925</v>
      </c>
      <c r="D2654" s="1" t="s">
        <v>1926</v>
      </c>
      <c r="E2654" s="17" t="s">
        <v>2925</v>
      </c>
      <c r="F2654" s="18">
        <v>31</v>
      </c>
      <c r="G2654" s="1" t="s">
        <v>1724</v>
      </c>
      <c r="H2654" s="1" t="s">
        <v>1060</v>
      </c>
      <c r="I2654" s="1" t="s">
        <v>9</v>
      </c>
    </row>
    <row r="2655" spans="2:9" x14ac:dyDescent="0.25">
      <c r="B2655" s="1">
        <v>47014</v>
      </c>
      <c r="C2655" s="7" t="s">
        <v>1908</v>
      </c>
      <c r="D2655" s="1" t="s">
        <v>1909</v>
      </c>
      <c r="E2655" s="16" t="s">
        <v>2923</v>
      </c>
      <c r="F2655" s="18">
        <v>31.366</v>
      </c>
      <c r="G2655" s="1" t="s">
        <v>2790</v>
      </c>
      <c r="H2655" s="1" t="s">
        <v>1060</v>
      </c>
      <c r="I2655" s="1" t="s">
        <v>9</v>
      </c>
    </row>
    <row r="2656" spans="2:9" x14ac:dyDescent="0.25">
      <c r="B2656" s="1">
        <v>47014</v>
      </c>
      <c r="C2656" s="7" t="s">
        <v>1908</v>
      </c>
      <c r="D2656" s="1" t="s">
        <v>1909</v>
      </c>
      <c r="E2656" s="16" t="s">
        <v>1056</v>
      </c>
      <c r="F2656" s="18">
        <v>31.504000000000001</v>
      </c>
      <c r="G2656" s="1" t="s">
        <v>2790</v>
      </c>
      <c r="H2656" s="1" t="s">
        <v>1060</v>
      </c>
      <c r="I2656" s="1" t="s">
        <v>9</v>
      </c>
    </row>
    <row r="2657" spans="2:9" x14ac:dyDescent="0.25">
      <c r="B2657" s="1">
        <v>47014</v>
      </c>
      <c r="C2657" s="7" t="s">
        <v>1908</v>
      </c>
      <c r="D2657" s="1" t="s">
        <v>1909</v>
      </c>
      <c r="E2657" s="17" t="s">
        <v>1058</v>
      </c>
      <c r="F2657" s="18">
        <v>32</v>
      </c>
      <c r="G2657" s="1" t="s">
        <v>2790</v>
      </c>
      <c r="H2657" s="1" t="s">
        <v>1060</v>
      </c>
      <c r="I2657" s="1" t="s">
        <v>9</v>
      </c>
    </row>
    <row r="2658" spans="2:9" x14ac:dyDescent="0.25">
      <c r="B2658" s="1">
        <v>47014</v>
      </c>
      <c r="C2658" s="7" t="s">
        <v>1908</v>
      </c>
      <c r="D2658" s="1" t="s">
        <v>1909</v>
      </c>
      <c r="E2658" s="17" t="s">
        <v>2926</v>
      </c>
      <c r="F2658" s="18">
        <v>27</v>
      </c>
      <c r="G2658" s="1" t="s">
        <v>2790</v>
      </c>
      <c r="H2658" s="1" t="s">
        <v>1060</v>
      </c>
      <c r="I2658" s="1" t="s">
        <v>9</v>
      </c>
    </row>
    <row r="2659" spans="2:9" x14ac:dyDescent="0.25">
      <c r="B2659" s="1">
        <v>47014</v>
      </c>
      <c r="C2659" s="7" t="s">
        <v>1908</v>
      </c>
      <c r="D2659" s="1" t="s">
        <v>1909</v>
      </c>
      <c r="E2659" s="17" t="s">
        <v>2925</v>
      </c>
      <c r="F2659" s="18">
        <v>35</v>
      </c>
      <c r="G2659" s="1" t="s">
        <v>2790</v>
      </c>
      <c r="H2659" s="1" t="s">
        <v>1060</v>
      </c>
      <c r="I2659" s="1" t="s">
        <v>9</v>
      </c>
    </row>
    <row r="2660" spans="2:9" x14ac:dyDescent="0.25">
      <c r="B2660" s="1">
        <v>47158</v>
      </c>
      <c r="C2660" s="7" t="s">
        <v>1932</v>
      </c>
      <c r="D2660" s="1" t="s">
        <v>1933</v>
      </c>
      <c r="E2660" s="17" t="s">
        <v>1055</v>
      </c>
      <c r="F2660" s="18">
        <v>19.972000000000001</v>
      </c>
      <c r="G2660" s="1" t="s">
        <v>1404</v>
      </c>
      <c r="H2660" s="1" t="s">
        <v>1060</v>
      </c>
      <c r="I2660" s="1" t="s">
        <v>59</v>
      </c>
    </row>
    <row r="2661" spans="2:9" x14ac:dyDescent="0.25">
      <c r="B2661" s="1">
        <v>47158</v>
      </c>
      <c r="C2661" s="7" t="s">
        <v>1932</v>
      </c>
      <c r="D2661" s="1" t="s">
        <v>1933</v>
      </c>
      <c r="E2661" s="17" t="s">
        <v>2929</v>
      </c>
      <c r="F2661" s="18">
        <v>27.972000000000001</v>
      </c>
      <c r="G2661" s="1" t="s">
        <v>1404</v>
      </c>
      <c r="H2661" s="1" t="s">
        <v>1060</v>
      </c>
      <c r="I2661" s="1" t="s">
        <v>59</v>
      </c>
    </row>
    <row r="2662" spans="2:9" x14ac:dyDescent="0.25">
      <c r="B2662" s="1">
        <v>47158</v>
      </c>
      <c r="C2662" s="7" t="s">
        <v>1932</v>
      </c>
      <c r="D2662" s="1" t="s">
        <v>1933</v>
      </c>
      <c r="E2662" s="16" t="s">
        <v>1057</v>
      </c>
      <c r="F2662" s="18">
        <v>19.081</v>
      </c>
      <c r="G2662" s="1" t="s">
        <v>1404</v>
      </c>
      <c r="H2662" s="1" t="s">
        <v>1060</v>
      </c>
      <c r="I2662" s="1" t="s">
        <v>59</v>
      </c>
    </row>
    <row r="2663" spans="2:9" x14ac:dyDescent="0.25">
      <c r="B2663" s="1">
        <v>47147</v>
      </c>
      <c r="C2663" s="7" t="s">
        <v>1930</v>
      </c>
      <c r="D2663" s="9" t="s">
        <v>1931</v>
      </c>
      <c r="E2663" s="16" t="s">
        <v>2923</v>
      </c>
      <c r="F2663" s="19">
        <v>24.856000000000002</v>
      </c>
      <c r="G2663" s="1" t="s">
        <v>1887</v>
      </c>
      <c r="H2663" s="1" t="s">
        <v>1062</v>
      </c>
      <c r="I2663" s="1" t="s">
        <v>184</v>
      </c>
    </row>
    <row r="2664" spans="2:9" x14ac:dyDescent="0.25">
      <c r="B2664" s="1">
        <v>47147</v>
      </c>
      <c r="C2664" s="7" t="s">
        <v>1930</v>
      </c>
      <c r="D2664" s="9" t="s">
        <v>1931</v>
      </c>
      <c r="E2664" s="16" t="s">
        <v>1056</v>
      </c>
      <c r="F2664" s="19">
        <v>24.994</v>
      </c>
      <c r="G2664" s="1" t="s">
        <v>1887</v>
      </c>
      <c r="H2664" s="1" t="s">
        <v>1062</v>
      </c>
      <c r="I2664" s="1" t="s">
        <v>184</v>
      </c>
    </row>
    <row r="2665" spans="2:9" x14ac:dyDescent="0.25">
      <c r="B2665" s="1">
        <v>47147</v>
      </c>
      <c r="C2665" s="7" t="s">
        <v>1930</v>
      </c>
      <c r="D2665" s="9" t="s">
        <v>1931</v>
      </c>
      <c r="E2665" s="16" t="s">
        <v>41</v>
      </c>
      <c r="F2665" s="19">
        <v>55</v>
      </c>
      <c r="G2665" s="1" t="s">
        <v>1887</v>
      </c>
      <c r="H2665" s="1" t="s">
        <v>1062</v>
      </c>
      <c r="I2665" s="1" t="s">
        <v>184</v>
      </c>
    </row>
    <row r="2666" spans="2:9" x14ac:dyDescent="0.25">
      <c r="B2666" s="1">
        <v>47147</v>
      </c>
      <c r="C2666" s="7" t="s">
        <v>1930</v>
      </c>
      <c r="D2666" s="9" t="s">
        <v>1931</v>
      </c>
      <c r="E2666" s="16" t="s">
        <v>195</v>
      </c>
      <c r="F2666" s="19">
        <v>55</v>
      </c>
      <c r="G2666" s="1" t="s">
        <v>1887</v>
      </c>
      <c r="H2666" s="1" t="s">
        <v>1062</v>
      </c>
      <c r="I2666" s="1" t="s">
        <v>184</v>
      </c>
    </row>
    <row r="2667" spans="2:9" x14ac:dyDescent="0.25">
      <c r="B2667" s="1">
        <v>47147</v>
      </c>
      <c r="C2667" s="7" t="s">
        <v>1930</v>
      </c>
      <c r="D2667" s="9" t="s">
        <v>1931</v>
      </c>
      <c r="E2667" s="17" t="s">
        <v>2926</v>
      </c>
      <c r="F2667" s="19">
        <v>7</v>
      </c>
      <c r="G2667" s="1" t="s">
        <v>1887</v>
      </c>
      <c r="H2667" s="1" t="s">
        <v>1062</v>
      </c>
      <c r="I2667" s="1" t="s">
        <v>184</v>
      </c>
    </row>
    <row r="2668" spans="2:9" x14ac:dyDescent="0.25">
      <c r="B2668" s="1">
        <v>47137</v>
      </c>
      <c r="C2668" s="7" t="s">
        <v>867</v>
      </c>
      <c r="D2668" s="1" t="s">
        <v>868</v>
      </c>
      <c r="E2668" s="17" t="s">
        <v>1055</v>
      </c>
      <c r="F2668" s="19">
        <v>22.815999999999999</v>
      </c>
      <c r="G2668" s="1" t="s">
        <v>1061</v>
      </c>
      <c r="H2668" s="1" t="s">
        <v>1060</v>
      </c>
      <c r="I2668" s="1" t="s">
        <v>24</v>
      </c>
    </row>
    <row r="2669" spans="2:9" x14ac:dyDescent="0.25">
      <c r="B2669" s="1">
        <v>47137</v>
      </c>
      <c r="C2669" s="7" t="s">
        <v>867</v>
      </c>
      <c r="D2669" s="1" t="s">
        <v>868</v>
      </c>
      <c r="E2669" s="17" t="s">
        <v>2929</v>
      </c>
      <c r="F2669" s="19">
        <v>30.815999999999999</v>
      </c>
      <c r="G2669" s="1" t="s">
        <v>1061</v>
      </c>
      <c r="H2669" s="1" t="s">
        <v>1060</v>
      </c>
      <c r="I2669" s="1" t="s">
        <v>24</v>
      </c>
    </row>
    <row r="2670" spans="2:9" x14ac:dyDescent="0.25">
      <c r="B2670" s="1">
        <v>47137</v>
      </c>
      <c r="C2670" s="7" t="s">
        <v>867</v>
      </c>
      <c r="D2670" s="1" t="s">
        <v>868</v>
      </c>
      <c r="E2670" s="17" t="s">
        <v>2926</v>
      </c>
      <c r="F2670" s="19">
        <v>28</v>
      </c>
      <c r="G2670" s="1" t="s">
        <v>1061</v>
      </c>
      <c r="H2670" s="1" t="s">
        <v>1060</v>
      </c>
      <c r="I2670" s="1" t="s">
        <v>24</v>
      </c>
    </row>
    <row r="2671" spans="2:9" x14ac:dyDescent="0.25">
      <c r="B2671" s="1">
        <v>47183</v>
      </c>
      <c r="C2671" s="7" t="s">
        <v>1934</v>
      </c>
      <c r="D2671" s="1" t="s">
        <v>1935</v>
      </c>
      <c r="E2671" s="17" t="s">
        <v>1055</v>
      </c>
      <c r="F2671" s="18">
        <v>37.11</v>
      </c>
      <c r="G2671" s="1" t="s">
        <v>1327</v>
      </c>
      <c r="H2671" s="1" t="s">
        <v>1060</v>
      </c>
      <c r="I2671" s="1" t="s">
        <v>59</v>
      </c>
    </row>
    <row r="2672" spans="2:9" x14ac:dyDescent="0.25">
      <c r="B2672" s="1">
        <v>47183</v>
      </c>
      <c r="C2672" s="7" t="s">
        <v>1934</v>
      </c>
      <c r="D2672" s="1" t="s">
        <v>1935</v>
      </c>
      <c r="E2672" s="17" t="s">
        <v>2929</v>
      </c>
      <c r="F2672" s="18">
        <v>45.11</v>
      </c>
      <c r="G2672" s="1" t="s">
        <v>1327</v>
      </c>
      <c r="H2672" s="1" t="s">
        <v>1060</v>
      </c>
      <c r="I2672" s="1" t="s">
        <v>59</v>
      </c>
    </row>
    <row r="2673" spans="2:9" x14ac:dyDescent="0.25">
      <c r="B2673" s="1">
        <v>47183</v>
      </c>
      <c r="C2673" s="7" t="s">
        <v>1934</v>
      </c>
      <c r="D2673" s="1" t="s">
        <v>1935</v>
      </c>
      <c r="E2673" s="16" t="s">
        <v>1057</v>
      </c>
      <c r="F2673" s="18">
        <v>18.175999999999998</v>
      </c>
      <c r="G2673" s="1" t="s">
        <v>1327</v>
      </c>
      <c r="H2673" s="1" t="s">
        <v>1060</v>
      </c>
      <c r="I2673" s="1" t="s">
        <v>59</v>
      </c>
    </row>
    <row r="2674" spans="2:9" x14ac:dyDescent="0.25">
      <c r="B2674" s="1">
        <v>47183</v>
      </c>
      <c r="C2674" s="7" t="s">
        <v>1934</v>
      </c>
      <c r="D2674" s="1" t="s">
        <v>1935</v>
      </c>
      <c r="E2674" s="17" t="s">
        <v>2925</v>
      </c>
      <c r="F2674" s="18">
        <v>39</v>
      </c>
      <c r="G2674" s="1" t="s">
        <v>1327</v>
      </c>
      <c r="H2674" s="1" t="s">
        <v>1060</v>
      </c>
      <c r="I2674" s="1" t="s">
        <v>59</v>
      </c>
    </row>
    <row r="2675" spans="2:9" x14ac:dyDescent="0.25">
      <c r="B2675" s="1">
        <v>47194</v>
      </c>
      <c r="C2675" s="7" t="s">
        <v>397</v>
      </c>
      <c r="D2675" s="1" t="s">
        <v>398</v>
      </c>
      <c r="E2675" s="16" t="s">
        <v>2923</v>
      </c>
      <c r="F2675" s="18">
        <v>57</v>
      </c>
      <c r="G2675" s="1" t="s">
        <v>2792</v>
      </c>
      <c r="H2675" s="1" t="s">
        <v>1063</v>
      </c>
      <c r="I2675" s="1" t="s">
        <v>59</v>
      </c>
    </row>
    <row r="2676" spans="2:9" x14ac:dyDescent="0.25">
      <c r="B2676" s="1">
        <v>47194</v>
      </c>
      <c r="C2676" s="7" t="s">
        <v>397</v>
      </c>
      <c r="D2676" s="1" t="s">
        <v>398</v>
      </c>
      <c r="E2676" s="16" t="s">
        <v>1056</v>
      </c>
      <c r="F2676" s="18">
        <v>57</v>
      </c>
      <c r="G2676" s="1" t="s">
        <v>2792</v>
      </c>
      <c r="H2676" s="1" t="s">
        <v>1063</v>
      </c>
      <c r="I2676" s="1" t="s">
        <v>59</v>
      </c>
    </row>
    <row r="2677" spans="2:9" x14ac:dyDescent="0.25">
      <c r="B2677" s="1">
        <v>47194</v>
      </c>
      <c r="C2677" s="7" t="s">
        <v>397</v>
      </c>
      <c r="D2677" s="1" t="s">
        <v>398</v>
      </c>
      <c r="E2677" s="17" t="s">
        <v>1055</v>
      </c>
      <c r="F2677" s="18">
        <v>33.417999999999999</v>
      </c>
      <c r="G2677" s="1" t="s">
        <v>2792</v>
      </c>
      <c r="H2677" s="1" t="s">
        <v>1063</v>
      </c>
      <c r="I2677" s="1" t="s">
        <v>59</v>
      </c>
    </row>
    <row r="2678" spans="2:9" x14ac:dyDescent="0.25">
      <c r="B2678" s="1">
        <v>47194</v>
      </c>
      <c r="C2678" s="7" t="s">
        <v>397</v>
      </c>
      <c r="D2678" s="1" t="s">
        <v>398</v>
      </c>
      <c r="E2678" s="17" t="s">
        <v>2929</v>
      </c>
      <c r="F2678" s="18">
        <v>41.417999999999999</v>
      </c>
      <c r="G2678" s="1" t="s">
        <v>2792</v>
      </c>
      <c r="H2678" s="1" t="s">
        <v>1063</v>
      </c>
      <c r="I2678" s="1" t="s">
        <v>59</v>
      </c>
    </row>
    <row r="2679" spans="2:9" x14ac:dyDescent="0.25">
      <c r="B2679" s="1">
        <v>47194</v>
      </c>
      <c r="C2679" s="7" t="s">
        <v>397</v>
      </c>
      <c r="D2679" s="1" t="s">
        <v>398</v>
      </c>
      <c r="E2679" s="16" t="s">
        <v>41</v>
      </c>
      <c r="F2679" s="18">
        <v>70</v>
      </c>
      <c r="G2679" s="1" t="s">
        <v>2792</v>
      </c>
      <c r="H2679" s="1" t="s">
        <v>1063</v>
      </c>
      <c r="I2679" s="1" t="s">
        <v>59</v>
      </c>
    </row>
    <row r="2680" spans="2:9" x14ac:dyDescent="0.25">
      <c r="B2680" s="1">
        <v>47194</v>
      </c>
      <c r="C2680" s="7" t="s">
        <v>397</v>
      </c>
      <c r="D2680" s="1" t="s">
        <v>398</v>
      </c>
      <c r="E2680" s="16" t="s">
        <v>195</v>
      </c>
      <c r="F2680" s="18">
        <v>70</v>
      </c>
      <c r="G2680" s="1" t="s">
        <v>2792</v>
      </c>
      <c r="H2680" s="1" t="s">
        <v>1063</v>
      </c>
      <c r="I2680" s="1" t="s">
        <v>59</v>
      </c>
    </row>
    <row r="2681" spans="2:9" x14ac:dyDescent="0.25">
      <c r="B2681" s="1">
        <v>47194</v>
      </c>
      <c r="C2681" s="7" t="s">
        <v>397</v>
      </c>
      <c r="D2681" s="1" t="s">
        <v>398</v>
      </c>
      <c r="E2681" s="16" t="s">
        <v>1057</v>
      </c>
      <c r="F2681" s="18">
        <v>24.196000000000002</v>
      </c>
      <c r="G2681" s="1" t="s">
        <v>2792</v>
      </c>
      <c r="H2681" s="1" t="s">
        <v>1063</v>
      </c>
      <c r="I2681" s="1" t="s">
        <v>59</v>
      </c>
    </row>
    <row r="2682" spans="2:9" x14ac:dyDescent="0.25">
      <c r="B2682" s="1">
        <v>47194</v>
      </c>
      <c r="C2682" s="7" t="s">
        <v>397</v>
      </c>
      <c r="D2682" s="1" t="s">
        <v>398</v>
      </c>
      <c r="E2682" s="17" t="s">
        <v>1058</v>
      </c>
      <c r="F2682" s="18">
        <v>42</v>
      </c>
      <c r="G2682" s="1" t="s">
        <v>2792</v>
      </c>
      <c r="H2682" s="1" t="s">
        <v>1063</v>
      </c>
      <c r="I2682" s="1" t="s">
        <v>59</v>
      </c>
    </row>
    <row r="2683" spans="2:9" x14ac:dyDescent="0.25">
      <c r="B2683" s="1">
        <v>47194</v>
      </c>
      <c r="C2683" s="7" t="s">
        <v>397</v>
      </c>
      <c r="D2683" s="1" t="s">
        <v>398</v>
      </c>
      <c r="E2683" s="17" t="s">
        <v>2925</v>
      </c>
      <c r="F2683" s="18">
        <v>31</v>
      </c>
      <c r="G2683" s="1" t="s">
        <v>2792</v>
      </c>
      <c r="H2683" s="1" t="s">
        <v>1063</v>
      </c>
      <c r="I2683" s="1" t="s">
        <v>59</v>
      </c>
    </row>
    <row r="2684" spans="2:9" x14ac:dyDescent="0.25">
      <c r="B2684" s="1">
        <v>47189</v>
      </c>
      <c r="C2684" s="7" t="s">
        <v>449</v>
      </c>
      <c r="D2684" s="1" t="s">
        <v>450</v>
      </c>
      <c r="E2684" s="16" t="s">
        <v>2923</v>
      </c>
      <c r="F2684" s="18">
        <v>14.054</v>
      </c>
      <c r="G2684" s="1" t="s">
        <v>1528</v>
      </c>
      <c r="H2684" s="1" t="s">
        <v>1063</v>
      </c>
      <c r="I2684" s="1" t="s">
        <v>12</v>
      </c>
    </row>
    <row r="2685" spans="2:9" x14ac:dyDescent="0.25">
      <c r="B2685" s="1">
        <v>47189</v>
      </c>
      <c r="C2685" s="7" t="s">
        <v>449</v>
      </c>
      <c r="D2685" s="1" t="s">
        <v>450</v>
      </c>
      <c r="E2685" s="16" t="s">
        <v>1056</v>
      </c>
      <c r="F2685" s="18">
        <v>14.192</v>
      </c>
      <c r="G2685" s="1" t="s">
        <v>1528</v>
      </c>
      <c r="H2685" s="1" t="s">
        <v>1063</v>
      </c>
      <c r="I2685" s="1" t="s">
        <v>12</v>
      </c>
    </row>
    <row r="2686" spans="2:9" x14ac:dyDescent="0.25">
      <c r="B2686" s="1">
        <v>47189</v>
      </c>
      <c r="C2686" s="7" t="s">
        <v>449</v>
      </c>
      <c r="D2686" s="1" t="s">
        <v>450</v>
      </c>
      <c r="E2686" s="17" t="s">
        <v>1055</v>
      </c>
      <c r="F2686" s="18">
        <v>45</v>
      </c>
      <c r="G2686" s="1" t="s">
        <v>1528</v>
      </c>
      <c r="H2686" s="1" t="s">
        <v>1063</v>
      </c>
      <c r="I2686" s="1" t="s">
        <v>12</v>
      </c>
    </row>
    <row r="2687" spans="2:9" x14ac:dyDescent="0.25">
      <c r="B2687" s="1">
        <v>47189</v>
      </c>
      <c r="C2687" s="7" t="s">
        <v>449</v>
      </c>
      <c r="D2687" s="1" t="s">
        <v>450</v>
      </c>
      <c r="E2687" s="17" t="s">
        <v>2929</v>
      </c>
      <c r="F2687" s="18">
        <v>50</v>
      </c>
      <c r="G2687" s="1" t="s">
        <v>1528</v>
      </c>
      <c r="H2687" s="1" t="s">
        <v>1063</v>
      </c>
      <c r="I2687" s="1" t="s">
        <v>12</v>
      </c>
    </row>
    <row r="2688" spans="2:9" x14ac:dyDescent="0.25">
      <c r="B2688" s="1">
        <v>47189</v>
      </c>
      <c r="C2688" s="7" t="s">
        <v>449</v>
      </c>
      <c r="D2688" s="1" t="s">
        <v>450</v>
      </c>
      <c r="E2688" s="16" t="s">
        <v>41</v>
      </c>
      <c r="F2688" s="18">
        <v>36</v>
      </c>
      <c r="G2688" s="1" t="s">
        <v>1528</v>
      </c>
      <c r="H2688" s="1" t="s">
        <v>1063</v>
      </c>
      <c r="I2688" s="1" t="s">
        <v>12</v>
      </c>
    </row>
    <row r="2689" spans="2:9" x14ac:dyDescent="0.25">
      <c r="B2689" s="1">
        <v>47189</v>
      </c>
      <c r="C2689" s="7" t="s">
        <v>449</v>
      </c>
      <c r="D2689" s="1" t="s">
        <v>450</v>
      </c>
      <c r="E2689" s="16" t="s">
        <v>195</v>
      </c>
      <c r="F2689" s="18">
        <v>38</v>
      </c>
      <c r="G2689" s="1" t="s">
        <v>1528</v>
      </c>
      <c r="H2689" s="1" t="s">
        <v>1063</v>
      </c>
      <c r="I2689" s="1" t="s">
        <v>12</v>
      </c>
    </row>
    <row r="2690" spans="2:9" x14ac:dyDescent="0.25">
      <c r="B2690" s="1">
        <v>47189</v>
      </c>
      <c r="C2690" s="7" t="s">
        <v>449</v>
      </c>
      <c r="D2690" s="1" t="s">
        <v>450</v>
      </c>
      <c r="E2690" s="17" t="s">
        <v>1058</v>
      </c>
      <c r="F2690" s="18">
        <v>14</v>
      </c>
      <c r="G2690" s="1" t="s">
        <v>1528</v>
      </c>
      <c r="H2690" s="1" t="s">
        <v>1063</v>
      </c>
      <c r="I2690" s="1" t="s">
        <v>12</v>
      </c>
    </row>
    <row r="2691" spans="2:9" x14ac:dyDescent="0.25">
      <c r="B2691" s="1">
        <v>47189</v>
      </c>
      <c r="C2691" s="7" t="s">
        <v>449</v>
      </c>
      <c r="D2691" s="1" t="s">
        <v>450</v>
      </c>
      <c r="E2691" s="17" t="s">
        <v>2926</v>
      </c>
      <c r="F2691" s="18">
        <v>34</v>
      </c>
      <c r="G2691" s="1" t="s">
        <v>1528</v>
      </c>
      <c r="H2691" s="1" t="s">
        <v>1063</v>
      </c>
      <c r="I2691" s="1" t="s">
        <v>12</v>
      </c>
    </row>
    <row r="2692" spans="2:9" x14ac:dyDescent="0.25">
      <c r="B2692" s="1">
        <v>47189</v>
      </c>
      <c r="C2692" s="7" t="s">
        <v>449</v>
      </c>
      <c r="D2692" s="1" t="s">
        <v>450</v>
      </c>
      <c r="E2692" s="17" t="s">
        <v>2925</v>
      </c>
      <c r="F2692" s="18">
        <v>32</v>
      </c>
      <c r="G2692" s="1" t="s">
        <v>1528</v>
      </c>
      <c r="H2692" s="1" t="s">
        <v>1063</v>
      </c>
      <c r="I2692" s="1" t="s">
        <v>12</v>
      </c>
    </row>
    <row r="2693" spans="2:9" x14ac:dyDescent="0.25">
      <c r="B2693" s="1">
        <v>47236</v>
      </c>
      <c r="C2693" s="7" t="s">
        <v>495</v>
      </c>
      <c r="D2693" s="1" t="s">
        <v>496</v>
      </c>
      <c r="E2693" s="16" t="s">
        <v>2923</v>
      </c>
      <c r="F2693" s="18">
        <v>41.838999999999999</v>
      </c>
      <c r="G2693" s="1" t="s">
        <v>2724</v>
      </c>
      <c r="H2693" s="1" t="s">
        <v>1060</v>
      </c>
      <c r="I2693" s="1" t="s">
        <v>9</v>
      </c>
    </row>
    <row r="2694" spans="2:9" x14ac:dyDescent="0.25">
      <c r="B2694" s="1">
        <v>47236</v>
      </c>
      <c r="C2694" s="7" t="s">
        <v>495</v>
      </c>
      <c r="D2694" s="1" t="s">
        <v>496</v>
      </c>
      <c r="E2694" s="16" t="s">
        <v>41</v>
      </c>
      <c r="F2694" s="18">
        <v>27.132999999999999</v>
      </c>
      <c r="G2694" s="1" t="s">
        <v>2724</v>
      </c>
      <c r="H2694" s="1" t="s">
        <v>1060</v>
      </c>
      <c r="I2694" s="1" t="s">
        <v>9</v>
      </c>
    </row>
    <row r="2695" spans="2:9" x14ac:dyDescent="0.25">
      <c r="B2695" s="1">
        <v>47236</v>
      </c>
      <c r="C2695" s="7" t="s">
        <v>495</v>
      </c>
      <c r="D2695" s="1" t="s">
        <v>496</v>
      </c>
      <c r="E2695" s="16" t="s">
        <v>195</v>
      </c>
      <c r="F2695" s="18">
        <v>26.609000000000002</v>
      </c>
      <c r="G2695" s="1" t="s">
        <v>2724</v>
      </c>
      <c r="H2695" s="1" t="s">
        <v>1060</v>
      </c>
      <c r="I2695" s="1" t="s">
        <v>9</v>
      </c>
    </row>
    <row r="2696" spans="2:9" x14ac:dyDescent="0.25">
      <c r="B2696" s="1">
        <v>47236</v>
      </c>
      <c r="C2696" s="7" t="s">
        <v>495</v>
      </c>
      <c r="D2696" s="1" t="s">
        <v>496</v>
      </c>
      <c r="E2696" s="17" t="s">
        <v>2926</v>
      </c>
      <c r="F2696" s="18">
        <v>25</v>
      </c>
      <c r="G2696" s="1" t="s">
        <v>2724</v>
      </c>
      <c r="H2696" s="1" t="s">
        <v>1060</v>
      </c>
      <c r="I2696" s="1" t="s">
        <v>9</v>
      </c>
    </row>
    <row r="2697" spans="2:9" x14ac:dyDescent="0.25">
      <c r="B2697" s="1">
        <v>47236</v>
      </c>
      <c r="C2697" s="7" t="s">
        <v>495</v>
      </c>
      <c r="D2697" s="1" t="s">
        <v>496</v>
      </c>
      <c r="E2697" s="17" t="s">
        <v>2925</v>
      </c>
      <c r="F2697" s="18">
        <v>45</v>
      </c>
      <c r="G2697" s="1" t="s">
        <v>2724</v>
      </c>
      <c r="H2697" s="1" t="s">
        <v>1060</v>
      </c>
      <c r="I2697" s="1" t="s">
        <v>9</v>
      </c>
    </row>
    <row r="2698" spans="2:9" x14ac:dyDescent="0.25">
      <c r="B2698" s="1">
        <v>46589</v>
      </c>
      <c r="C2698" s="7" t="s">
        <v>771</v>
      </c>
      <c r="D2698" s="1" t="s">
        <v>772</v>
      </c>
      <c r="E2698" s="16" t="s">
        <v>2923</v>
      </c>
      <c r="F2698" s="19">
        <v>18.515000000000001</v>
      </c>
      <c r="G2698" s="1" t="s">
        <v>1467</v>
      </c>
      <c r="H2698" s="1" t="s">
        <v>1060</v>
      </c>
      <c r="I2698" s="1" t="s">
        <v>24</v>
      </c>
    </row>
    <row r="2699" spans="2:9" x14ac:dyDescent="0.25">
      <c r="B2699" s="1">
        <v>46589</v>
      </c>
      <c r="C2699" s="7" t="s">
        <v>771</v>
      </c>
      <c r="D2699" s="1" t="s">
        <v>772</v>
      </c>
      <c r="E2699" s="16" t="s">
        <v>1056</v>
      </c>
      <c r="F2699" s="19">
        <v>18.652999999999999</v>
      </c>
      <c r="G2699" s="1" t="s">
        <v>1467</v>
      </c>
      <c r="H2699" s="1" t="s">
        <v>1060</v>
      </c>
      <c r="I2699" s="1" t="s">
        <v>24</v>
      </c>
    </row>
    <row r="2700" spans="2:9" x14ac:dyDescent="0.25">
      <c r="B2700" s="1">
        <v>46589</v>
      </c>
      <c r="C2700" s="7" t="s">
        <v>771</v>
      </c>
      <c r="D2700" s="1" t="s">
        <v>772</v>
      </c>
      <c r="E2700" s="17" t="s">
        <v>1055</v>
      </c>
      <c r="F2700" s="19">
        <v>30.677</v>
      </c>
      <c r="G2700" s="1" t="s">
        <v>1467</v>
      </c>
      <c r="H2700" s="1" t="s">
        <v>1060</v>
      </c>
      <c r="I2700" s="1" t="s">
        <v>24</v>
      </c>
    </row>
    <row r="2701" spans="2:9" x14ac:dyDescent="0.25">
      <c r="B2701" s="1">
        <v>46589</v>
      </c>
      <c r="C2701" s="7" t="s">
        <v>771</v>
      </c>
      <c r="D2701" s="1" t="s">
        <v>772</v>
      </c>
      <c r="E2701" s="17" t="s">
        <v>2929</v>
      </c>
      <c r="F2701" s="19">
        <v>38.677</v>
      </c>
      <c r="G2701" s="1" t="s">
        <v>1467</v>
      </c>
      <c r="H2701" s="1" t="s">
        <v>1060</v>
      </c>
      <c r="I2701" s="1" t="s">
        <v>24</v>
      </c>
    </row>
    <row r="2702" spans="2:9" x14ac:dyDescent="0.25">
      <c r="B2702" s="1">
        <v>46589</v>
      </c>
      <c r="C2702" s="7" t="s">
        <v>771</v>
      </c>
      <c r="D2702" s="1" t="s">
        <v>772</v>
      </c>
      <c r="E2702" s="17" t="s">
        <v>1058</v>
      </c>
      <c r="F2702" s="19">
        <v>19.5</v>
      </c>
      <c r="G2702" s="1" t="s">
        <v>1467</v>
      </c>
      <c r="H2702" s="1" t="s">
        <v>1060</v>
      </c>
      <c r="I2702" s="1" t="s">
        <v>24</v>
      </c>
    </row>
    <row r="2703" spans="2:9" x14ac:dyDescent="0.25">
      <c r="B2703" s="1">
        <v>46589</v>
      </c>
      <c r="C2703" s="7" t="s">
        <v>771</v>
      </c>
      <c r="D2703" s="1" t="s">
        <v>772</v>
      </c>
      <c r="E2703" s="17" t="s">
        <v>2926</v>
      </c>
      <c r="F2703" s="19">
        <v>22</v>
      </c>
      <c r="G2703" s="1" t="s">
        <v>1467</v>
      </c>
      <c r="H2703" s="1" t="s">
        <v>1060</v>
      </c>
      <c r="I2703" s="1" t="s">
        <v>24</v>
      </c>
    </row>
    <row r="2704" spans="2:9" x14ac:dyDescent="0.25">
      <c r="B2704" s="1">
        <v>47111</v>
      </c>
      <c r="C2704" s="7" t="s">
        <v>1923</v>
      </c>
      <c r="D2704" s="1" t="s">
        <v>1924</v>
      </c>
      <c r="E2704" s="16" t="s">
        <v>2923</v>
      </c>
      <c r="F2704" s="18">
        <v>24.396999999999998</v>
      </c>
      <c r="G2704" s="1" t="s">
        <v>2791</v>
      </c>
      <c r="H2704" s="1" t="s">
        <v>1060</v>
      </c>
      <c r="I2704" s="1" t="s">
        <v>3</v>
      </c>
    </row>
    <row r="2705" spans="2:9" x14ac:dyDescent="0.25">
      <c r="B2705" s="1">
        <v>47111</v>
      </c>
      <c r="C2705" s="7" t="s">
        <v>1923</v>
      </c>
      <c r="D2705" s="1" t="s">
        <v>1924</v>
      </c>
      <c r="E2705" s="17" t="s">
        <v>1055</v>
      </c>
      <c r="F2705" s="18">
        <v>24.201999999999998</v>
      </c>
      <c r="G2705" s="1" t="s">
        <v>2791</v>
      </c>
      <c r="H2705" s="1" t="s">
        <v>1060</v>
      </c>
      <c r="I2705" s="1" t="s">
        <v>3</v>
      </c>
    </row>
    <row r="2706" spans="2:9" x14ac:dyDescent="0.25">
      <c r="B2706" s="1">
        <v>47111</v>
      </c>
      <c r="C2706" s="7" t="s">
        <v>1923</v>
      </c>
      <c r="D2706" s="1" t="s">
        <v>1924</v>
      </c>
      <c r="E2706" s="17" t="s">
        <v>2929</v>
      </c>
      <c r="F2706" s="18">
        <v>32.201999999999998</v>
      </c>
      <c r="G2706" s="1" t="s">
        <v>2791</v>
      </c>
      <c r="H2706" s="1" t="s">
        <v>1060</v>
      </c>
      <c r="I2706" s="1" t="s">
        <v>3</v>
      </c>
    </row>
    <row r="2707" spans="2:9" x14ac:dyDescent="0.25">
      <c r="B2707" s="1">
        <v>47111</v>
      </c>
      <c r="C2707" s="7" t="s">
        <v>1923</v>
      </c>
      <c r="D2707" s="1" t="s">
        <v>1924</v>
      </c>
      <c r="E2707" s="16" t="s">
        <v>1057</v>
      </c>
      <c r="F2707" s="18">
        <v>32.305</v>
      </c>
      <c r="G2707" s="1" t="s">
        <v>2791</v>
      </c>
      <c r="H2707" s="1" t="s">
        <v>1060</v>
      </c>
      <c r="I2707" s="1" t="s">
        <v>3</v>
      </c>
    </row>
    <row r="2708" spans="2:9" x14ac:dyDescent="0.25">
      <c r="B2708" s="1">
        <v>47111</v>
      </c>
      <c r="C2708" s="7" t="s">
        <v>1923</v>
      </c>
      <c r="D2708" s="1" t="s">
        <v>1924</v>
      </c>
      <c r="E2708" s="17" t="s">
        <v>2925</v>
      </c>
      <c r="F2708" s="18">
        <v>13</v>
      </c>
      <c r="G2708" s="1" t="s">
        <v>2791</v>
      </c>
      <c r="H2708" s="1" t="s">
        <v>1060</v>
      </c>
      <c r="I2708" s="1" t="s">
        <v>3</v>
      </c>
    </row>
    <row r="2709" spans="2:9" x14ac:dyDescent="0.25">
      <c r="B2709" s="1">
        <v>47252</v>
      </c>
      <c r="C2709" s="7" t="s">
        <v>1940</v>
      </c>
      <c r="D2709" s="1" t="s">
        <v>1941</v>
      </c>
      <c r="E2709" s="16" t="s">
        <v>2923</v>
      </c>
      <c r="F2709" s="19">
        <v>49.935000000000002</v>
      </c>
      <c r="G2709" s="1" t="s">
        <v>1550</v>
      </c>
      <c r="H2709" s="1" t="s">
        <v>1066</v>
      </c>
      <c r="I2709" s="1" t="s">
        <v>31</v>
      </c>
    </row>
    <row r="2710" spans="2:9" x14ac:dyDescent="0.25">
      <c r="B2710" s="1">
        <v>47252</v>
      </c>
      <c r="C2710" s="7" t="s">
        <v>1940</v>
      </c>
      <c r="D2710" s="1" t="s">
        <v>1941</v>
      </c>
      <c r="E2710" s="17" t="s">
        <v>1055</v>
      </c>
      <c r="F2710" s="19">
        <v>54</v>
      </c>
      <c r="G2710" s="1" t="s">
        <v>1550</v>
      </c>
      <c r="H2710" s="1" t="s">
        <v>1066</v>
      </c>
      <c r="I2710" s="1" t="s">
        <v>31</v>
      </c>
    </row>
    <row r="2711" spans="2:9" x14ac:dyDescent="0.25">
      <c r="B2711" s="1">
        <v>47252</v>
      </c>
      <c r="C2711" s="7" t="s">
        <v>1940</v>
      </c>
      <c r="D2711" s="1" t="s">
        <v>1941</v>
      </c>
      <c r="E2711" s="17" t="s">
        <v>2929</v>
      </c>
      <c r="F2711" s="19">
        <v>60</v>
      </c>
      <c r="G2711" s="1" t="s">
        <v>1550</v>
      </c>
      <c r="H2711" s="1" t="s">
        <v>1066</v>
      </c>
      <c r="I2711" s="1" t="s">
        <v>31</v>
      </c>
    </row>
    <row r="2712" spans="2:9" x14ac:dyDescent="0.25">
      <c r="B2712" s="1">
        <v>47252</v>
      </c>
      <c r="C2712" s="7" t="s">
        <v>1940</v>
      </c>
      <c r="D2712" s="1" t="s">
        <v>1941</v>
      </c>
      <c r="E2712" s="16" t="s">
        <v>41</v>
      </c>
      <c r="F2712" s="19">
        <v>41.933999999999997</v>
      </c>
      <c r="G2712" s="1" t="s">
        <v>1550</v>
      </c>
      <c r="H2712" s="1" t="s">
        <v>1066</v>
      </c>
      <c r="I2712" s="1" t="s">
        <v>31</v>
      </c>
    </row>
    <row r="2713" spans="2:9" x14ac:dyDescent="0.25">
      <c r="B2713" s="1">
        <v>47252</v>
      </c>
      <c r="C2713" s="7" t="s">
        <v>1940</v>
      </c>
      <c r="D2713" s="1" t="s">
        <v>1941</v>
      </c>
      <c r="E2713" s="16" t="s">
        <v>195</v>
      </c>
      <c r="F2713" s="19">
        <v>41.41</v>
      </c>
      <c r="G2713" s="1" t="s">
        <v>1550</v>
      </c>
      <c r="H2713" s="1" t="s">
        <v>1066</v>
      </c>
      <c r="I2713" s="1" t="s">
        <v>31</v>
      </c>
    </row>
    <row r="2714" spans="2:9" x14ac:dyDescent="0.25">
      <c r="B2714" s="1">
        <v>47252</v>
      </c>
      <c r="C2714" s="7" t="s">
        <v>1940</v>
      </c>
      <c r="D2714" s="1" t="s">
        <v>1941</v>
      </c>
      <c r="E2714" s="17" t="s">
        <v>1058</v>
      </c>
      <c r="F2714" s="19">
        <v>37</v>
      </c>
      <c r="G2714" s="1" t="s">
        <v>1550</v>
      </c>
      <c r="H2714" s="1" t="s">
        <v>1066</v>
      </c>
      <c r="I2714" s="1" t="s">
        <v>31</v>
      </c>
    </row>
    <row r="2715" spans="2:9" x14ac:dyDescent="0.25">
      <c r="B2715" s="1">
        <v>47252</v>
      </c>
      <c r="C2715" s="7" t="s">
        <v>1940</v>
      </c>
      <c r="D2715" s="1" t="s">
        <v>1941</v>
      </c>
      <c r="E2715" s="17" t="s">
        <v>2926</v>
      </c>
      <c r="F2715" s="19">
        <v>47</v>
      </c>
      <c r="G2715" s="1" t="s">
        <v>1550</v>
      </c>
      <c r="H2715" s="1" t="s">
        <v>1066</v>
      </c>
      <c r="I2715" s="1" t="s">
        <v>31</v>
      </c>
    </row>
    <row r="2716" spans="2:9" x14ac:dyDescent="0.25">
      <c r="B2716" s="1">
        <v>47252</v>
      </c>
      <c r="C2716" s="7" t="s">
        <v>1940</v>
      </c>
      <c r="D2716" s="1" t="s">
        <v>1941</v>
      </c>
      <c r="E2716" s="17" t="s">
        <v>2925</v>
      </c>
      <c r="F2716" s="19">
        <v>34</v>
      </c>
      <c r="G2716" s="1" t="s">
        <v>1550</v>
      </c>
      <c r="H2716" s="1" t="s">
        <v>1066</v>
      </c>
      <c r="I2716" s="1" t="s">
        <v>31</v>
      </c>
    </row>
    <row r="2717" spans="2:9" x14ac:dyDescent="0.25">
      <c r="B2717" s="1">
        <v>47237</v>
      </c>
      <c r="C2717" s="7" t="s">
        <v>1936</v>
      </c>
      <c r="D2717" s="1" t="s">
        <v>1937</v>
      </c>
      <c r="E2717" s="16" t="s">
        <v>2923</v>
      </c>
      <c r="F2717" s="19">
        <v>19.728999999999999</v>
      </c>
      <c r="G2717" s="1" t="s">
        <v>1322</v>
      </c>
      <c r="H2717" s="1" t="s">
        <v>1066</v>
      </c>
      <c r="I2717" s="1" t="s">
        <v>31</v>
      </c>
    </row>
    <row r="2718" spans="2:9" x14ac:dyDescent="0.25">
      <c r="B2718" s="1">
        <v>47237</v>
      </c>
      <c r="C2718" s="7" t="s">
        <v>1936</v>
      </c>
      <c r="D2718" s="1" t="s">
        <v>1937</v>
      </c>
      <c r="E2718" s="16" t="s">
        <v>1056</v>
      </c>
      <c r="F2718" s="19">
        <v>19.867000000000001</v>
      </c>
      <c r="G2718" s="1" t="s">
        <v>1322</v>
      </c>
      <c r="H2718" s="1" t="s">
        <v>1066</v>
      </c>
      <c r="I2718" s="1" t="s">
        <v>31</v>
      </c>
    </row>
    <row r="2719" spans="2:9" x14ac:dyDescent="0.25">
      <c r="B2719" s="1">
        <v>47237</v>
      </c>
      <c r="C2719" s="7" t="s">
        <v>1936</v>
      </c>
      <c r="D2719" s="1" t="s">
        <v>1937</v>
      </c>
      <c r="E2719" s="17" t="s">
        <v>1055</v>
      </c>
      <c r="F2719" s="19">
        <v>32.917000000000002</v>
      </c>
      <c r="G2719" s="1" t="s">
        <v>1322</v>
      </c>
      <c r="H2719" s="1" t="s">
        <v>1066</v>
      </c>
      <c r="I2719" s="1" t="s">
        <v>31</v>
      </c>
    </row>
    <row r="2720" spans="2:9" x14ac:dyDescent="0.25">
      <c r="B2720" s="1">
        <v>47237</v>
      </c>
      <c r="C2720" s="7" t="s">
        <v>1936</v>
      </c>
      <c r="D2720" s="1" t="s">
        <v>1937</v>
      </c>
      <c r="E2720" s="17" t="s">
        <v>2929</v>
      </c>
      <c r="F2720" s="19">
        <v>40.917000000000002</v>
      </c>
      <c r="G2720" s="1" t="s">
        <v>1322</v>
      </c>
      <c r="H2720" s="1" t="s">
        <v>1066</v>
      </c>
      <c r="I2720" s="1" t="s">
        <v>31</v>
      </c>
    </row>
    <row r="2721" spans="2:9" x14ac:dyDescent="0.25">
      <c r="B2721" s="1">
        <v>47237</v>
      </c>
      <c r="C2721" s="7" t="s">
        <v>1936</v>
      </c>
      <c r="D2721" s="1" t="s">
        <v>1937</v>
      </c>
      <c r="E2721" s="17" t="s">
        <v>1058</v>
      </c>
      <c r="F2721" s="19">
        <v>25</v>
      </c>
      <c r="G2721" s="1" t="s">
        <v>1322</v>
      </c>
      <c r="H2721" s="1" t="s">
        <v>1066</v>
      </c>
      <c r="I2721" s="1" t="s">
        <v>31</v>
      </c>
    </row>
    <row r="2722" spans="2:9" x14ac:dyDescent="0.25">
      <c r="B2722" s="1">
        <v>47237</v>
      </c>
      <c r="C2722" s="7" t="s">
        <v>1936</v>
      </c>
      <c r="D2722" s="1" t="s">
        <v>1937</v>
      </c>
      <c r="E2722" s="17" t="s">
        <v>2926</v>
      </c>
      <c r="F2722" s="19">
        <v>27.166666666666668</v>
      </c>
      <c r="G2722" s="1" t="s">
        <v>1322</v>
      </c>
      <c r="H2722" s="1" t="s">
        <v>1066</v>
      </c>
      <c r="I2722" s="1" t="s">
        <v>31</v>
      </c>
    </row>
    <row r="2723" spans="2:9" x14ac:dyDescent="0.25">
      <c r="B2723" s="1">
        <v>47253</v>
      </c>
      <c r="C2723" s="7" t="s">
        <v>1942</v>
      </c>
      <c r="D2723" s="1" t="s">
        <v>1943</v>
      </c>
      <c r="E2723" s="16" t="s">
        <v>2923</v>
      </c>
      <c r="F2723" s="19">
        <v>24.742999999999999</v>
      </c>
      <c r="G2723" s="1" t="s">
        <v>1887</v>
      </c>
      <c r="H2723" s="1" t="s">
        <v>1065</v>
      </c>
      <c r="I2723" s="1" t="s">
        <v>38</v>
      </c>
    </row>
    <row r="2724" spans="2:9" x14ac:dyDescent="0.25">
      <c r="B2724" s="1">
        <v>47253</v>
      </c>
      <c r="C2724" s="7" t="s">
        <v>1942</v>
      </c>
      <c r="D2724" s="1" t="s">
        <v>1943</v>
      </c>
      <c r="E2724" s="16" t="s">
        <v>1056</v>
      </c>
      <c r="F2724" s="19">
        <v>24.881</v>
      </c>
      <c r="G2724" s="1" t="s">
        <v>1887</v>
      </c>
      <c r="H2724" s="1" t="s">
        <v>1065</v>
      </c>
      <c r="I2724" s="1" t="s">
        <v>38</v>
      </c>
    </row>
    <row r="2725" spans="2:9" x14ac:dyDescent="0.25">
      <c r="B2725" s="1">
        <v>47253</v>
      </c>
      <c r="C2725" s="7" t="s">
        <v>1942</v>
      </c>
      <c r="D2725" s="1" t="s">
        <v>1943</v>
      </c>
      <c r="E2725" s="17" t="s">
        <v>1055</v>
      </c>
      <c r="F2725" s="19">
        <v>28.533000000000001</v>
      </c>
      <c r="G2725" s="1" t="s">
        <v>1887</v>
      </c>
      <c r="H2725" s="1" t="s">
        <v>1065</v>
      </c>
      <c r="I2725" s="1" t="s">
        <v>38</v>
      </c>
    </row>
    <row r="2726" spans="2:9" x14ac:dyDescent="0.25">
      <c r="B2726" s="1">
        <v>47253</v>
      </c>
      <c r="C2726" s="7" t="s">
        <v>1942</v>
      </c>
      <c r="D2726" s="1" t="s">
        <v>1943</v>
      </c>
      <c r="E2726" s="17" t="s">
        <v>2929</v>
      </c>
      <c r="F2726" s="19">
        <v>36.533000000000001</v>
      </c>
      <c r="G2726" s="1" t="s">
        <v>1887</v>
      </c>
      <c r="H2726" s="1" t="s">
        <v>1065</v>
      </c>
      <c r="I2726" s="1" t="s">
        <v>38</v>
      </c>
    </row>
    <row r="2727" spans="2:9" x14ac:dyDescent="0.25">
      <c r="B2727" s="1">
        <v>47253</v>
      </c>
      <c r="C2727" s="7" t="s">
        <v>1942</v>
      </c>
      <c r="D2727" s="1" t="s">
        <v>1943</v>
      </c>
      <c r="E2727" s="17" t="s">
        <v>2926</v>
      </c>
      <c r="F2727" s="19">
        <v>7</v>
      </c>
      <c r="G2727" s="1" t="s">
        <v>1887</v>
      </c>
      <c r="H2727" s="1" t="s">
        <v>1065</v>
      </c>
      <c r="I2727" s="1" t="s">
        <v>38</v>
      </c>
    </row>
    <row r="2728" spans="2:9" x14ac:dyDescent="0.25">
      <c r="B2728" s="1">
        <v>46805</v>
      </c>
      <c r="C2728" s="7" t="s">
        <v>139</v>
      </c>
      <c r="D2728" s="7" t="s">
        <v>140</v>
      </c>
      <c r="E2728" s="16" t="s">
        <v>2923</v>
      </c>
      <c r="F2728" s="19">
        <v>33.027999999999999</v>
      </c>
      <c r="G2728" s="1" t="s">
        <v>2786</v>
      </c>
      <c r="H2728" s="1" t="s">
        <v>1060</v>
      </c>
      <c r="I2728" s="1" t="s">
        <v>19</v>
      </c>
    </row>
    <row r="2729" spans="2:9" x14ac:dyDescent="0.25">
      <c r="B2729" s="1">
        <v>46805</v>
      </c>
      <c r="C2729" s="7" t="s">
        <v>139</v>
      </c>
      <c r="D2729" s="7" t="s">
        <v>140</v>
      </c>
      <c r="E2729" s="16" t="s">
        <v>1056</v>
      </c>
      <c r="F2729" s="19">
        <v>33.165999999999997</v>
      </c>
      <c r="G2729" s="1" t="s">
        <v>2786</v>
      </c>
      <c r="H2729" s="1" t="s">
        <v>1060</v>
      </c>
      <c r="I2729" s="1" t="s">
        <v>19</v>
      </c>
    </row>
    <row r="2730" spans="2:9" x14ac:dyDescent="0.25">
      <c r="B2730" s="1">
        <v>46805</v>
      </c>
      <c r="C2730" s="7" t="s">
        <v>139</v>
      </c>
      <c r="D2730" s="7" t="s">
        <v>140</v>
      </c>
      <c r="E2730" s="16" t="s">
        <v>41</v>
      </c>
      <c r="F2730" s="19">
        <v>26.864999999999998</v>
      </c>
      <c r="G2730" s="1" t="s">
        <v>2786</v>
      </c>
      <c r="H2730" s="1" t="s">
        <v>1060</v>
      </c>
      <c r="I2730" s="1" t="s">
        <v>19</v>
      </c>
    </row>
    <row r="2731" spans="2:9" x14ac:dyDescent="0.25">
      <c r="B2731" s="1">
        <v>46805</v>
      </c>
      <c r="C2731" s="7" t="s">
        <v>139</v>
      </c>
      <c r="D2731" s="7" t="s">
        <v>140</v>
      </c>
      <c r="E2731" s="17" t="s">
        <v>1058</v>
      </c>
      <c r="F2731" s="19">
        <v>34</v>
      </c>
      <c r="G2731" s="1" t="s">
        <v>2786</v>
      </c>
      <c r="H2731" s="1" t="s">
        <v>1060</v>
      </c>
      <c r="I2731" s="1" t="s">
        <v>19</v>
      </c>
    </row>
    <row r="2732" spans="2:9" x14ac:dyDescent="0.25">
      <c r="B2732" s="1">
        <v>44040</v>
      </c>
      <c r="C2732" s="7" t="s">
        <v>327</v>
      </c>
      <c r="D2732" s="1" t="s">
        <v>328</v>
      </c>
      <c r="E2732" s="16" t="s">
        <v>2923</v>
      </c>
      <c r="F2732" s="18">
        <v>26.45</v>
      </c>
      <c r="G2732" s="1" t="s">
        <v>1380</v>
      </c>
      <c r="H2732" s="1" t="s">
        <v>1065</v>
      </c>
      <c r="I2732" s="1" t="s">
        <v>3</v>
      </c>
    </row>
    <row r="2733" spans="2:9" x14ac:dyDescent="0.25">
      <c r="B2733" s="1">
        <v>44040</v>
      </c>
      <c r="C2733" s="7" t="s">
        <v>327</v>
      </c>
      <c r="D2733" s="1" t="s">
        <v>328</v>
      </c>
      <c r="E2733" s="16" t="s">
        <v>1056</v>
      </c>
      <c r="F2733" s="18">
        <v>26.588000000000001</v>
      </c>
      <c r="G2733" s="1" t="s">
        <v>1380</v>
      </c>
      <c r="H2733" s="1" t="s">
        <v>1065</v>
      </c>
      <c r="I2733" s="1" t="s">
        <v>3</v>
      </c>
    </row>
    <row r="2734" spans="2:9" x14ac:dyDescent="0.25">
      <c r="B2734" s="1">
        <v>44040</v>
      </c>
      <c r="C2734" s="7" t="s">
        <v>327</v>
      </c>
      <c r="D2734" s="1" t="s">
        <v>328</v>
      </c>
      <c r="E2734" s="17" t="s">
        <v>1055</v>
      </c>
      <c r="F2734" s="18">
        <v>36.896000000000001</v>
      </c>
      <c r="G2734" s="1" t="s">
        <v>1380</v>
      </c>
      <c r="H2734" s="1" t="s">
        <v>1065</v>
      </c>
      <c r="I2734" s="1" t="s">
        <v>3</v>
      </c>
    </row>
    <row r="2735" spans="2:9" x14ac:dyDescent="0.25">
      <c r="B2735" s="1">
        <v>44040</v>
      </c>
      <c r="C2735" s="7" t="s">
        <v>327</v>
      </c>
      <c r="D2735" s="1" t="s">
        <v>328</v>
      </c>
      <c r="E2735" s="17" t="s">
        <v>2929</v>
      </c>
      <c r="F2735" s="18">
        <v>44.896000000000001</v>
      </c>
      <c r="G2735" s="1" t="s">
        <v>1380</v>
      </c>
      <c r="H2735" s="1" t="s">
        <v>1065</v>
      </c>
      <c r="I2735" s="1" t="s">
        <v>3</v>
      </c>
    </row>
    <row r="2736" spans="2:9" x14ac:dyDescent="0.25">
      <c r="B2736" s="1">
        <v>44040</v>
      </c>
      <c r="C2736" s="7" t="s">
        <v>327</v>
      </c>
      <c r="D2736" s="1" t="s">
        <v>328</v>
      </c>
      <c r="E2736" s="16" t="s">
        <v>41</v>
      </c>
      <c r="F2736" s="18">
        <v>50</v>
      </c>
      <c r="G2736" s="1" t="s">
        <v>1380</v>
      </c>
      <c r="H2736" s="1" t="s">
        <v>1065</v>
      </c>
      <c r="I2736" s="1" t="s">
        <v>3</v>
      </c>
    </row>
    <row r="2737" spans="2:9" x14ac:dyDescent="0.25">
      <c r="B2737" s="1">
        <v>44040</v>
      </c>
      <c r="C2737" s="7" t="s">
        <v>327</v>
      </c>
      <c r="D2737" s="1" t="s">
        <v>328</v>
      </c>
      <c r="E2737" s="16" t="s">
        <v>195</v>
      </c>
      <c r="F2737" s="18">
        <v>52</v>
      </c>
      <c r="G2737" s="1" t="s">
        <v>1380</v>
      </c>
      <c r="H2737" s="1" t="s">
        <v>1065</v>
      </c>
      <c r="I2737" s="1" t="s">
        <v>3</v>
      </c>
    </row>
    <row r="2738" spans="2:9" x14ac:dyDescent="0.25">
      <c r="B2738" s="1">
        <v>44040</v>
      </c>
      <c r="C2738" s="7" t="s">
        <v>327</v>
      </c>
      <c r="D2738" s="1" t="s">
        <v>328</v>
      </c>
      <c r="E2738" s="16" t="s">
        <v>1057</v>
      </c>
      <c r="F2738" s="18">
        <v>38</v>
      </c>
      <c r="G2738" s="1" t="s">
        <v>1380</v>
      </c>
      <c r="H2738" s="1" t="s">
        <v>1065</v>
      </c>
      <c r="I2738" s="1" t="s">
        <v>3</v>
      </c>
    </row>
    <row r="2739" spans="2:9" x14ac:dyDescent="0.25">
      <c r="B2739" s="1">
        <v>44040</v>
      </c>
      <c r="C2739" s="7" t="s">
        <v>327</v>
      </c>
      <c r="D2739" s="1" t="s">
        <v>328</v>
      </c>
      <c r="E2739" s="17" t="s">
        <v>1058</v>
      </c>
      <c r="F2739" s="18">
        <v>23</v>
      </c>
      <c r="G2739" s="1" t="s">
        <v>1380</v>
      </c>
      <c r="H2739" s="1" t="s">
        <v>1065</v>
      </c>
      <c r="I2739" s="1" t="s">
        <v>3</v>
      </c>
    </row>
    <row r="2740" spans="2:9" x14ac:dyDescent="0.25">
      <c r="B2740" s="1">
        <v>44040</v>
      </c>
      <c r="C2740" s="7" t="s">
        <v>327</v>
      </c>
      <c r="D2740" s="1" t="s">
        <v>328</v>
      </c>
      <c r="E2740" s="17" t="s">
        <v>2926</v>
      </c>
      <c r="F2740" s="18">
        <v>36</v>
      </c>
      <c r="G2740" s="1" t="s">
        <v>1380</v>
      </c>
      <c r="H2740" s="1" t="s">
        <v>1065</v>
      </c>
      <c r="I2740" s="1" t="s">
        <v>3</v>
      </c>
    </row>
    <row r="2741" spans="2:9" x14ac:dyDescent="0.25">
      <c r="B2741" s="1">
        <v>44040</v>
      </c>
      <c r="C2741" s="7" t="s">
        <v>327</v>
      </c>
      <c r="D2741" s="1" t="s">
        <v>328</v>
      </c>
      <c r="E2741" s="17" t="s">
        <v>2925</v>
      </c>
      <c r="F2741" s="18">
        <v>18</v>
      </c>
      <c r="G2741" s="1" t="s">
        <v>1380</v>
      </c>
      <c r="H2741" s="1" t="s">
        <v>1065</v>
      </c>
      <c r="I2741" s="1" t="s">
        <v>3</v>
      </c>
    </row>
    <row r="2742" spans="2:9" x14ac:dyDescent="0.25">
      <c r="B2742" s="1">
        <v>47329</v>
      </c>
      <c r="C2742" s="7" t="s">
        <v>389</v>
      </c>
      <c r="D2742" s="1" t="s">
        <v>390</v>
      </c>
      <c r="E2742" s="17" t="s">
        <v>1055</v>
      </c>
      <c r="F2742" s="18">
        <v>60.807000000000002</v>
      </c>
      <c r="G2742" s="1" t="s">
        <v>2794</v>
      </c>
      <c r="H2742" s="1" t="s">
        <v>1060</v>
      </c>
      <c r="I2742" s="1" t="s">
        <v>59</v>
      </c>
    </row>
    <row r="2743" spans="2:9" x14ac:dyDescent="0.25">
      <c r="B2743" s="1">
        <v>47329</v>
      </c>
      <c r="C2743" s="7" t="s">
        <v>389</v>
      </c>
      <c r="D2743" s="1" t="s">
        <v>390</v>
      </c>
      <c r="E2743" s="17" t="s">
        <v>2929</v>
      </c>
      <c r="F2743" s="18">
        <v>68.807000000000002</v>
      </c>
      <c r="G2743" s="1" t="s">
        <v>2794</v>
      </c>
      <c r="H2743" s="1" t="s">
        <v>1060</v>
      </c>
      <c r="I2743" s="1" t="s">
        <v>59</v>
      </c>
    </row>
    <row r="2744" spans="2:9" x14ac:dyDescent="0.25">
      <c r="B2744" s="1">
        <v>47329</v>
      </c>
      <c r="C2744" s="7" t="s">
        <v>389</v>
      </c>
      <c r="D2744" s="1" t="s">
        <v>390</v>
      </c>
      <c r="E2744" s="16" t="s">
        <v>1057</v>
      </c>
      <c r="F2744" s="18">
        <v>42.793999999999997</v>
      </c>
      <c r="G2744" s="1" t="s">
        <v>2794</v>
      </c>
      <c r="H2744" s="1" t="s">
        <v>1060</v>
      </c>
      <c r="I2744" s="1" t="s">
        <v>59</v>
      </c>
    </row>
    <row r="2745" spans="2:9" x14ac:dyDescent="0.25">
      <c r="B2745" s="1">
        <v>47311</v>
      </c>
      <c r="C2745" s="7" t="s">
        <v>1945</v>
      </c>
      <c r="D2745" s="1" t="s">
        <v>1946</v>
      </c>
      <c r="E2745" s="16" t="s">
        <v>2923</v>
      </c>
      <c r="F2745" s="18">
        <v>26.216999999999999</v>
      </c>
      <c r="G2745" s="1" t="s">
        <v>1322</v>
      </c>
      <c r="H2745" s="1" t="s">
        <v>1060</v>
      </c>
      <c r="I2745" s="1" t="s">
        <v>9</v>
      </c>
    </row>
    <row r="2746" spans="2:9" x14ac:dyDescent="0.25">
      <c r="B2746" s="1">
        <v>47311</v>
      </c>
      <c r="C2746" s="7" t="s">
        <v>1945</v>
      </c>
      <c r="D2746" s="1" t="s">
        <v>1946</v>
      </c>
      <c r="E2746" s="16" t="s">
        <v>1056</v>
      </c>
      <c r="F2746" s="18">
        <v>26.355</v>
      </c>
      <c r="G2746" s="1" t="s">
        <v>1322</v>
      </c>
      <c r="H2746" s="1" t="s">
        <v>1060</v>
      </c>
      <c r="I2746" s="1" t="s">
        <v>9</v>
      </c>
    </row>
    <row r="2747" spans="2:9" x14ac:dyDescent="0.25">
      <c r="B2747" s="1">
        <v>47311</v>
      </c>
      <c r="C2747" s="7" t="s">
        <v>1945</v>
      </c>
      <c r="D2747" s="1" t="s">
        <v>1946</v>
      </c>
      <c r="E2747" s="17" t="s">
        <v>1055</v>
      </c>
      <c r="F2747" s="18">
        <v>31.409999999999997</v>
      </c>
      <c r="G2747" s="1" t="s">
        <v>1322</v>
      </c>
      <c r="H2747" s="1" t="s">
        <v>1060</v>
      </c>
      <c r="I2747" s="1" t="s">
        <v>9</v>
      </c>
    </row>
    <row r="2748" spans="2:9" x14ac:dyDescent="0.25">
      <c r="B2748" s="1">
        <v>47311</v>
      </c>
      <c r="C2748" s="7" t="s">
        <v>1945</v>
      </c>
      <c r="D2748" s="1" t="s">
        <v>1946</v>
      </c>
      <c r="E2748" s="17" t="s">
        <v>2929</v>
      </c>
      <c r="F2748" s="18">
        <v>39.409999999999997</v>
      </c>
      <c r="G2748" s="1" t="s">
        <v>1322</v>
      </c>
      <c r="H2748" s="1" t="s">
        <v>1060</v>
      </c>
      <c r="I2748" s="1" t="s">
        <v>9</v>
      </c>
    </row>
    <row r="2749" spans="2:9" x14ac:dyDescent="0.25">
      <c r="B2749" s="1">
        <v>47311</v>
      </c>
      <c r="C2749" s="7" t="s">
        <v>1945</v>
      </c>
      <c r="D2749" s="1" t="s">
        <v>1946</v>
      </c>
      <c r="E2749" s="17" t="s">
        <v>2926</v>
      </c>
      <c r="F2749" s="18">
        <v>42</v>
      </c>
      <c r="G2749" s="1" t="s">
        <v>1322</v>
      </c>
      <c r="H2749" s="1" t="s">
        <v>1060</v>
      </c>
      <c r="I2749" s="1" t="s">
        <v>9</v>
      </c>
    </row>
    <row r="2750" spans="2:9" x14ac:dyDescent="0.25">
      <c r="B2750" s="1">
        <v>47311</v>
      </c>
      <c r="C2750" s="7" t="s">
        <v>1945</v>
      </c>
      <c r="D2750" s="1" t="s">
        <v>1946</v>
      </c>
      <c r="E2750" s="17" t="s">
        <v>2925</v>
      </c>
      <c r="F2750" s="18">
        <v>16</v>
      </c>
      <c r="G2750" s="1" t="s">
        <v>1322</v>
      </c>
      <c r="H2750" s="1" t="s">
        <v>1060</v>
      </c>
      <c r="I2750" s="1" t="s">
        <v>9</v>
      </c>
    </row>
    <row r="2751" spans="2:9" x14ac:dyDescent="0.25">
      <c r="B2751" s="1">
        <v>47371</v>
      </c>
      <c r="C2751" s="7" t="s">
        <v>1949</v>
      </c>
      <c r="D2751" s="1" t="s">
        <v>1950</v>
      </c>
      <c r="E2751" s="16" t="s">
        <v>2923</v>
      </c>
      <c r="F2751" s="18">
        <v>48.576000000000001</v>
      </c>
      <c r="G2751" s="1" t="s">
        <v>1414</v>
      </c>
      <c r="H2751" s="1" t="s">
        <v>1060</v>
      </c>
      <c r="I2751" s="1" t="s">
        <v>9</v>
      </c>
    </row>
    <row r="2752" spans="2:9" x14ac:dyDescent="0.25">
      <c r="B2752" s="1">
        <v>47371</v>
      </c>
      <c r="C2752" s="7" t="s">
        <v>1949</v>
      </c>
      <c r="D2752" s="1" t="s">
        <v>1950</v>
      </c>
      <c r="E2752" s="16" t="s">
        <v>1056</v>
      </c>
      <c r="F2752" s="18">
        <v>48.694000000000003</v>
      </c>
      <c r="G2752" s="1" t="s">
        <v>1414</v>
      </c>
      <c r="H2752" s="1" t="s">
        <v>1060</v>
      </c>
      <c r="I2752" s="1" t="s">
        <v>9</v>
      </c>
    </row>
    <row r="2753" spans="2:9" x14ac:dyDescent="0.25">
      <c r="B2753" s="1">
        <v>47371</v>
      </c>
      <c r="C2753" s="7" t="s">
        <v>1949</v>
      </c>
      <c r="D2753" s="1" t="s">
        <v>1950</v>
      </c>
      <c r="E2753" s="16" t="s">
        <v>41</v>
      </c>
      <c r="F2753" s="18">
        <v>39.082000000000001</v>
      </c>
      <c r="G2753" s="1" t="s">
        <v>1414</v>
      </c>
      <c r="H2753" s="1" t="s">
        <v>1060</v>
      </c>
      <c r="I2753" s="1" t="s">
        <v>9</v>
      </c>
    </row>
    <row r="2754" spans="2:9" x14ac:dyDescent="0.25">
      <c r="B2754" s="1">
        <v>47371</v>
      </c>
      <c r="C2754" s="7" t="s">
        <v>1949</v>
      </c>
      <c r="D2754" s="1" t="s">
        <v>1950</v>
      </c>
      <c r="E2754" s="16" t="s">
        <v>195</v>
      </c>
      <c r="F2754" s="18">
        <v>38.558</v>
      </c>
      <c r="G2754" s="1" t="s">
        <v>1414</v>
      </c>
      <c r="H2754" s="1" t="s">
        <v>1060</v>
      </c>
      <c r="I2754" s="1" t="s">
        <v>9</v>
      </c>
    </row>
    <row r="2755" spans="2:9" x14ac:dyDescent="0.25">
      <c r="B2755" s="1">
        <v>47371</v>
      </c>
      <c r="C2755" s="7" t="s">
        <v>1949</v>
      </c>
      <c r="D2755" s="1" t="s">
        <v>1950</v>
      </c>
      <c r="E2755" s="17" t="s">
        <v>2926</v>
      </c>
      <c r="F2755" s="18">
        <v>44</v>
      </c>
      <c r="G2755" s="1" t="s">
        <v>1414</v>
      </c>
      <c r="H2755" s="1" t="s">
        <v>1060</v>
      </c>
      <c r="I2755" s="1" t="s">
        <v>9</v>
      </c>
    </row>
    <row r="2756" spans="2:9" x14ac:dyDescent="0.25">
      <c r="B2756" s="1">
        <v>47371</v>
      </c>
      <c r="C2756" s="7" t="s">
        <v>1949</v>
      </c>
      <c r="D2756" s="1" t="s">
        <v>1950</v>
      </c>
      <c r="E2756" s="17" t="s">
        <v>2925</v>
      </c>
      <c r="F2756" s="18">
        <v>70</v>
      </c>
      <c r="G2756" s="1" t="s">
        <v>1414</v>
      </c>
      <c r="H2756" s="1" t="s">
        <v>1060</v>
      </c>
      <c r="I2756" s="1" t="s">
        <v>9</v>
      </c>
    </row>
    <row r="2757" spans="2:9" x14ac:dyDescent="0.25">
      <c r="B2757" s="1">
        <v>47251</v>
      </c>
      <c r="C2757" s="7" t="s">
        <v>1938</v>
      </c>
      <c r="D2757" s="7" t="s">
        <v>1939</v>
      </c>
      <c r="E2757" s="16" t="s">
        <v>2923</v>
      </c>
      <c r="F2757" s="19">
        <v>26.581</v>
      </c>
      <c r="G2757" s="1" t="s">
        <v>2260</v>
      </c>
      <c r="H2757" s="1" t="s">
        <v>1062</v>
      </c>
      <c r="I2757" s="1" t="s">
        <v>19</v>
      </c>
    </row>
    <row r="2758" spans="2:9" x14ac:dyDescent="0.25">
      <c r="B2758" s="1">
        <v>47251</v>
      </c>
      <c r="C2758" s="7" t="s">
        <v>1938</v>
      </c>
      <c r="D2758" s="7" t="s">
        <v>1939</v>
      </c>
      <c r="E2758" s="16" t="s">
        <v>1056</v>
      </c>
      <c r="F2758" s="19">
        <v>26.719000000000001</v>
      </c>
      <c r="G2758" s="1" t="s">
        <v>2260</v>
      </c>
      <c r="H2758" s="1" t="s">
        <v>1062</v>
      </c>
      <c r="I2758" s="1" t="s">
        <v>19</v>
      </c>
    </row>
    <row r="2759" spans="2:9" x14ac:dyDescent="0.25">
      <c r="B2759" s="1">
        <v>47413</v>
      </c>
      <c r="C2759" s="7" t="s">
        <v>453</v>
      </c>
      <c r="D2759" s="1" t="s">
        <v>454</v>
      </c>
      <c r="E2759" s="16" t="s">
        <v>2923</v>
      </c>
      <c r="F2759" s="19">
        <v>16.8</v>
      </c>
      <c r="G2759" s="1" t="s">
        <v>1165</v>
      </c>
      <c r="H2759" s="1" t="s">
        <v>1060</v>
      </c>
      <c r="I2759" s="1" t="s">
        <v>24</v>
      </c>
    </row>
    <row r="2760" spans="2:9" x14ac:dyDescent="0.25">
      <c r="B2760" s="1">
        <v>47413</v>
      </c>
      <c r="C2760" s="7" t="s">
        <v>453</v>
      </c>
      <c r="D2760" s="1" t="s">
        <v>454</v>
      </c>
      <c r="E2760" s="16" t="s">
        <v>1056</v>
      </c>
      <c r="F2760" s="19">
        <v>16.937999999999999</v>
      </c>
      <c r="G2760" s="1" t="s">
        <v>1165</v>
      </c>
      <c r="H2760" s="1" t="s">
        <v>1060</v>
      </c>
      <c r="I2760" s="1" t="s">
        <v>24</v>
      </c>
    </row>
    <row r="2761" spans="2:9" x14ac:dyDescent="0.25">
      <c r="B2761" s="1">
        <v>47413</v>
      </c>
      <c r="C2761" s="7" t="s">
        <v>453</v>
      </c>
      <c r="D2761" s="1" t="s">
        <v>454</v>
      </c>
      <c r="E2761" s="17" t="s">
        <v>2926</v>
      </c>
      <c r="F2761" s="19">
        <v>26</v>
      </c>
      <c r="G2761" s="1" t="s">
        <v>1165</v>
      </c>
      <c r="H2761" s="1" t="s">
        <v>1060</v>
      </c>
      <c r="I2761" s="1" t="s">
        <v>24</v>
      </c>
    </row>
    <row r="2762" spans="2:9" x14ac:dyDescent="0.25">
      <c r="B2762" s="1">
        <v>47436</v>
      </c>
      <c r="C2762" s="7" t="s">
        <v>653</v>
      </c>
      <c r="D2762" s="1" t="s">
        <v>654</v>
      </c>
      <c r="E2762" s="16" t="s">
        <v>2923</v>
      </c>
      <c r="F2762" s="19">
        <v>51.097000000000001</v>
      </c>
      <c r="G2762" s="1" t="s">
        <v>1472</v>
      </c>
      <c r="H2762" s="1" t="s">
        <v>1065</v>
      </c>
      <c r="I2762" s="1" t="s">
        <v>6</v>
      </c>
    </row>
    <row r="2763" spans="2:9" x14ac:dyDescent="0.25">
      <c r="B2763" s="1">
        <v>47436</v>
      </c>
      <c r="C2763" s="7" t="s">
        <v>653</v>
      </c>
      <c r="D2763" s="1" t="s">
        <v>654</v>
      </c>
      <c r="E2763" s="16" t="s">
        <v>1056</v>
      </c>
      <c r="F2763" s="19">
        <v>51.234999999999999</v>
      </c>
      <c r="G2763" s="1" t="s">
        <v>1472</v>
      </c>
      <c r="H2763" s="1" t="s">
        <v>1065</v>
      </c>
      <c r="I2763" s="1" t="s">
        <v>6</v>
      </c>
    </row>
    <row r="2764" spans="2:9" x14ac:dyDescent="0.25">
      <c r="B2764" s="1">
        <v>47436</v>
      </c>
      <c r="C2764" s="7" t="s">
        <v>653</v>
      </c>
      <c r="D2764" s="1" t="s">
        <v>654</v>
      </c>
      <c r="E2764" s="17" t="s">
        <v>1055</v>
      </c>
      <c r="F2764" s="19">
        <v>51.762</v>
      </c>
      <c r="G2764" s="1" t="s">
        <v>1472</v>
      </c>
      <c r="H2764" s="1" t="s">
        <v>1065</v>
      </c>
      <c r="I2764" s="1" t="s">
        <v>6</v>
      </c>
    </row>
    <row r="2765" spans="2:9" x14ac:dyDescent="0.25">
      <c r="B2765" s="1">
        <v>47436</v>
      </c>
      <c r="C2765" s="7" t="s">
        <v>653</v>
      </c>
      <c r="D2765" s="1" t="s">
        <v>654</v>
      </c>
      <c r="E2765" s="17" t="s">
        <v>2929</v>
      </c>
      <c r="F2765" s="19">
        <v>59.762</v>
      </c>
      <c r="G2765" s="1" t="s">
        <v>1472</v>
      </c>
      <c r="H2765" s="1" t="s">
        <v>1065</v>
      </c>
      <c r="I2765" s="1" t="s">
        <v>6</v>
      </c>
    </row>
    <row r="2766" spans="2:9" x14ac:dyDescent="0.25">
      <c r="B2766" s="1">
        <v>47436</v>
      </c>
      <c r="C2766" s="7" t="s">
        <v>653</v>
      </c>
      <c r="D2766" s="1" t="s">
        <v>654</v>
      </c>
      <c r="E2766" s="16" t="s">
        <v>41</v>
      </c>
      <c r="F2766" s="19">
        <v>52.091999999999999</v>
      </c>
      <c r="G2766" s="1" t="s">
        <v>1472</v>
      </c>
      <c r="H2766" s="1" t="s">
        <v>1065</v>
      </c>
      <c r="I2766" s="1" t="s">
        <v>6</v>
      </c>
    </row>
    <row r="2767" spans="2:9" x14ac:dyDescent="0.25">
      <c r="B2767" s="1">
        <v>47436</v>
      </c>
      <c r="C2767" s="7" t="s">
        <v>653</v>
      </c>
      <c r="D2767" s="1" t="s">
        <v>654</v>
      </c>
      <c r="E2767" s="16" t="s">
        <v>195</v>
      </c>
      <c r="F2767" s="19">
        <v>52</v>
      </c>
      <c r="G2767" s="1" t="s">
        <v>1472</v>
      </c>
      <c r="H2767" s="1" t="s">
        <v>1065</v>
      </c>
      <c r="I2767" s="1" t="s">
        <v>6</v>
      </c>
    </row>
    <row r="2768" spans="2:9" x14ac:dyDescent="0.25">
      <c r="B2768" s="1">
        <v>47436</v>
      </c>
      <c r="C2768" s="7" t="s">
        <v>653</v>
      </c>
      <c r="D2768" s="1" t="s">
        <v>654</v>
      </c>
      <c r="E2768" s="16" t="s">
        <v>1057</v>
      </c>
      <c r="F2768" s="19">
        <v>52</v>
      </c>
      <c r="G2768" s="1" t="s">
        <v>1472</v>
      </c>
      <c r="H2768" s="1" t="s">
        <v>1065</v>
      </c>
      <c r="I2768" s="1" t="s">
        <v>6</v>
      </c>
    </row>
    <row r="2769" spans="2:9" x14ac:dyDescent="0.25">
      <c r="B2769" s="1">
        <v>47436</v>
      </c>
      <c r="C2769" s="7" t="s">
        <v>653</v>
      </c>
      <c r="D2769" s="1" t="s">
        <v>654</v>
      </c>
      <c r="E2769" s="17" t="s">
        <v>1058</v>
      </c>
      <c r="F2769" s="19">
        <v>49</v>
      </c>
      <c r="G2769" s="1" t="s">
        <v>1472</v>
      </c>
      <c r="H2769" s="1" t="s">
        <v>1065</v>
      </c>
      <c r="I2769" s="1" t="s">
        <v>6</v>
      </c>
    </row>
    <row r="2770" spans="2:9" x14ac:dyDescent="0.25">
      <c r="B2770" s="1">
        <v>47436</v>
      </c>
      <c r="C2770" s="7" t="s">
        <v>653</v>
      </c>
      <c r="D2770" s="1" t="s">
        <v>654</v>
      </c>
      <c r="E2770" s="17" t="s">
        <v>2926</v>
      </c>
      <c r="F2770" s="19">
        <v>48</v>
      </c>
      <c r="G2770" s="1" t="s">
        <v>1472</v>
      </c>
      <c r="H2770" s="1" t="s">
        <v>1065</v>
      </c>
      <c r="I2770" s="1" t="s">
        <v>6</v>
      </c>
    </row>
    <row r="2771" spans="2:9" x14ac:dyDescent="0.25">
      <c r="B2771" s="1">
        <v>47436</v>
      </c>
      <c r="C2771" s="7" t="s">
        <v>653</v>
      </c>
      <c r="D2771" s="1" t="s">
        <v>654</v>
      </c>
      <c r="E2771" s="17" t="s">
        <v>2925</v>
      </c>
      <c r="F2771" s="19">
        <v>44</v>
      </c>
      <c r="G2771" s="1" t="s">
        <v>1472</v>
      </c>
      <c r="H2771" s="1" t="s">
        <v>1065</v>
      </c>
      <c r="I2771" s="1" t="s">
        <v>6</v>
      </c>
    </row>
    <row r="2772" spans="2:9" x14ac:dyDescent="0.25">
      <c r="B2772" s="1">
        <v>47442</v>
      </c>
      <c r="C2772" s="7" t="s">
        <v>1955</v>
      </c>
      <c r="D2772" s="8" t="s">
        <v>1956</v>
      </c>
      <c r="E2772" s="16" t="s">
        <v>2923</v>
      </c>
      <c r="F2772" s="19">
        <v>53.439</v>
      </c>
      <c r="G2772" s="1" t="s">
        <v>1398</v>
      </c>
      <c r="H2772" s="1" t="s">
        <v>1060</v>
      </c>
      <c r="I2772" s="1" t="s">
        <v>184</v>
      </c>
    </row>
    <row r="2773" spans="2:9" x14ac:dyDescent="0.25">
      <c r="B2773" s="1">
        <v>47442</v>
      </c>
      <c r="C2773" s="7" t="s">
        <v>1955</v>
      </c>
      <c r="D2773" s="8" t="s">
        <v>1956</v>
      </c>
      <c r="E2773" s="16" t="s">
        <v>1056</v>
      </c>
      <c r="F2773" s="19">
        <v>51.625999999999998</v>
      </c>
      <c r="G2773" s="1" t="s">
        <v>1398</v>
      </c>
      <c r="H2773" s="1" t="s">
        <v>1060</v>
      </c>
      <c r="I2773" s="1" t="s">
        <v>184</v>
      </c>
    </row>
    <row r="2774" spans="2:9" x14ac:dyDescent="0.25">
      <c r="B2774" s="1">
        <v>47442</v>
      </c>
      <c r="C2774" s="7" t="s">
        <v>1955</v>
      </c>
      <c r="D2774" s="8" t="s">
        <v>1956</v>
      </c>
      <c r="E2774" s="17" t="s">
        <v>1055</v>
      </c>
      <c r="F2774" s="19">
        <v>52.261000000000003</v>
      </c>
      <c r="G2774" s="1" t="s">
        <v>1398</v>
      </c>
      <c r="H2774" s="1" t="s">
        <v>1060</v>
      </c>
      <c r="I2774" s="1" t="s">
        <v>184</v>
      </c>
    </row>
    <row r="2775" spans="2:9" x14ac:dyDescent="0.25">
      <c r="B2775" s="1">
        <v>47442</v>
      </c>
      <c r="C2775" s="7" t="s">
        <v>1955</v>
      </c>
      <c r="D2775" s="8" t="s">
        <v>1956</v>
      </c>
      <c r="E2775" s="17" t="s">
        <v>2929</v>
      </c>
      <c r="F2775" s="19">
        <v>60.261000000000003</v>
      </c>
      <c r="G2775" s="1" t="s">
        <v>1398</v>
      </c>
      <c r="H2775" s="1" t="s">
        <v>1060</v>
      </c>
      <c r="I2775" s="1" t="s">
        <v>184</v>
      </c>
    </row>
    <row r="2776" spans="2:9" x14ac:dyDescent="0.25">
      <c r="B2776" s="1">
        <v>47442</v>
      </c>
      <c r="C2776" s="7" t="s">
        <v>1955</v>
      </c>
      <c r="D2776" s="8" t="s">
        <v>1956</v>
      </c>
      <c r="E2776" s="16" t="s">
        <v>41</v>
      </c>
      <c r="F2776" s="19">
        <v>47.206000000000003</v>
      </c>
      <c r="G2776" s="1" t="s">
        <v>1398</v>
      </c>
      <c r="H2776" s="1" t="s">
        <v>1060</v>
      </c>
      <c r="I2776" s="1" t="s">
        <v>184</v>
      </c>
    </row>
    <row r="2777" spans="2:9" x14ac:dyDescent="0.25">
      <c r="B2777" s="1">
        <v>47442</v>
      </c>
      <c r="C2777" s="7" t="s">
        <v>1955</v>
      </c>
      <c r="D2777" s="8" t="s">
        <v>1956</v>
      </c>
      <c r="E2777" s="16" t="s">
        <v>195</v>
      </c>
      <c r="F2777" s="19">
        <v>46.682000000000002</v>
      </c>
      <c r="G2777" s="1" t="s">
        <v>1398</v>
      </c>
      <c r="H2777" s="1" t="s">
        <v>1060</v>
      </c>
      <c r="I2777" s="1" t="s">
        <v>184</v>
      </c>
    </row>
    <row r="2778" spans="2:9" x14ac:dyDescent="0.25">
      <c r="B2778" s="1">
        <v>47442</v>
      </c>
      <c r="C2778" s="7" t="s">
        <v>1955</v>
      </c>
      <c r="D2778" s="8" t="s">
        <v>1956</v>
      </c>
      <c r="E2778" s="16" t="s">
        <v>1057</v>
      </c>
      <c r="F2778" s="19">
        <v>52</v>
      </c>
      <c r="G2778" s="1" t="s">
        <v>1398</v>
      </c>
      <c r="H2778" s="1" t="s">
        <v>1060</v>
      </c>
      <c r="I2778" s="1" t="s">
        <v>184</v>
      </c>
    </row>
    <row r="2779" spans="2:9" x14ac:dyDescent="0.25">
      <c r="B2779" s="1">
        <v>47442</v>
      </c>
      <c r="C2779" s="7" t="s">
        <v>1955</v>
      </c>
      <c r="D2779" s="8" t="s">
        <v>1956</v>
      </c>
      <c r="E2779" s="17" t="s">
        <v>1058</v>
      </c>
      <c r="F2779" s="19">
        <v>52.5</v>
      </c>
      <c r="G2779" s="1" t="s">
        <v>1398</v>
      </c>
      <c r="H2779" s="1" t="s">
        <v>1060</v>
      </c>
      <c r="I2779" s="1" t="s">
        <v>184</v>
      </c>
    </row>
    <row r="2780" spans="2:9" x14ac:dyDescent="0.25">
      <c r="B2780" s="1">
        <v>47442</v>
      </c>
      <c r="C2780" s="7" t="s">
        <v>1955</v>
      </c>
      <c r="D2780" s="8" t="s">
        <v>1956</v>
      </c>
      <c r="E2780" s="17" t="s">
        <v>2926</v>
      </c>
      <c r="F2780" s="19">
        <v>47</v>
      </c>
      <c r="G2780" s="1" t="s">
        <v>1398</v>
      </c>
      <c r="H2780" s="1" t="s">
        <v>1060</v>
      </c>
      <c r="I2780" s="1" t="s">
        <v>184</v>
      </c>
    </row>
    <row r="2781" spans="2:9" x14ac:dyDescent="0.25">
      <c r="B2781" s="1">
        <v>47442</v>
      </c>
      <c r="C2781" s="7" t="s">
        <v>1955</v>
      </c>
      <c r="D2781" s="8" t="s">
        <v>1956</v>
      </c>
      <c r="E2781" s="17" t="s">
        <v>2925</v>
      </c>
      <c r="F2781" s="19">
        <v>42</v>
      </c>
      <c r="G2781" s="1" t="s">
        <v>1398</v>
      </c>
      <c r="H2781" s="1" t="s">
        <v>1060</v>
      </c>
      <c r="I2781" s="1" t="s">
        <v>184</v>
      </c>
    </row>
    <row r="2782" spans="2:9" x14ac:dyDescent="0.25">
      <c r="B2782" s="1">
        <v>47446</v>
      </c>
      <c r="C2782" s="7" t="s">
        <v>1957</v>
      </c>
      <c r="D2782" s="1" t="s">
        <v>1958</v>
      </c>
      <c r="E2782" s="16" t="s">
        <v>2923</v>
      </c>
      <c r="F2782" s="18">
        <v>27.573</v>
      </c>
      <c r="G2782" s="1" t="s">
        <v>1309</v>
      </c>
      <c r="H2782" s="1" t="s">
        <v>1060</v>
      </c>
      <c r="I2782" s="1" t="s">
        <v>12</v>
      </c>
    </row>
    <row r="2783" spans="2:9" x14ac:dyDescent="0.25">
      <c r="B2783" s="1">
        <v>47446</v>
      </c>
      <c r="C2783" s="7" t="s">
        <v>1957</v>
      </c>
      <c r="D2783" s="1" t="s">
        <v>1958</v>
      </c>
      <c r="E2783" s="16" t="s">
        <v>1056</v>
      </c>
      <c r="F2783" s="18">
        <v>27.663</v>
      </c>
      <c r="G2783" s="1" t="s">
        <v>1309</v>
      </c>
      <c r="H2783" s="1" t="s">
        <v>1060</v>
      </c>
      <c r="I2783" s="1" t="s">
        <v>12</v>
      </c>
    </row>
    <row r="2784" spans="2:9" x14ac:dyDescent="0.25">
      <c r="B2784" s="1">
        <v>47446</v>
      </c>
      <c r="C2784" s="7" t="s">
        <v>1957</v>
      </c>
      <c r="D2784" s="1" t="s">
        <v>1958</v>
      </c>
      <c r="E2784" s="17" t="s">
        <v>1055</v>
      </c>
      <c r="F2784" s="18">
        <v>61</v>
      </c>
      <c r="G2784" s="1" t="s">
        <v>1309</v>
      </c>
      <c r="H2784" s="1" t="s">
        <v>1060</v>
      </c>
      <c r="I2784" s="1" t="s">
        <v>12</v>
      </c>
    </row>
    <row r="2785" spans="2:9" x14ac:dyDescent="0.25">
      <c r="B2785" s="1">
        <v>47446</v>
      </c>
      <c r="C2785" s="7" t="s">
        <v>1957</v>
      </c>
      <c r="D2785" s="1" t="s">
        <v>1958</v>
      </c>
      <c r="E2785" s="17" t="s">
        <v>2929</v>
      </c>
      <c r="F2785" s="18">
        <v>66</v>
      </c>
      <c r="G2785" s="1" t="s">
        <v>1309</v>
      </c>
      <c r="H2785" s="1" t="s">
        <v>1060</v>
      </c>
      <c r="I2785" s="1" t="s">
        <v>12</v>
      </c>
    </row>
    <row r="2786" spans="2:9" x14ac:dyDescent="0.25">
      <c r="B2786" s="1">
        <v>47446</v>
      </c>
      <c r="C2786" s="7" t="s">
        <v>1957</v>
      </c>
      <c r="D2786" s="1" t="s">
        <v>1958</v>
      </c>
      <c r="E2786" s="16" t="s">
        <v>41</v>
      </c>
      <c r="F2786" s="18">
        <v>25.324000000000002</v>
      </c>
      <c r="G2786" s="1" t="s">
        <v>1309</v>
      </c>
      <c r="H2786" s="1" t="s">
        <v>1060</v>
      </c>
      <c r="I2786" s="1" t="s">
        <v>12</v>
      </c>
    </row>
    <row r="2787" spans="2:9" x14ac:dyDescent="0.25">
      <c r="B2787" s="1">
        <v>47446</v>
      </c>
      <c r="C2787" s="7" t="s">
        <v>1957</v>
      </c>
      <c r="D2787" s="1" t="s">
        <v>1958</v>
      </c>
      <c r="E2787" s="16" t="s">
        <v>195</v>
      </c>
      <c r="F2787" s="18">
        <v>23</v>
      </c>
      <c r="G2787" s="1" t="s">
        <v>1309</v>
      </c>
      <c r="H2787" s="1" t="s">
        <v>1060</v>
      </c>
      <c r="I2787" s="1" t="s">
        <v>12</v>
      </c>
    </row>
    <row r="2788" spans="2:9" x14ac:dyDescent="0.25">
      <c r="B2788" s="1">
        <v>47446</v>
      </c>
      <c r="C2788" s="7" t="s">
        <v>1957</v>
      </c>
      <c r="D2788" s="1" t="s">
        <v>1958</v>
      </c>
      <c r="E2788" s="17" t="s">
        <v>1058</v>
      </c>
      <c r="F2788" s="18">
        <v>28</v>
      </c>
      <c r="G2788" s="1" t="s">
        <v>1309</v>
      </c>
      <c r="H2788" s="1" t="s">
        <v>1060</v>
      </c>
      <c r="I2788" s="1" t="s">
        <v>12</v>
      </c>
    </row>
    <row r="2789" spans="2:9" x14ac:dyDescent="0.25">
      <c r="B2789" s="1">
        <v>47446</v>
      </c>
      <c r="C2789" s="7" t="s">
        <v>1957</v>
      </c>
      <c r="D2789" s="1" t="s">
        <v>1958</v>
      </c>
      <c r="E2789" s="17" t="s">
        <v>2926</v>
      </c>
      <c r="F2789" s="18">
        <v>25</v>
      </c>
      <c r="G2789" s="1" t="s">
        <v>1309</v>
      </c>
      <c r="H2789" s="1" t="s">
        <v>1060</v>
      </c>
      <c r="I2789" s="1" t="s">
        <v>12</v>
      </c>
    </row>
    <row r="2790" spans="2:9" x14ac:dyDescent="0.25">
      <c r="B2790" s="1">
        <v>47446</v>
      </c>
      <c r="C2790" s="7" t="s">
        <v>1957</v>
      </c>
      <c r="D2790" s="1" t="s">
        <v>1958</v>
      </c>
      <c r="E2790" s="17" t="s">
        <v>2925</v>
      </c>
      <c r="F2790" s="18">
        <v>40</v>
      </c>
      <c r="G2790" s="1" t="s">
        <v>1309</v>
      </c>
      <c r="H2790" s="1" t="s">
        <v>1060</v>
      </c>
      <c r="I2790" s="1" t="s">
        <v>12</v>
      </c>
    </row>
    <row r="2791" spans="2:9" x14ac:dyDescent="0.25">
      <c r="B2791" s="1">
        <v>47463</v>
      </c>
      <c r="C2791" s="7" t="s">
        <v>1961</v>
      </c>
      <c r="D2791" s="1" t="s">
        <v>1962</v>
      </c>
      <c r="E2791" s="16" t="s">
        <v>2923</v>
      </c>
      <c r="F2791" s="19">
        <v>17.02</v>
      </c>
      <c r="G2791" s="1" t="s">
        <v>1165</v>
      </c>
      <c r="H2791" s="1" t="s">
        <v>1062</v>
      </c>
      <c r="I2791" s="1" t="s">
        <v>24</v>
      </c>
    </row>
    <row r="2792" spans="2:9" x14ac:dyDescent="0.25">
      <c r="B2792" s="1">
        <v>47463</v>
      </c>
      <c r="C2792" s="7" t="s">
        <v>1961</v>
      </c>
      <c r="D2792" s="1" t="s">
        <v>1962</v>
      </c>
      <c r="E2792" s="16" t="s">
        <v>1056</v>
      </c>
      <c r="F2792" s="19">
        <v>17.158000000000001</v>
      </c>
      <c r="G2792" s="1" t="s">
        <v>1165</v>
      </c>
      <c r="H2792" s="1" t="s">
        <v>1062</v>
      </c>
      <c r="I2792" s="1" t="s">
        <v>24</v>
      </c>
    </row>
    <row r="2793" spans="2:9" x14ac:dyDescent="0.25">
      <c r="B2793" s="1">
        <v>47463</v>
      </c>
      <c r="C2793" s="7" t="s">
        <v>1961</v>
      </c>
      <c r="D2793" s="1" t="s">
        <v>1962</v>
      </c>
      <c r="E2793" s="17" t="s">
        <v>1055</v>
      </c>
      <c r="F2793" s="19">
        <v>33.075000000000003</v>
      </c>
      <c r="G2793" s="1" t="s">
        <v>1165</v>
      </c>
      <c r="H2793" s="1" t="s">
        <v>1062</v>
      </c>
      <c r="I2793" s="1" t="s">
        <v>24</v>
      </c>
    </row>
    <row r="2794" spans="2:9" x14ac:dyDescent="0.25">
      <c r="B2794" s="1">
        <v>47463</v>
      </c>
      <c r="C2794" s="7" t="s">
        <v>1961</v>
      </c>
      <c r="D2794" s="1" t="s">
        <v>1962</v>
      </c>
      <c r="E2794" s="17" t="s">
        <v>2929</v>
      </c>
      <c r="F2794" s="19">
        <v>41.075000000000003</v>
      </c>
      <c r="G2794" s="1" t="s">
        <v>1165</v>
      </c>
      <c r="H2794" s="1" t="s">
        <v>1062</v>
      </c>
      <c r="I2794" s="1" t="s">
        <v>24</v>
      </c>
    </row>
    <row r="2795" spans="2:9" x14ac:dyDescent="0.25">
      <c r="B2795" s="1">
        <v>47463</v>
      </c>
      <c r="C2795" s="7" t="s">
        <v>1961</v>
      </c>
      <c r="D2795" s="1" t="s">
        <v>1962</v>
      </c>
      <c r="E2795" s="17" t="s">
        <v>1058</v>
      </c>
      <c r="F2795" s="19">
        <v>18</v>
      </c>
      <c r="G2795" s="1" t="s">
        <v>1165</v>
      </c>
      <c r="H2795" s="1" t="s">
        <v>1062</v>
      </c>
      <c r="I2795" s="1" t="s">
        <v>24</v>
      </c>
    </row>
    <row r="2796" spans="2:9" x14ac:dyDescent="0.25">
      <c r="B2796" s="1">
        <v>47463</v>
      </c>
      <c r="C2796" s="7" t="s">
        <v>1961</v>
      </c>
      <c r="D2796" s="1" t="s">
        <v>1962</v>
      </c>
      <c r="E2796" s="17" t="s">
        <v>2926</v>
      </c>
      <c r="F2796" s="19">
        <v>27</v>
      </c>
      <c r="G2796" s="1" t="s">
        <v>1165</v>
      </c>
      <c r="H2796" s="1" t="s">
        <v>1062</v>
      </c>
      <c r="I2796" s="1" t="s">
        <v>24</v>
      </c>
    </row>
    <row r="2797" spans="2:9" x14ac:dyDescent="0.25">
      <c r="B2797" s="1">
        <v>47378</v>
      </c>
      <c r="C2797" s="7" t="s">
        <v>1951</v>
      </c>
      <c r="D2797" s="1" t="s">
        <v>1952</v>
      </c>
      <c r="E2797" s="16" t="s">
        <v>2923</v>
      </c>
      <c r="F2797" s="19">
        <v>21.885000000000002</v>
      </c>
      <c r="G2797" s="1" t="s">
        <v>1322</v>
      </c>
      <c r="H2797" s="1" t="s">
        <v>1062</v>
      </c>
      <c r="I2797" s="1" t="s">
        <v>24</v>
      </c>
    </row>
    <row r="2798" spans="2:9" x14ac:dyDescent="0.25">
      <c r="B2798" s="1">
        <v>47378</v>
      </c>
      <c r="C2798" s="7" t="s">
        <v>1951</v>
      </c>
      <c r="D2798" s="1" t="s">
        <v>1952</v>
      </c>
      <c r="E2798" s="16" t="s">
        <v>1056</v>
      </c>
      <c r="F2798" s="19">
        <v>22.023</v>
      </c>
      <c r="G2798" s="1" t="s">
        <v>1322</v>
      </c>
      <c r="H2798" s="1" t="s">
        <v>1062</v>
      </c>
      <c r="I2798" s="1" t="s">
        <v>24</v>
      </c>
    </row>
    <row r="2799" spans="2:9" x14ac:dyDescent="0.25">
      <c r="B2799" s="1">
        <v>47378</v>
      </c>
      <c r="C2799" s="7" t="s">
        <v>1951</v>
      </c>
      <c r="D2799" s="1" t="s">
        <v>1952</v>
      </c>
      <c r="E2799" s="17" t="s">
        <v>1058</v>
      </c>
      <c r="F2799" s="19">
        <v>21.5</v>
      </c>
      <c r="G2799" s="1" t="s">
        <v>1322</v>
      </c>
      <c r="H2799" s="1" t="s">
        <v>1062</v>
      </c>
      <c r="I2799" s="1" t="s">
        <v>24</v>
      </c>
    </row>
    <row r="2800" spans="2:9" x14ac:dyDescent="0.25">
      <c r="B2800" s="1">
        <v>47378</v>
      </c>
      <c r="C2800" s="7" t="s">
        <v>1951</v>
      </c>
      <c r="D2800" s="1" t="s">
        <v>1952</v>
      </c>
      <c r="E2800" s="17" t="s">
        <v>2926</v>
      </c>
      <c r="F2800" s="19">
        <v>27</v>
      </c>
      <c r="G2800" s="1" t="s">
        <v>1322</v>
      </c>
      <c r="H2800" s="1" t="s">
        <v>1062</v>
      </c>
      <c r="I2800" s="1" t="s">
        <v>24</v>
      </c>
    </row>
    <row r="2801" spans="2:9" x14ac:dyDescent="0.25">
      <c r="B2801" s="1">
        <v>47493</v>
      </c>
      <c r="C2801" s="7" t="s">
        <v>1965</v>
      </c>
      <c r="D2801" s="1" t="s">
        <v>1966</v>
      </c>
      <c r="E2801" s="16" t="s">
        <v>2923</v>
      </c>
      <c r="F2801" s="18">
        <v>21.419</v>
      </c>
      <c r="G2801" s="1" t="s">
        <v>1528</v>
      </c>
      <c r="H2801" s="1" t="s">
        <v>1060</v>
      </c>
      <c r="I2801" s="1" t="s">
        <v>9</v>
      </c>
    </row>
    <row r="2802" spans="2:9" x14ac:dyDescent="0.25">
      <c r="B2802" s="1">
        <v>47493</v>
      </c>
      <c r="C2802" s="7" t="s">
        <v>1965</v>
      </c>
      <c r="D2802" s="1" t="s">
        <v>1966</v>
      </c>
      <c r="E2802" s="16" t="s">
        <v>1056</v>
      </c>
      <c r="F2802" s="18">
        <v>21.556999999999999</v>
      </c>
      <c r="G2802" s="1" t="s">
        <v>1528</v>
      </c>
      <c r="H2802" s="1" t="s">
        <v>1060</v>
      </c>
      <c r="I2802" s="1" t="s">
        <v>9</v>
      </c>
    </row>
    <row r="2803" spans="2:9" x14ac:dyDescent="0.25">
      <c r="B2803" s="1">
        <v>47493</v>
      </c>
      <c r="C2803" s="7" t="s">
        <v>1965</v>
      </c>
      <c r="D2803" s="1" t="s">
        <v>1966</v>
      </c>
      <c r="E2803" s="17" t="s">
        <v>1058</v>
      </c>
      <c r="F2803" s="18">
        <v>22</v>
      </c>
      <c r="G2803" s="1" t="s">
        <v>1528</v>
      </c>
      <c r="H2803" s="1" t="s">
        <v>1060</v>
      </c>
      <c r="I2803" s="1" t="s">
        <v>9</v>
      </c>
    </row>
    <row r="2804" spans="2:9" x14ac:dyDescent="0.25">
      <c r="B2804" s="1">
        <v>47493</v>
      </c>
      <c r="C2804" s="7" t="s">
        <v>1965</v>
      </c>
      <c r="D2804" s="1" t="s">
        <v>1966</v>
      </c>
      <c r="E2804" s="17" t="s">
        <v>2926</v>
      </c>
      <c r="F2804" s="18">
        <v>31</v>
      </c>
      <c r="G2804" s="1" t="s">
        <v>1528</v>
      </c>
      <c r="H2804" s="1" t="s">
        <v>1060</v>
      </c>
      <c r="I2804" s="1" t="s">
        <v>9</v>
      </c>
    </row>
    <row r="2805" spans="2:9" x14ac:dyDescent="0.25">
      <c r="B2805" s="1">
        <v>47493</v>
      </c>
      <c r="C2805" s="7" t="s">
        <v>1965</v>
      </c>
      <c r="D2805" s="1" t="s">
        <v>1966</v>
      </c>
      <c r="E2805" s="17" t="s">
        <v>2925</v>
      </c>
      <c r="F2805" s="18">
        <v>32</v>
      </c>
      <c r="G2805" s="1" t="s">
        <v>1528</v>
      </c>
      <c r="H2805" s="1" t="s">
        <v>1060</v>
      </c>
      <c r="I2805" s="1" t="s">
        <v>9</v>
      </c>
    </row>
    <row r="2806" spans="2:9" x14ac:dyDescent="0.25">
      <c r="B2806" s="1">
        <v>47315</v>
      </c>
      <c r="C2806" s="7" t="s">
        <v>1947</v>
      </c>
      <c r="D2806" s="7" t="s">
        <v>1948</v>
      </c>
      <c r="E2806" s="16" t="s">
        <v>2923</v>
      </c>
      <c r="F2806" s="19">
        <v>44.447000000000003</v>
      </c>
      <c r="G2806" s="1" t="s">
        <v>1876</v>
      </c>
      <c r="H2806" s="1" t="s">
        <v>1060</v>
      </c>
      <c r="I2806" s="1" t="s">
        <v>19</v>
      </c>
    </row>
    <row r="2807" spans="2:9" x14ac:dyDescent="0.25">
      <c r="B2807" s="1">
        <v>47315</v>
      </c>
      <c r="C2807" s="7" t="s">
        <v>1947</v>
      </c>
      <c r="D2807" s="7" t="s">
        <v>1948</v>
      </c>
      <c r="E2807" s="16" t="s">
        <v>1056</v>
      </c>
      <c r="F2807" s="19">
        <v>38.54</v>
      </c>
      <c r="G2807" s="1" t="s">
        <v>1876</v>
      </c>
      <c r="H2807" s="1" t="s">
        <v>1060</v>
      </c>
      <c r="I2807" s="1" t="s">
        <v>19</v>
      </c>
    </row>
    <row r="2808" spans="2:9" x14ac:dyDescent="0.25">
      <c r="B2808" s="1">
        <v>47315</v>
      </c>
      <c r="C2808" s="7" t="s">
        <v>1947</v>
      </c>
      <c r="D2808" s="7" t="s">
        <v>1948</v>
      </c>
      <c r="E2808" s="16" t="s">
        <v>41</v>
      </c>
      <c r="F2808" s="19">
        <v>11.449</v>
      </c>
      <c r="G2808" s="1" t="s">
        <v>1876</v>
      </c>
      <c r="H2808" s="1" t="s">
        <v>1060</v>
      </c>
      <c r="I2808" s="1" t="s">
        <v>19</v>
      </c>
    </row>
    <row r="2809" spans="2:9" x14ac:dyDescent="0.25">
      <c r="B2809" s="1">
        <v>47315</v>
      </c>
      <c r="C2809" s="7" t="s">
        <v>1947</v>
      </c>
      <c r="D2809" s="7" t="s">
        <v>1948</v>
      </c>
      <c r="E2809" s="16" t="s">
        <v>195</v>
      </c>
      <c r="F2809" s="19">
        <v>10.925000000000001</v>
      </c>
      <c r="G2809" s="1" t="s">
        <v>1876</v>
      </c>
      <c r="H2809" s="1" t="s">
        <v>1060</v>
      </c>
      <c r="I2809" s="1" t="s">
        <v>19</v>
      </c>
    </row>
    <row r="2810" spans="2:9" x14ac:dyDescent="0.25">
      <c r="B2810" s="1">
        <v>47315</v>
      </c>
      <c r="C2810" s="7" t="s">
        <v>1947</v>
      </c>
      <c r="D2810" s="7" t="s">
        <v>1948</v>
      </c>
      <c r="E2810" s="17" t="s">
        <v>2926</v>
      </c>
      <c r="F2810" s="19">
        <v>23</v>
      </c>
      <c r="G2810" s="1" t="s">
        <v>1876</v>
      </c>
      <c r="H2810" s="1" t="s">
        <v>1060</v>
      </c>
      <c r="I2810" s="1" t="s">
        <v>19</v>
      </c>
    </row>
    <row r="2811" spans="2:9" x14ac:dyDescent="0.25">
      <c r="B2811" s="1">
        <v>47315</v>
      </c>
      <c r="C2811" s="7" t="s">
        <v>1947</v>
      </c>
      <c r="D2811" s="7" t="s">
        <v>1948</v>
      </c>
      <c r="E2811" s="17" t="s">
        <v>2925</v>
      </c>
      <c r="F2811" s="19">
        <v>30</v>
      </c>
      <c r="G2811" s="1" t="s">
        <v>1876</v>
      </c>
      <c r="H2811" s="1" t="s">
        <v>1060</v>
      </c>
      <c r="I2811" s="1" t="s">
        <v>19</v>
      </c>
    </row>
    <row r="2812" spans="2:9" x14ac:dyDescent="0.25">
      <c r="B2812" s="1">
        <v>47516</v>
      </c>
      <c r="C2812" s="7" t="s">
        <v>1969</v>
      </c>
      <c r="D2812" s="9" t="s">
        <v>1970</v>
      </c>
      <c r="E2812" s="16" t="s">
        <v>2923</v>
      </c>
      <c r="F2812" s="19">
        <v>25.673999999999999</v>
      </c>
      <c r="G2812" s="1" t="s">
        <v>1803</v>
      </c>
      <c r="H2812" s="1" t="s">
        <v>1060</v>
      </c>
      <c r="I2812" s="1" t="s">
        <v>184</v>
      </c>
    </row>
    <row r="2813" spans="2:9" x14ac:dyDescent="0.25">
      <c r="B2813" s="1">
        <v>47516</v>
      </c>
      <c r="C2813" s="7" t="s">
        <v>1969</v>
      </c>
      <c r="D2813" s="9" t="s">
        <v>1970</v>
      </c>
      <c r="E2813" s="16" t="s">
        <v>1056</v>
      </c>
      <c r="F2813" s="19">
        <v>25.870999999999999</v>
      </c>
      <c r="G2813" s="1" t="s">
        <v>1803</v>
      </c>
      <c r="H2813" s="1" t="s">
        <v>1060</v>
      </c>
      <c r="I2813" s="1" t="s">
        <v>184</v>
      </c>
    </row>
    <row r="2814" spans="2:9" x14ac:dyDescent="0.25">
      <c r="B2814" s="1">
        <v>47516</v>
      </c>
      <c r="C2814" s="7" t="s">
        <v>1969</v>
      </c>
      <c r="D2814" s="9" t="s">
        <v>1970</v>
      </c>
      <c r="E2814" s="16" t="s">
        <v>41</v>
      </c>
      <c r="F2814" s="19">
        <v>22.027999999999999</v>
      </c>
      <c r="G2814" s="1" t="s">
        <v>1803</v>
      </c>
      <c r="H2814" s="1" t="s">
        <v>1060</v>
      </c>
      <c r="I2814" s="1" t="s">
        <v>184</v>
      </c>
    </row>
    <row r="2815" spans="2:9" x14ac:dyDescent="0.25">
      <c r="B2815" s="1">
        <v>47516</v>
      </c>
      <c r="C2815" s="7" t="s">
        <v>1969</v>
      </c>
      <c r="D2815" s="9" t="s">
        <v>1970</v>
      </c>
      <c r="E2815" s="16" t="s">
        <v>195</v>
      </c>
      <c r="F2815" s="19">
        <v>22</v>
      </c>
      <c r="G2815" s="1" t="s">
        <v>1803</v>
      </c>
      <c r="H2815" s="1" t="s">
        <v>1060</v>
      </c>
      <c r="I2815" s="1" t="s">
        <v>184</v>
      </c>
    </row>
    <row r="2816" spans="2:9" x14ac:dyDescent="0.25">
      <c r="B2816" s="1">
        <v>47516</v>
      </c>
      <c r="C2816" s="7" t="s">
        <v>1969</v>
      </c>
      <c r="D2816" s="9" t="s">
        <v>1970</v>
      </c>
      <c r="E2816" s="17" t="s">
        <v>1058</v>
      </c>
      <c r="F2816" s="19">
        <v>26.5</v>
      </c>
      <c r="G2816" s="1" t="s">
        <v>1803</v>
      </c>
      <c r="H2816" s="1" t="s">
        <v>1060</v>
      </c>
      <c r="I2816" s="1" t="s">
        <v>184</v>
      </c>
    </row>
    <row r="2817" spans="2:9" x14ac:dyDescent="0.25">
      <c r="B2817" s="1">
        <v>47516</v>
      </c>
      <c r="C2817" s="7" t="s">
        <v>1969</v>
      </c>
      <c r="D2817" s="9" t="s">
        <v>1970</v>
      </c>
      <c r="E2817" s="17" t="s">
        <v>2926</v>
      </c>
      <c r="F2817" s="19">
        <v>27</v>
      </c>
      <c r="G2817" s="1" t="s">
        <v>1803</v>
      </c>
      <c r="H2817" s="1" t="s">
        <v>1060</v>
      </c>
      <c r="I2817" s="1" t="s">
        <v>184</v>
      </c>
    </row>
    <row r="2818" spans="2:9" x14ac:dyDescent="0.25">
      <c r="B2818" s="1">
        <v>44023</v>
      </c>
      <c r="C2818" s="7" t="s">
        <v>1007</v>
      </c>
      <c r="D2818" s="7" t="s">
        <v>1008</v>
      </c>
      <c r="E2818" s="16" t="s">
        <v>2923</v>
      </c>
      <c r="F2818" s="19">
        <v>80.978999999999999</v>
      </c>
      <c r="G2818" s="1" t="s">
        <v>1787</v>
      </c>
      <c r="H2818" s="1" t="s">
        <v>1060</v>
      </c>
      <c r="I2818" s="1" t="s">
        <v>19</v>
      </c>
    </row>
    <row r="2819" spans="2:9" x14ac:dyDescent="0.25">
      <c r="B2819" s="1">
        <v>44023</v>
      </c>
      <c r="C2819" s="7" t="s">
        <v>1007</v>
      </c>
      <c r="D2819" s="7" t="s">
        <v>1008</v>
      </c>
      <c r="E2819" s="16" t="s">
        <v>1056</v>
      </c>
      <c r="F2819" s="19">
        <v>78</v>
      </c>
      <c r="G2819" s="1" t="s">
        <v>1787</v>
      </c>
      <c r="H2819" s="1" t="s">
        <v>1060</v>
      </c>
      <c r="I2819" s="1" t="s">
        <v>19</v>
      </c>
    </row>
    <row r="2820" spans="2:9" x14ac:dyDescent="0.25">
      <c r="B2820" s="1">
        <v>44023</v>
      </c>
      <c r="C2820" s="7" t="s">
        <v>1007</v>
      </c>
      <c r="D2820" s="7" t="s">
        <v>1008</v>
      </c>
      <c r="E2820" s="17" t="s">
        <v>1055</v>
      </c>
      <c r="F2820" s="19">
        <v>98</v>
      </c>
      <c r="G2820" s="1" t="s">
        <v>1787</v>
      </c>
      <c r="H2820" s="1" t="s">
        <v>1060</v>
      </c>
      <c r="I2820" s="1" t="s">
        <v>19</v>
      </c>
    </row>
    <row r="2821" spans="2:9" x14ac:dyDescent="0.25">
      <c r="B2821" s="1">
        <v>44023</v>
      </c>
      <c r="C2821" s="7" t="s">
        <v>1007</v>
      </c>
      <c r="D2821" s="7" t="s">
        <v>1008</v>
      </c>
      <c r="E2821" s="17" t="s">
        <v>2929</v>
      </c>
      <c r="F2821" s="19">
        <v>113</v>
      </c>
      <c r="G2821" s="1" t="s">
        <v>1787</v>
      </c>
      <c r="H2821" s="1" t="s">
        <v>1060</v>
      </c>
      <c r="I2821" s="1" t="s">
        <v>19</v>
      </c>
    </row>
    <row r="2822" spans="2:9" x14ac:dyDescent="0.25">
      <c r="B2822" s="1">
        <v>44023</v>
      </c>
      <c r="C2822" s="7" t="s">
        <v>1007</v>
      </c>
      <c r="D2822" s="7" t="s">
        <v>1008</v>
      </c>
      <c r="E2822" s="16" t="s">
        <v>41</v>
      </c>
      <c r="F2822" s="19">
        <v>48.167000000000002</v>
      </c>
      <c r="G2822" s="1" t="s">
        <v>1787</v>
      </c>
      <c r="H2822" s="1" t="s">
        <v>1060</v>
      </c>
      <c r="I2822" s="1" t="s">
        <v>19</v>
      </c>
    </row>
    <row r="2823" spans="2:9" x14ac:dyDescent="0.25">
      <c r="B2823" s="1">
        <v>44023</v>
      </c>
      <c r="C2823" s="7" t="s">
        <v>1007</v>
      </c>
      <c r="D2823" s="7" t="s">
        <v>1008</v>
      </c>
      <c r="E2823" s="16" t="s">
        <v>195</v>
      </c>
      <c r="F2823" s="19">
        <v>47.478000000000002</v>
      </c>
      <c r="G2823" s="1" t="s">
        <v>1787</v>
      </c>
      <c r="H2823" s="1" t="s">
        <v>1060</v>
      </c>
      <c r="I2823" s="1" t="s">
        <v>19</v>
      </c>
    </row>
    <row r="2824" spans="2:9" x14ac:dyDescent="0.25">
      <c r="B2824" s="1">
        <v>44023</v>
      </c>
      <c r="C2824" s="7" t="s">
        <v>1007</v>
      </c>
      <c r="D2824" s="7" t="s">
        <v>1008</v>
      </c>
      <c r="E2824" s="16" t="s">
        <v>1057</v>
      </c>
      <c r="F2824" s="19">
        <v>123</v>
      </c>
      <c r="G2824" s="1" t="s">
        <v>1787</v>
      </c>
      <c r="H2824" s="1" t="s">
        <v>1060</v>
      </c>
      <c r="I2824" s="1" t="s">
        <v>19</v>
      </c>
    </row>
    <row r="2825" spans="2:9" x14ac:dyDescent="0.25">
      <c r="B2825" s="1">
        <v>44023</v>
      </c>
      <c r="C2825" s="7" t="s">
        <v>1007</v>
      </c>
      <c r="D2825" s="7" t="s">
        <v>1008</v>
      </c>
      <c r="E2825" s="17" t="s">
        <v>1058</v>
      </c>
      <c r="F2825" s="19">
        <v>80</v>
      </c>
      <c r="G2825" s="1" t="s">
        <v>1787</v>
      </c>
      <c r="H2825" s="1" t="s">
        <v>1060</v>
      </c>
      <c r="I2825" s="1" t="s">
        <v>19</v>
      </c>
    </row>
    <row r="2826" spans="2:9" x14ac:dyDescent="0.25">
      <c r="B2826" s="1">
        <v>44023</v>
      </c>
      <c r="C2826" s="7" t="s">
        <v>1007</v>
      </c>
      <c r="D2826" s="7" t="s">
        <v>1008</v>
      </c>
      <c r="E2826" s="17" t="s">
        <v>2926</v>
      </c>
      <c r="F2826" s="19">
        <v>50</v>
      </c>
      <c r="G2826" s="1" t="s">
        <v>1787</v>
      </c>
      <c r="H2826" s="1" t="s">
        <v>1060</v>
      </c>
      <c r="I2826" s="1" t="s">
        <v>19</v>
      </c>
    </row>
    <row r="2827" spans="2:9" x14ac:dyDescent="0.25">
      <c r="B2827" s="1">
        <v>44023</v>
      </c>
      <c r="C2827" s="7" t="s">
        <v>1007</v>
      </c>
      <c r="D2827" s="7" t="s">
        <v>1008</v>
      </c>
      <c r="E2827" s="17" t="s">
        <v>2925</v>
      </c>
      <c r="F2827" s="19">
        <v>94</v>
      </c>
      <c r="G2827" s="1" t="s">
        <v>1787</v>
      </c>
      <c r="H2827" s="1" t="s">
        <v>1060</v>
      </c>
      <c r="I2827" s="1" t="s">
        <v>19</v>
      </c>
    </row>
    <row r="2828" spans="2:9" x14ac:dyDescent="0.25">
      <c r="B2828" s="1">
        <v>47557</v>
      </c>
      <c r="C2828" s="7" t="s">
        <v>1978</v>
      </c>
      <c r="D2828" s="1" t="s">
        <v>1979</v>
      </c>
      <c r="E2828" s="17" t="s">
        <v>1055</v>
      </c>
      <c r="F2828" s="18">
        <v>36.225000000000001</v>
      </c>
      <c r="G2828" s="1" t="s">
        <v>1327</v>
      </c>
      <c r="H2828" s="1" t="s">
        <v>1060</v>
      </c>
      <c r="I2828" s="1" t="s">
        <v>59</v>
      </c>
    </row>
    <row r="2829" spans="2:9" x14ac:dyDescent="0.25">
      <c r="B2829" s="1">
        <v>47557</v>
      </c>
      <c r="C2829" s="7" t="s">
        <v>1978</v>
      </c>
      <c r="D2829" s="1" t="s">
        <v>1979</v>
      </c>
      <c r="E2829" s="17" t="s">
        <v>2929</v>
      </c>
      <c r="F2829" s="18">
        <v>44.225000000000001</v>
      </c>
      <c r="G2829" s="1" t="s">
        <v>1327</v>
      </c>
      <c r="H2829" s="1" t="s">
        <v>1060</v>
      </c>
      <c r="I2829" s="1" t="s">
        <v>59</v>
      </c>
    </row>
    <row r="2830" spans="2:9" x14ac:dyDescent="0.25">
      <c r="B2830" s="1">
        <v>47557</v>
      </c>
      <c r="C2830" s="7" t="s">
        <v>1978</v>
      </c>
      <c r="D2830" s="1" t="s">
        <v>1979</v>
      </c>
      <c r="E2830" s="16" t="s">
        <v>1057</v>
      </c>
      <c r="F2830" s="18">
        <v>18.201000000000001</v>
      </c>
      <c r="G2830" s="1" t="s">
        <v>1327</v>
      </c>
      <c r="H2830" s="1" t="s">
        <v>1060</v>
      </c>
      <c r="I2830" s="1" t="s">
        <v>59</v>
      </c>
    </row>
    <row r="2831" spans="2:9" x14ac:dyDescent="0.25">
      <c r="B2831" s="1">
        <v>47557</v>
      </c>
      <c r="C2831" s="7" t="s">
        <v>1978</v>
      </c>
      <c r="D2831" s="1" t="s">
        <v>1979</v>
      </c>
      <c r="E2831" s="17" t="s">
        <v>2925</v>
      </c>
      <c r="F2831" s="18">
        <v>39</v>
      </c>
      <c r="G2831" s="1" t="s">
        <v>1327</v>
      </c>
      <c r="H2831" s="1" t="s">
        <v>1060</v>
      </c>
      <c r="I2831" s="1" t="s">
        <v>59</v>
      </c>
    </row>
    <row r="2832" spans="2:9" x14ac:dyDescent="0.25">
      <c r="B2832" s="1">
        <v>47526</v>
      </c>
      <c r="C2832" s="7" t="s">
        <v>185</v>
      </c>
      <c r="D2832" s="1" t="s">
        <v>186</v>
      </c>
      <c r="E2832" s="16" t="s">
        <v>2923</v>
      </c>
      <c r="F2832" s="18">
        <v>28.878</v>
      </c>
      <c r="G2832" s="1" t="s">
        <v>1376</v>
      </c>
      <c r="H2832" s="1" t="s">
        <v>1066</v>
      </c>
      <c r="I2832" s="1" t="s">
        <v>12</v>
      </c>
    </row>
    <row r="2833" spans="2:9" x14ac:dyDescent="0.25">
      <c r="B2833" s="1">
        <v>47526</v>
      </c>
      <c r="C2833" s="7" t="s">
        <v>185</v>
      </c>
      <c r="D2833" s="1" t="s">
        <v>186</v>
      </c>
      <c r="E2833" s="16" t="s">
        <v>1056</v>
      </c>
      <c r="F2833" s="18">
        <v>29.015999999999998</v>
      </c>
      <c r="G2833" s="1" t="s">
        <v>1376</v>
      </c>
      <c r="H2833" s="1" t="s">
        <v>1066</v>
      </c>
      <c r="I2833" s="1" t="s">
        <v>12</v>
      </c>
    </row>
    <row r="2834" spans="2:9" x14ac:dyDescent="0.25">
      <c r="B2834" s="1">
        <v>47526</v>
      </c>
      <c r="C2834" s="7" t="s">
        <v>185</v>
      </c>
      <c r="D2834" s="1" t="s">
        <v>186</v>
      </c>
      <c r="E2834" s="17" t="s">
        <v>1055</v>
      </c>
      <c r="F2834" s="18">
        <v>58</v>
      </c>
      <c r="G2834" s="1" t="s">
        <v>1376</v>
      </c>
      <c r="H2834" s="1" t="s">
        <v>1066</v>
      </c>
      <c r="I2834" s="1" t="s">
        <v>12</v>
      </c>
    </row>
    <row r="2835" spans="2:9" x14ac:dyDescent="0.25">
      <c r="B2835" s="1">
        <v>47526</v>
      </c>
      <c r="C2835" s="7" t="s">
        <v>185</v>
      </c>
      <c r="D2835" s="1" t="s">
        <v>186</v>
      </c>
      <c r="E2835" s="17" t="s">
        <v>2929</v>
      </c>
      <c r="F2835" s="18">
        <v>63</v>
      </c>
      <c r="G2835" s="1" t="s">
        <v>1376</v>
      </c>
      <c r="H2835" s="1" t="s">
        <v>1066</v>
      </c>
      <c r="I2835" s="1" t="s">
        <v>12</v>
      </c>
    </row>
    <row r="2836" spans="2:9" x14ac:dyDescent="0.25">
      <c r="B2836" s="1">
        <v>47526</v>
      </c>
      <c r="C2836" s="7" t="s">
        <v>185</v>
      </c>
      <c r="D2836" s="1" t="s">
        <v>186</v>
      </c>
      <c r="E2836" s="16" t="s">
        <v>41</v>
      </c>
      <c r="F2836" s="18">
        <v>25.215</v>
      </c>
      <c r="G2836" s="1" t="s">
        <v>1376</v>
      </c>
      <c r="H2836" s="1" t="s">
        <v>1066</v>
      </c>
      <c r="I2836" s="1" t="s">
        <v>12</v>
      </c>
    </row>
    <row r="2837" spans="2:9" x14ac:dyDescent="0.25">
      <c r="B2837" s="1">
        <v>47526</v>
      </c>
      <c r="C2837" s="7" t="s">
        <v>185</v>
      </c>
      <c r="D2837" s="1" t="s">
        <v>186</v>
      </c>
      <c r="E2837" s="16" t="s">
        <v>195</v>
      </c>
      <c r="F2837" s="18">
        <v>27</v>
      </c>
      <c r="G2837" s="1" t="s">
        <v>1376</v>
      </c>
      <c r="H2837" s="1" t="s">
        <v>1066</v>
      </c>
      <c r="I2837" s="1" t="s">
        <v>12</v>
      </c>
    </row>
    <row r="2838" spans="2:9" x14ac:dyDescent="0.25">
      <c r="B2838" s="1">
        <v>47526</v>
      </c>
      <c r="C2838" s="7" t="s">
        <v>185</v>
      </c>
      <c r="D2838" s="1" t="s">
        <v>186</v>
      </c>
      <c r="E2838" s="17" t="s">
        <v>1058</v>
      </c>
      <c r="F2838" s="18">
        <v>29</v>
      </c>
      <c r="G2838" s="1" t="s">
        <v>1376</v>
      </c>
      <c r="H2838" s="1" t="s">
        <v>1066</v>
      </c>
      <c r="I2838" s="1" t="s">
        <v>12</v>
      </c>
    </row>
    <row r="2839" spans="2:9" x14ac:dyDescent="0.25">
      <c r="B2839" s="1">
        <v>47526</v>
      </c>
      <c r="C2839" s="7" t="s">
        <v>185</v>
      </c>
      <c r="D2839" s="1" t="s">
        <v>186</v>
      </c>
      <c r="E2839" s="17" t="s">
        <v>2926</v>
      </c>
      <c r="F2839" s="18">
        <v>29</v>
      </c>
      <c r="G2839" s="1" t="s">
        <v>1376</v>
      </c>
      <c r="H2839" s="1" t="s">
        <v>1066</v>
      </c>
      <c r="I2839" s="1" t="s">
        <v>12</v>
      </c>
    </row>
    <row r="2840" spans="2:9" x14ac:dyDescent="0.25">
      <c r="B2840" s="1">
        <v>47526</v>
      </c>
      <c r="C2840" s="7" t="s">
        <v>185</v>
      </c>
      <c r="D2840" s="1" t="s">
        <v>186</v>
      </c>
      <c r="E2840" s="17" t="s">
        <v>2925</v>
      </c>
      <c r="F2840" s="18">
        <v>44</v>
      </c>
      <c r="G2840" s="1" t="s">
        <v>1376</v>
      </c>
      <c r="H2840" s="1" t="s">
        <v>1066</v>
      </c>
      <c r="I2840" s="1" t="s">
        <v>12</v>
      </c>
    </row>
    <row r="2841" spans="2:9" x14ac:dyDescent="0.25">
      <c r="B2841" s="1">
        <v>47443</v>
      </c>
      <c r="C2841" s="7" t="s">
        <v>1043</v>
      </c>
      <c r="D2841" s="8" t="s">
        <v>1044</v>
      </c>
      <c r="E2841" s="16" t="s">
        <v>2923</v>
      </c>
      <c r="F2841" s="19">
        <v>52.692999999999998</v>
      </c>
      <c r="G2841" s="1" t="s">
        <v>1398</v>
      </c>
      <c r="H2841" s="1" t="s">
        <v>1060</v>
      </c>
      <c r="I2841" s="1" t="s">
        <v>184</v>
      </c>
    </row>
    <row r="2842" spans="2:9" x14ac:dyDescent="0.25">
      <c r="B2842" s="1">
        <v>47443</v>
      </c>
      <c r="C2842" s="7" t="s">
        <v>1043</v>
      </c>
      <c r="D2842" s="8" t="s">
        <v>1044</v>
      </c>
      <c r="E2842" s="16" t="s">
        <v>1056</v>
      </c>
      <c r="F2842" s="19">
        <v>53</v>
      </c>
      <c r="G2842" s="1" t="s">
        <v>1398</v>
      </c>
      <c r="H2842" s="1" t="s">
        <v>1060</v>
      </c>
      <c r="I2842" s="1" t="s">
        <v>184</v>
      </c>
    </row>
    <row r="2843" spans="2:9" x14ac:dyDescent="0.25">
      <c r="B2843" s="1">
        <v>47443</v>
      </c>
      <c r="C2843" s="7" t="s">
        <v>1043</v>
      </c>
      <c r="D2843" s="8" t="s">
        <v>1044</v>
      </c>
      <c r="E2843" s="17" t="s">
        <v>1055</v>
      </c>
      <c r="F2843" s="19">
        <v>57.096000000000004</v>
      </c>
      <c r="G2843" s="1" t="s">
        <v>1398</v>
      </c>
      <c r="H2843" s="1" t="s">
        <v>1060</v>
      </c>
      <c r="I2843" s="1" t="s">
        <v>184</v>
      </c>
    </row>
    <row r="2844" spans="2:9" x14ac:dyDescent="0.25">
      <c r="B2844" s="1">
        <v>47443</v>
      </c>
      <c r="C2844" s="7" t="s">
        <v>1043</v>
      </c>
      <c r="D2844" s="8" t="s">
        <v>1044</v>
      </c>
      <c r="E2844" s="17" t="s">
        <v>2929</v>
      </c>
      <c r="F2844" s="19">
        <v>65.096000000000004</v>
      </c>
      <c r="G2844" s="1" t="s">
        <v>1398</v>
      </c>
      <c r="H2844" s="1" t="s">
        <v>1060</v>
      </c>
      <c r="I2844" s="1" t="s">
        <v>184</v>
      </c>
    </row>
    <row r="2845" spans="2:9" x14ac:dyDescent="0.25">
      <c r="B2845" s="1">
        <v>47443</v>
      </c>
      <c r="C2845" s="7" t="s">
        <v>1043</v>
      </c>
      <c r="D2845" s="8" t="s">
        <v>1044</v>
      </c>
      <c r="E2845" s="16" t="s">
        <v>41</v>
      </c>
      <c r="F2845" s="19">
        <v>46.917000000000002</v>
      </c>
      <c r="G2845" s="1" t="s">
        <v>1398</v>
      </c>
      <c r="H2845" s="1" t="s">
        <v>1060</v>
      </c>
      <c r="I2845" s="1" t="s">
        <v>184</v>
      </c>
    </row>
    <row r="2846" spans="2:9" x14ac:dyDescent="0.25">
      <c r="B2846" s="1">
        <v>47443</v>
      </c>
      <c r="C2846" s="7" t="s">
        <v>1043</v>
      </c>
      <c r="D2846" s="8" t="s">
        <v>1044</v>
      </c>
      <c r="E2846" s="16" t="s">
        <v>195</v>
      </c>
      <c r="F2846" s="19">
        <v>46.393000000000001</v>
      </c>
      <c r="G2846" s="1" t="s">
        <v>1398</v>
      </c>
      <c r="H2846" s="1" t="s">
        <v>1060</v>
      </c>
      <c r="I2846" s="1" t="s">
        <v>184</v>
      </c>
    </row>
    <row r="2847" spans="2:9" x14ac:dyDescent="0.25">
      <c r="B2847" s="1">
        <v>47443</v>
      </c>
      <c r="C2847" s="7" t="s">
        <v>1043</v>
      </c>
      <c r="D2847" s="8" t="s">
        <v>1044</v>
      </c>
      <c r="E2847" s="16" t="s">
        <v>1057</v>
      </c>
      <c r="F2847" s="19">
        <v>52</v>
      </c>
      <c r="G2847" s="1" t="s">
        <v>1398</v>
      </c>
      <c r="H2847" s="1" t="s">
        <v>1060</v>
      </c>
      <c r="I2847" s="1" t="s">
        <v>184</v>
      </c>
    </row>
    <row r="2848" spans="2:9" x14ac:dyDescent="0.25">
      <c r="B2848" s="1">
        <v>47443</v>
      </c>
      <c r="C2848" s="7" t="s">
        <v>1043</v>
      </c>
      <c r="D2848" s="8" t="s">
        <v>1044</v>
      </c>
      <c r="E2848" s="17" t="s">
        <v>1058</v>
      </c>
      <c r="F2848" s="19">
        <v>42</v>
      </c>
      <c r="G2848" s="1" t="s">
        <v>1398</v>
      </c>
      <c r="H2848" s="1" t="s">
        <v>1060</v>
      </c>
      <c r="I2848" s="1" t="s">
        <v>184</v>
      </c>
    </row>
    <row r="2849" spans="2:9" x14ac:dyDescent="0.25">
      <c r="B2849" s="1">
        <v>47443</v>
      </c>
      <c r="C2849" s="7" t="s">
        <v>1043</v>
      </c>
      <c r="D2849" s="8" t="s">
        <v>1044</v>
      </c>
      <c r="E2849" s="17" t="s">
        <v>2926</v>
      </c>
      <c r="F2849" s="19">
        <v>50</v>
      </c>
      <c r="G2849" s="1" t="s">
        <v>1398</v>
      </c>
      <c r="H2849" s="1" t="s">
        <v>1060</v>
      </c>
      <c r="I2849" s="1" t="s">
        <v>184</v>
      </c>
    </row>
    <row r="2850" spans="2:9" x14ac:dyDescent="0.25">
      <c r="B2850" s="1">
        <v>47443</v>
      </c>
      <c r="C2850" s="7" t="s">
        <v>1043</v>
      </c>
      <c r="D2850" s="8" t="s">
        <v>1044</v>
      </c>
      <c r="E2850" s="17" t="s">
        <v>2925</v>
      </c>
      <c r="F2850" s="19">
        <v>56</v>
      </c>
      <c r="G2850" s="1" t="s">
        <v>1398</v>
      </c>
      <c r="H2850" s="1" t="s">
        <v>1060</v>
      </c>
      <c r="I2850" s="1" t="s">
        <v>184</v>
      </c>
    </row>
    <row r="2851" spans="2:9" x14ac:dyDescent="0.25">
      <c r="B2851" s="1">
        <v>47547</v>
      </c>
      <c r="C2851" s="7" t="s">
        <v>809</v>
      </c>
      <c r="D2851" s="1" t="s">
        <v>810</v>
      </c>
      <c r="E2851" s="16" t="s">
        <v>2923</v>
      </c>
      <c r="F2851" s="18">
        <v>23.135999999999999</v>
      </c>
      <c r="G2851" s="1" t="s">
        <v>1724</v>
      </c>
      <c r="H2851" s="1" t="s">
        <v>1060</v>
      </c>
      <c r="I2851" s="1" t="s">
        <v>9</v>
      </c>
    </row>
    <row r="2852" spans="2:9" x14ac:dyDescent="0.25">
      <c r="B2852" s="1">
        <v>47547</v>
      </c>
      <c r="C2852" s="7" t="s">
        <v>809</v>
      </c>
      <c r="D2852" s="1" t="s">
        <v>810</v>
      </c>
      <c r="E2852" s="16" t="s">
        <v>1056</v>
      </c>
      <c r="F2852" s="18">
        <v>23.274000000000001</v>
      </c>
      <c r="G2852" s="1" t="s">
        <v>1724</v>
      </c>
      <c r="H2852" s="1" t="s">
        <v>1060</v>
      </c>
      <c r="I2852" s="1" t="s">
        <v>9</v>
      </c>
    </row>
    <row r="2853" spans="2:9" x14ac:dyDescent="0.25">
      <c r="B2853" s="1">
        <v>47547</v>
      </c>
      <c r="C2853" s="7" t="s">
        <v>809</v>
      </c>
      <c r="D2853" s="1" t="s">
        <v>810</v>
      </c>
      <c r="E2853" s="17" t="s">
        <v>1058</v>
      </c>
      <c r="F2853" s="18">
        <v>24</v>
      </c>
      <c r="G2853" s="1" t="s">
        <v>1724</v>
      </c>
      <c r="H2853" s="1" t="s">
        <v>1060</v>
      </c>
      <c r="I2853" s="1" t="s">
        <v>9</v>
      </c>
    </row>
    <row r="2854" spans="2:9" x14ac:dyDescent="0.25">
      <c r="B2854" s="1">
        <v>47547</v>
      </c>
      <c r="C2854" s="7" t="s">
        <v>809</v>
      </c>
      <c r="D2854" s="1" t="s">
        <v>810</v>
      </c>
      <c r="E2854" s="17" t="s">
        <v>2926</v>
      </c>
      <c r="F2854" s="18">
        <v>38</v>
      </c>
      <c r="G2854" s="1" t="s">
        <v>1724</v>
      </c>
      <c r="H2854" s="1" t="s">
        <v>1060</v>
      </c>
      <c r="I2854" s="1" t="s">
        <v>9</v>
      </c>
    </row>
    <row r="2855" spans="2:9" x14ac:dyDescent="0.25">
      <c r="B2855" s="1">
        <v>47547</v>
      </c>
      <c r="C2855" s="7" t="s">
        <v>809</v>
      </c>
      <c r="D2855" s="1" t="s">
        <v>810</v>
      </c>
      <c r="E2855" s="17" t="s">
        <v>2925</v>
      </c>
      <c r="F2855" s="18">
        <v>31</v>
      </c>
      <c r="G2855" s="1" t="s">
        <v>1724</v>
      </c>
      <c r="H2855" s="1" t="s">
        <v>1060</v>
      </c>
      <c r="I2855" s="1" t="s">
        <v>9</v>
      </c>
    </row>
    <row r="2856" spans="2:9" x14ac:dyDescent="0.25">
      <c r="B2856" s="1">
        <v>47565</v>
      </c>
      <c r="C2856" s="7" t="s">
        <v>153</v>
      </c>
      <c r="D2856" s="1" t="s">
        <v>154</v>
      </c>
      <c r="E2856" s="16" t="s">
        <v>2923</v>
      </c>
      <c r="F2856" s="19">
        <v>28.91</v>
      </c>
      <c r="G2856" s="1" t="s">
        <v>1436</v>
      </c>
      <c r="H2856" s="1" t="s">
        <v>1060</v>
      </c>
      <c r="I2856" s="1" t="s">
        <v>6</v>
      </c>
    </row>
    <row r="2857" spans="2:9" x14ac:dyDescent="0.25">
      <c r="B2857" s="1">
        <v>47565</v>
      </c>
      <c r="C2857" s="7" t="s">
        <v>153</v>
      </c>
      <c r="D2857" s="1" t="s">
        <v>154</v>
      </c>
      <c r="E2857" s="16" t="s">
        <v>1056</v>
      </c>
      <c r="F2857" s="19">
        <v>29.047999999999998</v>
      </c>
      <c r="G2857" s="1" t="s">
        <v>1436</v>
      </c>
      <c r="H2857" s="1" t="s">
        <v>1060</v>
      </c>
      <c r="I2857" s="1" t="s">
        <v>6</v>
      </c>
    </row>
    <row r="2858" spans="2:9" x14ac:dyDescent="0.25">
      <c r="B2858" s="1">
        <v>47565</v>
      </c>
      <c r="C2858" s="7" t="s">
        <v>153</v>
      </c>
      <c r="D2858" s="1" t="s">
        <v>154</v>
      </c>
      <c r="E2858" s="17" t="s">
        <v>1058</v>
      </c>
      <c r="F2858" s="19">
        <v>29.5</v>
      </c>
      <c r="G2858" s="1" t="s">
        <v>1436</v>
      </c>
      <c r="H2858" s="1" t="s">
        <v>1060</v>
      </c>
      <c r="I2858" s="1" t="s">
        <v>6</v>
      </c>
    </row>
    <row r="2859" spans="2:9" x14ac:dyDescent="0.25">
      <c r="B2859" s="1">
        <v>47509</v>
      </c>
      <c r="C2859" s="7" t="s">
        <v>707</v>
      </c>
      <c r="D2859" s="1" t="s">
        <v>708</v>
      </c>
      <c r="E2859" s="16" t="s">
        <v>2923</v>
      </c>
      <c r="F2859" s="19">
        <v>43.005000000000003</v>
      </c>
      <c r="G2859" s="1" t="s">
        <v>1317</v>
      </c>
      <c r="H2859" s="1" t="s">
        <v>1065</v>
      </c>
      <c r="I2859" s="1" t="s">
        <v>24</v>
      </c>
    </row>
    <row r="2860" spans="2:9" x14ac:dyDescent="0.25">
      <c r="B2860" s="1">
        <v>47509</v>
      </c>
      <c r="C2860" s="7" t="s">
        <v>707</v>
      </c>
      <c r="D2860" s="1" t="s">
        <v>708</v>
      </c>
      <c r="E2860" s="16" t="s">
        <v>1056</v>
      </c>
      <c r="F2860" s="19">
        <v>40.845999999999997</v>
      </c>
      <c r="G2860" s="1" t="s">
        <v>1317</v>
      </c>
      <c r="H2860" s="1" t="s">
        <v>1065</v>
      </c>
      <c r="I2860" s="1" t="s">
        <v>24</v>
      </c>
    </row>
    <row r="2861" spans="2:9" x14ac:dyDescent="0.25">
      <c r="B2861" s="1">
        <v>47509</v>
      </c>
      <c r="C2861" s="7" t="s">
        <v>707</v>
      </c>
      <c r="D2861" s="1" t="s">
        <v>708</v>
      </c>
      <c r="E2861" s="17" t="s">
        <v>1055</v>
      </c>
      <c r="F2861" s="19">
        <v>18.218</v>
      </c>
      <c r="G2861" s="1" t="s">
        <v>1317</v>
      </c>
      <c r="H2861" s="1" t="s">
        <v>1065</v>
      </c>
      <c r="I2861" s="1" t="s">
        <v>24</v>
      </c>
    </row>
    <row r="2862" spans="2:9" x14ac:dyDescent="0.25">
      <c r="B2862" s="1">
        <v>47509</v>
      </c>
      <c r="C2862" s="7" t="s">
        <v>707</v>
      </c>
      <c r="D2862" s="1" t="s">
        <v>708</v>
      </c>
      <c r="E2862" s="17" t="s">
        <v>2929</v>
      </c>
      <c r="F2862" s="19">
        <v>26.218</v>
      </c>
      <c r="G2862" s="1" t="s">
        <v>1317</v>
      </c>
      <c r="H2862" s="1" t="s">
        <v>1065</v>
      </c>
      <c r="I2862" s="1" t="s">
        <v>24</v>
      </c>
    </row>
    <row r="2863" spans="2:9" x14ac:dyDescent="0.25">
      <c r="B2863" s="1">
        <v>47509</v>
      </c>
      <c r="C2863" s="7" t="s">
        <v>707</v>
      </c>
      <c r="D2863" s="1" t="s">
        <v>708</v>
      </c>
      <c r="E2863" s="17" t="s">
        <v>1058</v>
      </c>
      <c r="F2863" s="19">
        <v>44</v>
      </c>
      <c r="G2863" s="1" t="s">
        <v>1317</v>
      </c>
      <c r="H2863" s="1" t="s">
        <v>1065</v>
      </c>
      <c r="I2863" s="1" t="s">
        <v>24</v>
      </c>
    </row>
    <row r="2864" spans="2:9" x14ac:dyDescent="0.25">
      <c r="B2864" s="1">
        <v>47509</v>
      </c>
      <c r="C2864" s="7" t="s">
        <v>707</v>
      </c>
      <c r="D2864" s="1" t="s">
        <v>708</v>
      </c>
      <c r="E2864" s="17" t="s">
        <v>2926</v>
      </c>
      <c r="F2864" s="19">
        <v>20</v>
      </c>
      <c r="G2864" s="1" t="s">
        <v>1317</v>
      </c>
      <c r="H2864" s="1" t="s">
        <v>1065</v>
      </c>
      <c r="I2864" s="1" t="s">
        <v>24</v>
      </c>
    </row>
    <row r="2865" spans="2:9" x14ac:dyDescent="0.25">
      <c r="B2865" s="1">
        <v>47542</v>
      </c>
      <c r="C2865" s="7" t="s">
        <v>1047</v>
      </c>
      <c r="D2865" s="1" t="s">
        <v>1048</v>
      </c>
      <c r="E2865" s="16" t="s">
        <v>2923</v>
      </c>
      <c r="F2865" s="18">
        <v>38.648000000000003</v>
      </c>
      <c r="G2865" s="1" t="s">
        <v>1407</v>
      </c>
      <c r="H2865" s="1" t="s">
        <v>1060</v>
      </c>
      <c r="I2865" s="1" t="s">
        <v>12</v>
      </c>
    </row>
    <row r="2866" spans="2:9" x14ac:dyDescent="0.25">
      <c r="B2866" s="1">
        <v>47542</v>
      </c>
      <c r="C2866" s="7" t="s">
        <v>1047</v>
      </c>
      <c r="D2866" s="1" t="s">
        <v>1048</v>
      </c>
      <c r="E2866" s="16" t="s">
        <v>1056</v>
      </c>
      <c r="F2866" s="18">
        <v>38.786000000000001</v>
      </c>
      <c r="G2866" s="1" t="s">
        <v>1407</v>
      </c>
      <c r="H2866" s="1" t="s">
        <v>1060</v>
      </c>
      <c r="I2866" s="1" t="s">
        <v>12</v>
      </c>
    </row>
    <row r="2867" spans="2:9" x14ac:dyDescent="0.25">
      <c r="B2867" s="1">
        <v>47542</v>
      </c>
      <c r="C2867" s="7" t="s">
        <v>1047</v>
      </c>
      <c r="D2867" s="1" t="s">
        <v>1048</v>
      </c>
      <c r="E2867" s="17" t="s">
        <v>1055</v>
      </c>
      <c r="F2867" s="18">
        <v>54.83</v>
      </c>
      <c r="G2867" s="1" t="s">
        <v>1407</v>
      </c>
      <c r="H2867" s="1" t="s">
        <v>1060</v>
      </c>
      <c r="I2867" s="1" t="s">
        <v>12</v>
      </c>
    </row>
    <row r="2868" spans="2:9" x14ac:dyDescent="0.25">
      <c r="B2868" s="1">
        <v>47542</v>
      </c>
      <c r="C2868" s="7" t="s">
        <v>1047</v>
      </c>
      <c r="D2868" s="1" t="s">
        <v>1048</v>
      </c>
      <c r="E2868" s="17" t="s">
        <v>2929</v>
      </c>
      <c r="F2868" s="18">
        <v>62.83</v>
      </c>
      <c r="G2868" s="1" t="s">
        <v>1407</v>
      </c>
      <c r="H2868" s="1" t="s">
        <v>1060</v>
      </c>
      <c r="I2868" s="1" t="s">
        <v>12</v>
      </c>
    </row>
    <row r="2869" spans="2:9" x14ac:dyDescent="0.25">
      <c r="B2869" s="1">
        <v>47542</v>
      </c>
      <c r="C2869" s="7" t="s">
        <v>1047</v>
      </c>
      <c r="D2869" s="1" t="s">
        <v>1048</v>
      </c>
      <c r="E2869" s="16" t="s">
        <v>41</v>
      </c>
      <c r="F2869" s="18">
        <v>26.832999999999998</v>
      </c>
      <c r="G2869" s="1" t="s">
        <v>1407</v>
      </c>
      <c r="H2869" s="1" t="s">
        <v>1060</v>
      </c>
      <c r="I2869" s="1" t="s">
        <v>12</v>
      </c>
    </row>
    <row r="2870" spans="2:9" x14ac:dyDescent="0.25">
      <c r="B2870" s="1">
        <v>47542</v>
      </c>
      <c r="C2870" s="7" t="s">
        <v>1047</v>
      </c>
      <c r="D2870" s="1" t="s">
        <v>1048</v>
      </c>
      <c r="E2870" s="16" t="s">
        <v>195</v>
      </c>
      <c r="F2870" s="18">
        <v>26.309000000000001</v>
      </c>
      <c r="G2870" s="1" t="s">
        <v>1407</v>
      </c>
      <c r="H2870" s="1" t="s">
        <v>1060</v>
      </c>
      <c r="I2870" s="1" t="s">
        <v>12</v>
      </c>
    </row>
    <row r="2871" spans="2:9" x14ac:dyDescent="0.25">
      <c r="B2871" s="1">
        <v>47542</v>
      </c>
      <c r="C2871" s="7" t="s">
        <v>1047</v>
      </c>
      <c r="D2871" s="1" t="s">
        <v>1048</v>
      </c>
      <c r="E2871" s="17" t="s">
        <v>1058</v>
      </c>
      <c r="F2871" s="18">
        <v>39</v>
      </c>
      <c r="G2871" s="1" t="s">
        <v>1407</v>
      </c>
      <c r="H2871" s="1" t="s">
        <v>1060</v>
      </c>
      <c r="I2871" s="1" t="s">
        <v>12</v>
      </c>
    </row>
    <row r="2872" spans="2:9" x14ac:dyDescent="0.25">
      <c r="B2872" s="1">
        <v>47542</v>
      </c>
      <c r="C2872" s="7" t="s">
        <v>1047</v>
      </c>
      <c r="D2872" s="1" t="s">
        <v>1048</v>
      </c>
      <c r="E2872" s="17" t="s">
        <v>2926</v>
      </c>
      <c r="F2872" s="18">
        <v>30</v>
      </c>
      <c r="G2872" s="1" t="s">
        <v>1407</v>
      </c>
      <c r="H2872" s="1" t="s">
        <v>1060</v>
      </c>
      <c r="I2872" s="1" t="s">
        <v>12</v>
      </c>
    </row>
    <row r="2873" spans="2:9" x14ac:dyDescent="0.25">
      <c r="B2873" s="1">
        <v>47542</v>
      </c>
      <c r="C2873" s="7" t="s">
        <v>1047</v>
      </c>
      <c r="D2873" s="1" t="s">
        <v>1048</v>
      </c>
      <c r="E2873" s="17" t="s">
        <v>2925</v>
      </c>
      <c r="F2873" s="18">
        <v>53</v>
      </c>
      <c r="G2873" s="1" t="s">
        <v>1407</v>
      </c>
      <c r="H2873" s="1" t="s">
        <v>1060</v>
      </c>
      <c r="I2873" s="1" t="s">
        <v>12</v>
      </c>
    </row>
    <row r="2874" spans="2:9" x14ac:dyDescent="0.25">
      <c r="B2874" s="1">
        <v>47551</v>
      </c>
      <c r="C2874" s="7" t="s">
        <v>1976</v>
      </c>
      <c r="D2874" s="1" t="s">
        <v>1977</v>
      </c>
      <c r="E2874" s="16" t="s">
        <v>2923</v>
      </c>
      <c r="F2874" s="18">
        <v>47</v>
      </c>
      <c r="G2874" s="1" t="s">
        <v>1398</v>
      </c>
      <c r="H2874" s="1" t="s">
        <v>1060</v>
      </c>
      <c r="I2874" s="1" t="s">
        <v>59</v>
      </c>
    </row>
    <row r="2875" spans="2:9" x14ac:dyDescent="0.25">
      <c r="B2875" s="1">
        <v>47551</v>
      </c>
      <c r="C2875" s="7" t="s">
        <v>1976</v>
      </c>
      <c r="D2875" s="1" t="s">
        <v>1977</v>
      </c>
      <c r="E2875" s="16" t="s">
        <v>1056</v>
      </c>
      <c r="F2875" s="18">
        <v>47</v>
      </c>
      <c r="G2875" s="1" t="s">
        <v>1398</v>
      </c>
      <c r="H2875" s="1" t="s">
        <v>1060</v>
      </c>
      <c r="I2875" s="1" t="s">
        <v>59</v>
      </c>
    </row>
    <row r="2876" spans="2:9" x14ac:dyDescent="0.25">
      <c r="B2876" s="1">
        <v>47551</v>
      </c>
      <c r="C2876" s="7" t="s">
        <v>1976</v>
      </c>
      <c r="D2876" s="1" t="s">
        <v>1977</v>
      </c>
      <c r="E2876" s="17" t="s">
        <v>1055</v>
      </c>
      <c r="F2876" s="18">
        <v>37.228000000000002</v>
      </c>
      <c r="G2876" s="1" t="s">
        <v>1398</v>
      </c>
      <c r="H2876" s="1" t="s">
        <v>1060</v>
      </c>
      <c r="I2876" s="1" t="s">
        <v>59</v>
      </c>
    </row>
    <row r="2877" spans="2:9" x14ac:dyDescent="0.25">
      <c r="B2877" s="1">
        <v>47551</v>
      </c>
      <c r="C2877" s="7" t="s">
        <v>1976</v>
      </c>
      <c r="D2877" s="1" t="s">
        <v>1977</v>
      </c>
      <c r="E2877" s="17" t="s">
        <v>2929</v>
      </c>
      <c r="F2877" s="18">
        <v>45.228000000000002</v>
      </c>
      <c r="G2877" s="1" t="s">
        <v>1398</v>
      </c>
      <c r="H2877" s="1" t="s">
        <v>1060</v>
      </c>
      <c r="I2877" s="1" t="s">
        <v>59</v>
      </c>
    </row>
    <row r="2878" spans="2:9" x14ac:dyDescent="0.25">
      <c r="B2878" s="1">
        <v>47551</v>
      </c>
      <c r="C2878" s="7" t="s">
        <v>1976</v>
      </c>
      <c r="D2878" s="1" t="s">
        <v>1977</v>
      </c>
      <c r="E2878" s="16" t="s">
        <v>41</v>
      </c>
      <c r="F2878" s="18">
        <v>61</v>
      </c>
      <c r="G2878" s="1" t="s">
        <v>1398</v>
      </c>
      <c r="H2878" s="1" t="s">
        <v>1060</v>
      </c>
      <c r="I2878" s="1" t="s">
        <v>59</v>
      </c>
    </row>
    <row r="2879" spans="2:9" x14ac:dyDescent="0.25">
      <c r="B2879" s="1">
        <v>47551</v>
      </c>
      <c r="C2879" s="7" t="s">
        <v>1976</v>
      </c>
      <c r="D2879" s="1" t="s">
        <v>1977</v>
      </c>
      <c r="E2879" s="16" t="s">
        <v>195</v>
      </c>
      <c r="F2879" s="18">
        <v>61</v>
      </c>
      <c r="G2879" s="1" t="s">
        <v>1398</v>
      </c>
      <c r="H2879" s="1" t="s">
        <v>1060</v>
      </c>
      <c r="I2879" s="1" t="s">
        <v>59</v>
      </c>
    </row>
    <row r="2880" spans="2:9" x14ac:dyDescent="0.25">
      <c r="B2880" s="1">
        <v>47551</v>
      </c>
      <c r="C2880" s="7" t="s">
        <v>1976</v>
      </c>
      <c r="D2880" s="1" t="s">
        <v>1977</v>
      </c>
      <c r="E2880" s="16" t="s">
        <v>1057</v>
      </c>
      <c r="F2880" s="18">
        <v>22.56</v>
      </c>
      <c r="G2880" s="1" t="s">
        <v>1398</v>
      </c>
      <c r="H2880" s="1" t="s">
        <v>1060</v>
      </c>
      <c r="I2880" s="1" t="s">
        <v>59</v>
      </c>
    </row>
    <row r="2881" spans="2:9" x14ac:dyDescent="0.25">
      <c r="B2881" s="1">
        <v>47551</v>
      </c>
      <c r="C2881" s="7" t="s">
        <v>1976</v>
      </c>
      <c r="D2881" s="1" t="s">
        <v>1977</v>
      </c>
      <c r="E2881" s="17" t="s">
        <v>1058</v>
      </c>
      <c r="F2881" s="18">
        <v>47</v>
      </c>
      <c r="G2881" s="1" t="s">
        <v>1398</v>
      </c>
      <c r="H2881" s="1" t="s">
        <v>1060</v>
      </c>
      <c r="I2881" s="1" t="s">
        <v>59</v>
      </c>
    </row>
    <row r="2882" spans="2:9" x14ac:dyDescent="0.25">
      <c r="B2882" s="1">
        <v>47551</v>
      </c>
      <c r="C2882" s="7" t="s">
        <v>1976</v>
      </c>
      <c r="D2882" s="1" t="s">
        <v>1977</v>
      </c>
      <c r="E2882" s="17" t="s">
        <v>2925</v>
      </c>
      <c r="F2882" s="18">
        <v>37</v>
      </c>
      <c r="G2882" s="1" t="s">
        <v>1398</v>
      </c>
      <c r="H2882" s="1" t="s">
        <v>1060</v>
      </c>
      <c r="I2882" s="1" t="s">
        <v>59</v>
      </c>
    </row>
    <row r="2883" spans="2:9" x14ac:dyDescent="0.25">
      <c r="B2883" s="1">
        <v>47453</v>
      </c>
      <c r="C2883" s="7" t="s">
        <v>1959</v>
      </c>
      <c r="D2883" s="1" t="s">
        <v>1960</v>
      </c>
      <c r="E2883" s="16" t="s">
        <v>2923</v>
      </c>
      <c r="F2883" s="19">
        <v>48.712000000000003</v>
      </c>
      <c r="G2883" s="1" t="s">
        <v>2700</v>
      </c>
      <c r="H2883" s="1" t="s">
        <v>1066</v>
      </c>
      <c r="I2883" s="1" t="s">
        <v>38</v>
      </c>
    </row>
    <row r="2884" spans="2:9" x14ac:dyDescent="0.25">
      <c r="B2884" s="1">
        <v>47453</v>
      </c>
      <c r="C2884" s="7" t="s">
        <v>1959</v>
      </c>
      <c r="D2884" s="1" t="s">
        <v>1960</v>
      </c>
      <c r="E2884" s="16" t="s">
        <v>1056</v>
      </c>
      <c r="F2884" s="19">
        <v>48.008000000000003</v>
      </c>
      <c r="G2884" s="1" t="s">
        <v>2700</v>
      </c>
      <c r="H2884" s="1" t="s">
        <v>1066</v>
      </c>
      <c r="I2884" s="1" t="s">
        <v>38</v>
      </c>
    </row>
    <row r="2885" spans="2:9" x14ac:dyDescent="0.25">
      <c r="B2885" s="1">
        <v>47453</v>
      </c>
      <c r="C2885" s="7" t="s">
        <v>1959</v>
      </c>
      <c r="D2885" s="1" t="s">
        <v>1960</v>
      </c>
      <c r="E2885" s="17" t="s">
        <v>1055</v>
      </c>
      <c r="F2885" s="19">
        <v>62.075000000000003</v>
      </c>
      <c r="G2885" s="1" t="s">
        <v>2700</v>
      </c>
      <c r="H2885" s="1" t="s">
        <v>1066</v>
      </c>
      <c r="I2885" s="1" t="s">
        <v>38</v>
      </c>
    </row>
    <row r="2886" spans="2:9" x14ac:dyDescent="0.25">
      <c r="B2886" s="1">
        <v>47453</v>
      </c>
      <c r="C2886" s="7" t="s">
        <v>1959</v>
      </c>
      <c r="D2886" s="1" t="s">
        <v>1960</v>
      </c>
      <c r="E2886" s="17" t="s">
        <v>2929</v>
      </c>
      <c r="F2886" s="19">
        <v>70.075000000000003</v>
      </c>
      <c r="G2886" s="1" t="s">
        <v>2700</v>
      </c>
      <c r="H2886" s="1" t="s">
        <v>1066</v>
      </c>
      <c r="I2886" s="1" t="s">
        <v>38</v>
      </c>
    </row>
    <row r="2887" spans="2:9" x14ac:dyDescent="0.25">
      <c r="B2887" s="1">
        <v>47562</v>
      </c>
      <c r="C2887" s="7" t="s">
        <v>1980</v>
      </c>
      <c r="D2887" s="1" t="s">
        <v>1981</v>
      </c>
      <c r="E2887" s="16" t="s">
        <v>41</v>
      </c>
      <c r="F2887" s="18">
        <v>54.731999999999999</v>
      </c>
      <c r="G2887" s="1" t="s">
        <v>1434</v>
      </c>
      <c r="H2887" s="1" t="s">
        <v>1060</v>
      </c>
      <c r="I2887" s="1" t="s">
        <v>9</v>
      </c>
    </row>
    <row r="2888" spans="2:9" x14ac:dyDescent="0.25">
      <c r="B2888" s="1">
        <v>47562</v>
      </c>
      <c r="C2888" s="7" t="s">
        <v>1980</v>
      </c>
      <c r="D2888" s="1" t="s">
        <v>1981</v>
      </c>
      <c r="E2888" s="16" t="s">
        <v>195</v>
      </c>
      <c r="F2888" s="18">
        <v>55.277999999999999</v>
      </c>
      <c r="G2888" s="1" t="s">
        <v>1434</v>
      </c>
      <c r="H2888" s="1" t="s">
        <v>1060</v>
      </c>
      <c r="I2888" s="1" t="s">
        <v>9</v>
      </c>
    </row>
    <row r="2889" spans="2:9" x14ac:dyDescent="0.25">
      <c r="B2889" s="1">
        <v>47562</v>
      </c>
      <c r="C2889" s="7" t="s">
        <v>1980</v>
      </c>
      <c r="D2889" s="1" t="s">
        <v>1981</v>
      </c>
      <c r="E2889" s="17" t="s">
        <v>2926</v>
      </c>
      <c r="F2889" s="18">
        <v>45</v>
      </c>
      <c r="G2889" s="1" t="s">
        <v>1434</v>
      </c>
      <c r="H2889" s="1" t="s">
        <v>1060</v>
      </c>
      <c r="I2889" s="1" t="s">
        <v>9</v>
      </c>
    </row>
    <row r="2890" spans="2:9" x14ac:dyDescent="0.25">
      <c r="B2890" s="1">
        <v>47562</v>
      </c>
      <c r="C2890" s="7" t="s">
        <v>1980</v>
      </c>
      <c r="D2890" s="1" t="s">
        <v>1981</v>
      </c>
      <c r="E2890" s="17" t="s">
        <v>2925</v>
      </c>
      <c r="F2890" s="18">
        <v>33</v>
      </c>
      <c r="G2890" s="1" t="s">
        <v>1434</v>
      </c>
      <c r="H2890" s="1" t="s">
        <v>1060</v>
      </c>
      <c r="I2890" s="1" t="s">
        <v>9</v>
      </c>
    </row>
    <row r="2891" spans="2:9" x14ac:dyDescent="0.25">
      <c r="B2891" s="1">
        <v>47078</v>
      </c>
      <c r="C2891" s="7" t="s">
        <v>1914</v>
      </c>
      <c r="D2891" s="1" t="s">
        <v>1915</v>
      </c>
      <c r="E2891" s="17" t="s">
        <v>1055</v>
      </c>
      <c r="F2891" s="18">
        <v>34.332000000000001</v>
      </c>
      <c r="G2891" s="1" t="s">
        <v>1166</v>
      </c>
      <c r="H2891" s="1" t="s">
        <v>1060</v>
      </c>
      <c r="I2891" s="1" t="s">
        <v>59</v>
      </c>
    </row>
    <row r="2892" spans="2:9" x14ac:dyDescent="0.25">
      <c r="B2892" s="1">
        <v>47078</v>
      </c>
      <c r="C2892" s="7" t="s">
        <v>1914</v>
      </c>
      <c r="D2892" s="1" t="s">
        <v>1915</v>
      </c>
      <c r="E2892" s="17" t="s">
        <v>2929</v>
      </c>
      <c r="F2892" s="18">
        <v>42.332000000000001</v>
      </c>
      <c r="G2892" s="1" t="s">
        <v>1166</v>
      </c>
      <c r="H2892" s="1" t="s">
        <v>1060</v>
      </c>
      <c r="I2892" s="1" t="s">
        <v>59</v>
      </c>
    </row>
    <row r="2893" spans="2:9" x14ac:dyDescent="0.25">
      <c r="B2893" s="1">
        <v>47078</v>
      </c>
      <c r="C2893" s="7" t="s">
        <v>1914</v>
      </c>
      <c r="D2893" s="1" t="s">
        <v>1915</v>
      </c>
      <c r="E2893" s="16" t="s">
        <v>1057</v>
      </c>
      <c r="F2893" s="18">
        <v>23.398</v>
      </c>
      <c r="G2893" s="1" t="s">
        <v>1166</v>
      </c>
      <c r="H2893" s="1" t="s">
        <v>1060</v>
      </c>
      <c r="I2893" s="1" t="s">
        <v>59</v>
      </c>
    </row>
    <row r="2894" spans="2:9" x14ac:dyDescent="0.25">
      <c r="B2894" s="1">
        <v>47078</v>
      </c>
      <c r="C2894" s="7" t="s">
        <v>1914</v>
      </c>
      <c r="D2894" s="1" t="s">
        <v>1915</v>
      </c>
      <c r="E2894" s="17" t="s">
        <v>2925</v>
      </c>
      <c r="F2894" s="18">
        <v>35</v>
      </c>
      <c r="G2894" s="1" t="s">
        <v>1166</v>
      </c>
      <c r="H2894" s="1" t="s">
        <v>1060</v>
      </c>
      <c r="I2894" s="1" t="s">
        <v>59</v>
      </c>
    </row>
    <row r="2895" spans="2:9" x14ac:dyDescent="0.25">
      <c r="B2895" s="1">
        <v>47539</v>
      </c>
      <c r="C2895" s="7" t="s">
        <v>1971</v>
      </c>
      <c r="D2895" s="7" t="s">
        <v>1972</v>
      </c>
      <c r="E2895" s="16" t="s">
        <v>2923</v>
      </c>
      <c r="F2895" s="19">
        <v>35.276000000000003</v>
      </c>
      <c r="G2895" s="1" t="s">
        <v>1973</v>
      </c>
      <c r="H2895" s="1" t="s">
        <v>1060</v>
      </c>
      <c r="I2895" s="1" t="s">
        <v>19</v>
      </c>
    </row>
    <row r="2896" spans="2:9" x14ac:dyDescent="0.25">
      <c r="B2896" s="1">
        <v>47539</v>
      </c>
      <c r="C2896" s="7" t="s">
        <v>1971</v>
      </c>
      <c r="D2896" s="7" t="s">
        <v>1972</v>
      </c>
      <c r="E2896" s="16" t="s">
        <v>1056</v>
      </c>
      <c r="F2896" s="19">
        <v>35.401000000000003</v>
      </c>
      <c r="G2896" s="1" t="s">
        <v>1973</v>
      </c>
      <c r="H2896" s="1" t="s">
        <v>1060</v>
      </c>
      <c r="I2896" s="1" t="s">
        <v>19</v>
      </c>
    </row>
    <row r="2897" spans="2:9" x14ac:dyDescent="0.25">
      <c r="B2897" s="1">
        <v>47539</v>
      </c>
      <c r="C2897" s="7" t="s">
        <v>1971</v>
      </c>
      <c r="D2897" s="7" t="s">
        <v>1972</v>
      </c>
      <c r="E2897" s="17" t="s">
        <v>1058</v>
      </c>
      <c r="F2897" s="19">
        <v>29.5</v>
      </c>
      <c r="G2897" s="1" t="s">
        <v>1973</v>
      </c>
      <c r="H2897" s="1" t="s">
        <v>1060</v>
      </c>
      <c r="I2897" s="1" t="s">
        <v>19</v>
      </c>
    </row>
    <row r="2898" spans="2:9" x14ac:dyDescent="0.25">
      <c r="B2898" s="1">
        <v>47539</v>
      </c>
      <c r="C2898" s="7" t="s">
        <v>1971</v>
      </c>
      <c r="D2898" s="7" t="s">
        <v>1972</v>
      </c>
      <c r="E2898" s="17" t="s">
        <v>2926</v>
      </c>
      <c r="F2898" s="19">
        <v>46</v>
      </c>
      <c r="G2898" s="1" t="s">
        <v>1973</v>
      </c>
      <c r="H2898" s="1" t="s">
        <v>1060</v>
      </c>
      <c r="I2898" s="1" t="s">
        <v>19</v>
      </c>
    </row>
    <row r="2899" spans="2:9" x14ac:dyDescent="0.25">
      <c r="B2899" s="1">
        <v>47539</v>
      </c>
      <c r="C2899" s="7" t="s">
        <v>1971</v>
      </c>
      <c r="D2899" s="7" t="s">
        <v>1972</v>
      </c>
      <c r="E2899" s="17" t="s">
        <v>2925</v>
      </c>
      <c r="F2899" s="19">
        <v>33</v>
      </c>
      <c r="G2899" s="1" t="s">
        <v>1973</v>
      </c>
      <c r="H2899" s="1" t="s">
        <v>1060</v>
      </c>
      <c r="I2899" s="1" t="s">
        <v>19</v>
      </c>
    </row>
    <row r="2900" spans="2:9" x14ac:dyDescent="0.25">
      <c r="B2900" s="1">
        <v>47591</v>
      </c>
      <c r="C2900" s="7" t="s">
        <v>1984</v>
      </c>
      <c r="D2900" s="1" t="s">
        <v>1985</v>
      </c>
      <c r="E2900" s="16" t="s">
        <v>2923</v>
      </c>
      <c r="F2900" s="18">
        <v>33.494999999999997</v>
      </c>
      <c r="G2900" s="1" t="s">
        <v>1309</v>
      </c>
      <c r="H2900" s="1" t="s">
        <v>1062</v>
      </c>
      <c r="I2900" s="1" t="s">
        <v>12</v>
      </c>
    </row>
    <row r="2901" spans="2:9" x14ac:dyDescent="0.25">
      <c r="B2901" s="1">
        <v>47591</v>
      </c>
      <c r="C2901" s="7" t="s">
        <v>1984</v>
      </c>
      <c r="D2901" s="1" t="s">
        <v>1985</v>
      </c>
      <c r="E2901" s="16" t="s">
        <v>1056</v>
      </c>
      <c r="F2901" s="18">
        <v>33.633000000000003</v>
      </c>
      <c r="G2901" s="1" t="s">
        <v>1309</v>
      </c>
      <c r="H2901" s="1" t="s">
        <v>1062</v>
      </c>
      <c r="I2901" s="1" t="s">
        <v>12</v>
      </c>
    </row>
    <row r="2902" spans="2:9" x14ac:dyDescent="0.25">
      <c r="B2902" s="1">
        <v>47591</v>
      </c>
      <c r="C2902" s="7" t="s">
        <v>1984</v>
      </c>
      <c r="D2902" s="1" t="s">
        <v>1985</v>
      </c>
      <c r="E2902" s="17" t="s">
        <v>1055</v>
      </c>
      <c r="F2902" s="18">
        <v>61</v>
      </c>
      <c r="G2902" s="1" t="s">
        <v>1309</v>
      </c>
      <c r="H2902" s="1" t="s">
        <v>1062</v>
      </c>
      <c r="I2902" s="1" t="s">
        <v>12</v>
      </c>
    </row>
    <row r="2903" spans="2:9" x14ac:dyDescent="0.25">
      <c r="B2903" s="1">
        <v>47591</v>
      </c>
      <c r="C2903" s="7" t="s">
        <v>1984</v>
      </c>
      <c r="D2903" s="1" t="s">
        <v>1985</v>
      </c>
      <c r="E2903" s="17" t="s">
        <v>2929</v>
      </c>
      <c r="F2903" s="18">
        <v>66</v>
      </c>
      <c r="G2903" s="1" t="s">
        <v>1309</v>
      </c>
      <c r="H2903" s="1" t="s">
        <v>1062</v>
      </c>
      <c r="I2903" s="1" t="s">
        <v>12</v>
      </c>
    </row>
    <row r="2904" spans="2:9" x14ac:dyDescent="0.25">
      <c r="B2904" s="1">
        <v>47591</v>
      </c>
      <c r="C2904" s="7" t="s">
        <v>1984</v>
      </c>
      <c r="D2904" s="1" t="s">
        <v>1985</v>
      </c>
      <c r="E2904" s="16" t="s">
        <v>41</v>
      </c>
      <c r="F2904" s="18">
        <v>25.324000000000002</v>
      </c>
      <c r="G2904" s="1" t="s">
        <v>1309</v>
      </c>
      <c r="H2904" s="1" t="s">
        <v>1062</v>
      </c>
      <c r="I2904" s="1" t="s">
        <v>12</v>
      </c>
    </row>
    <row r="2905" spans="2:9" x14ac:dyDescent="0.25">
      <c r="B2905" s="1">
        <v>47591</v>
      </c>
      <c r="C2905" s="7" t="s">
        <v>1984</v>
      </c>
      <c r="D2905" s="1" t="s">
        <v>1985</v>
      </c>
      <c r="E2905" s="16" t="s">
        <v>195</v>
      </c>
      <c r="F2905" s="18">
        <v>23</v>
      </c>
      <c r="G2905" s="1" t="s">
        <v>1309</v>
      </c>
      <c r="H2905" s="1" t="s">
        <v>1062</v>
      </c>
      <c r="I2905" s="1" t="s">
        <v>12</v>
      </c>
    </row>
    <row r="2906" spans="2:9" x14ac:dyDescent="0.25">
      <c r="B2906" s="1">
        <v>47591</v>
      </c>
      <c r="C2906" s="7" t="s">
        <v>1984</v>
      </c>
      <c r="D2906" s="1" t="s">
        <v>1985</v>
      </c>
      <c r="E2906" s="17" t="s">
        <v>1058</v>
      </c>
      <c r="F2906" s="18">
        <v>34.5</v>
      </c>
      <c r="G2906" s="1" t="s">
        <v>1309</v>
      </c>
      <c r="H2906" s="1" t="s">
        <v>1062</v>
      </c>
      <c r="I2906" s="1" t="s">
        <v>12</v>
      </c>
    </row>
    <row r="2907" spans="2:9" x14ac:dyDescent="0.25">
      <c r="B2907" s="1">
        <v>47591</v>
      </c>
      <c r="C2907" s="7" t="s">
        <v>1984</v>
      </c>
      <c r="D2907" s="1" t="s">
        <v>1985</v>
      </c>
      <c r="E2907" s="17" t="s">
        <v>2926</v>
      </c>
      <c r="F2907" s="18">
        <v>25</v>
      </c>
      <c r="G2907" s="1" t="s">
        <v>1309</v>
      </c>
      <c r="H2907" s="1" t="s">
        <v>1062</v>
      </c>
      <c r="I2907" s="1" t="s">
        <v>12</v>
      </c>
    </row>
    <row r="2908" spans="2:9" x14ac:dyDescent="0.25">
      <c r="B2908" s="1">
        <v>47591</v>
      </c>
      <c r="C2908" s="7" t="s">
        <v>1984</v>
      </c>
      <c r="D2908" s="1" t="s">
        <v>1985</v>
      </c>
      <c r="E2908" s="17" t="s">
        <v>2925</v>
      </c>
      <c r="F2908" s="18">
        <v>40</v>
      </c>
      <c r="G2908" s="1" t="s">
        <v>1309</v>
      </c>
      <c r="H2908" s="1" t="s">
        <v>1062</v>
      </c>
      <c r="I2908" s="1" t="s">
        <v>12</v>
      </c>
    </row>
    <row r="2909" spans="2:9" x14ac:dyDescent="0.25">
      <c r="B2909" s="1">
        <v>47489</v>
      </c>
      <c r="C2909" s="7" t="s">
        <v>1963</v>
      </c>
      <c r="D2909" s="1" t="s">
        <v>1964</v>
      </c>
      <c r="E2909" s="16" t="s">
        <v>2923</v>
      </c>
      <c r="F2909" s="18">
        <v>40.03</v>
      </c>
      <c r="G2909" s="1" t="s">
        <v>1407</v>
      </c>
      <c r="H2909" s="1" t="s">
        <v>1060</v>
      </c>
      <c r="I2909" s="1" t="s">
        <v>3</v>
      </c>
    </row>
    <row r="2910" spans="2:9" x14ac:dyDescent="0.25">
      <c r="B2910" s="1">
        <v>47489</v>
      </c>
      <c r="C2910" s="7" t="s">
        <v>1963</v>
      </c>
      <c r="D2910" s="1" t="s">
        <v>1964</v>
      </c>
      <c r="E2910" s="16" t="s">
        <v>1056</v>
      </c>
      <c r="F2910" s="18">
        <v>40.167999999999999</v>
      </c>
      <c r="G2910" s="1" t="s">
        <v>1407</v>
      </c>
      <c r="H2910" s="1" t="s">
        <v>1060</v>
      </c>
      <c r="I2910" s="1" t="s">
        <v>3</v>
      </c>
    </row>
    <row r="2911" spans="2:9" x14ac:dyDescent="0.25">
      <c r="B2911" s="1">
        <v>47489</v>
      </c>
      <c r="C2911" s="7" t="s">
        <v>1963</v>
      </c>
      <c r="D2911" s="1" t="s">
        <v>1964</v>
      </c>
      <c r="E2911" s="17" t="s">
        <v>1055</v>
      </c>
      <c r="F2911" s="18">
        <v>67</v>
      </c>
      <c r="G2911" s="1" t="s">
        <v>1407</v>
      </c>
      <c r="H2911" s="1" t="s">
        <v>1060</v>
      </c>
      <c r="I2911" s="1" t="s">
        <v>3</v>
      </c>
    </row>
    <row r="2912" spans="2:9" x14ac:dyDescent="0.25">
      <c r="B2912" s="1">
        <v>47489</v>
      </c>
      <c r="C2912" s="7" t="s">
        <v>1963</v>
      </c>
      <c r="D2912" s="1" t="s">
        <v>1964</v>
      </c>
      <c r="E2912" s="17" t="s">
        <v>2929</v>
      </c>
      <c r="F2912" s="18">
        <v>69</v>
      </c>
      <c r="G2912" s="1" t="s">
        <v>1407</v>
      </c>
      <c r="H2912" s="1" t="s">
        <v>1060</v>
      </c>
      <c r="I2912" s="1" t="s">
        <v>3</v>
      </c>
    </row>
    <row r="2913" spans="2:9" x14ac:dyDescent="0.25">
      <c r="B2913" s="1">
        <v>47489</v>
      </c>
      <c r="C2913" s="7" t="s">
        <v>1963</v>
      </c>
      <c r="D2913" s="1" t="s">
        <v>1964</v>
      </c>
      <c r="E2913" s="16" t="s">
        <v>41</v>
      </c>
      <c r="F2913" s="18">
        <v>28.216999999999999</v>
      </c>
      <c r="G2913" s="1" t="s">
        <v>1407</v>
      </c>
      <c r="H2913" s="1" t="s">
        <v>1060</v>
      </c>
      <c r="I2913" s="1" t="s">
        <v>3</v>
      </c>
    </row>
    <row r="2914" spans="2:9" x14ac:dyDescent="0.25">
      <c r="B2914" s="1">
        <v>47489</v>
      </c>
      <c r="C2914" s="7" t="s">
        <v>1963</v>
      </c>
      <c r="D2914" s="1" t="s">
        <v>1964</v>
      </c>
      <c r="E2914" s="16" t="s">
        <v>195</v>
      </c>
      <c r="F2914" s="18">
        <v>27.693000000000001</v>
      </c>
      <c r="G2914" s="1" t="s">
        <v>1407</v>
      </c>
      <c r="H2914" s="1" t="s">
        <v>1060</v>
      </c>
      <c r="I2914" s="1" t="s">
        <v>3</v>
      </c>
    </row>
    <row r="2915" spans="2:9" x14ac:dyDescent="0.25">
      <c r="B2915" s="1">
        <v>47489</v>
      </c>
      <c r="C2915" s="7" t="s">
        <v>1963</v>
      </c>
      <c r="D2915" s="1" t="s">
        <v>1964</v>
      </c>
      <c r="E2915" s="16" t="s">
        <v>1057</v>
      </c>
      <c r="F2915" s="18">
        <v>60</v>
      </c>
      <c r="G2915" s="1" t="s">
        <v>1407</v>
      </c>
      <c r="H2915" s="1" t="s">
        <v>1060</v>
      </c>
      <c r="I2915" s="1" t="s">
        <v>3</v>
      </c>
    </row>
    <row r="2916" spans="2:9" x14ac:dyDescent="0.25">
      <c r="B2916" s="1">
        <v>47489</v>
      </c>
      <c r="C2916" s="7" t="s">
        <v>1963</v>
      </c>
      <c r="D2916" s="1" t="s">
        <v>1964</v>
      </c>
      <c r="E2916" s="17" t="s">
        <v>1058</v>
      </c>
      <c r="F2916" s="18">
        <v>42</v>
      </c>
      <c r="G2916" s="1" t="s">
        <v>1407</v>
      </c>
      <c r="H2916" s="1" t="s">
        <v>1060</v>
      </c>
      <c r="I2916" s="1" t="s">
        <v>3</v>
      </c>
    </row>
    <row r="2917" spans="2:9" x14ac:dyDescent="0.25">
      <c r="B2917" s="1">
        <v>47489</v>
      </c>
      <c r="C2917" s="7" t="s">
        <v>1963</v>
      </c>
      <c r="D2917" s="1" t="s">
        <v>1964</v>
      </c>
      <c r="E2917" s="17" t="s">
        <v>2926</v>
      </c>
      <c r="F2917" s="18">
        <v>26</v>
      </c>
      <c r="G2917" s="1" t="s">
        <v>1407</v>
      </c>
      <c r="H2917" s="1" t="s">
        <v>1060</v>
      </c>
      <c r="I2917" s="1" t="s">
        <v>3</v>
      </c>
    </row>
    <row r="2918" spans="2:9" x14ac:dyDescent="0.25">
      <c r="B2918" s="1">
        <v>47489</v>
      </c>
      <c r="C2918" s="7" t="s">
        <v>1963</v>
      </c>
      <c r="D2918" s="1" t="s">
        <v>1964</v>
      </c>
      <c r="E2918" s="17" t="s">
        <v>2925</v>
      </c>
      <c r="F2918" s="18">
        <v>30</v>
      </c>
      <c r="G2918" s="1" t="s">
        <v>1407</v>
      </c>
      <c r="H2918" s="1" t="s">
        <v>1060</v>
      </c>
      <c r="I2918" s="1" t="s">
        <v>3</v>
      </c>
    </row>
    <row r="2919" spans="2:9" x14ac:dyDescent="0.25">
      <c r="B2919" s="1">
        <v>47584</v>
      </c>
      <c r="C2919" s="7" t="s">
        <v>107</v>
      </c>
      <c r="D2919" s="1" t="s">
        <v>108</v>
      </c>
      <c r="E2919" s="16" t="s">
        <v>2923</v>
      </c>
      <c r="F2919" s="18">
        <v>60</v>
      </c>
      <c r="G2919" s="1" t="s">
        <v>1457</v>
      </c>
      <c r="H2919" s="1" t="s">
        <v>1060</v>
      </c>
      <c r="I2919" s="1" t="s">
        <v>59</v>
      </c>
    </row>
    <row r="2920" spans="2:9" x14ac:dyDescent="0.25">
      <c r="B2920" s="1">
        <v>47584</v>
      </c>
      <c r="C2920" s="7" t="s">
        <v>107</v>
      </c>
      <c r="D2920" s="1" t="s">
        <v>108</v>
      </c>
      <c r="E2920" s="16" t="s">
        <v>1056</v>
      </c>
      <c r="F2920" s="18">
        <v>60</v>
      </c>
      <c r="G2920" s="1" t="s">
        <v>1457</v>
      </c>
      <c r="H2920" s="1" t="s">
        <v>1060</v>
      </c>
      <c r="I2920" s="1" t="s">
        <v>59</v>
      </c>
    </row>
    <row r="2921" spans="2:9" x14ac:dyDescent="0.25">
      <c r="B2921" s="1">
        <v>47584</v>
      </c>
      <c r="C2921" s="7" t="s">
        <v>107</v>
      </c>
      <c r="D2921" s="1" t="s">
        <v>108</v>
      </c>
      <c r="E2921" s="17" t="s">
        <v>1055</v>
      </c>
      <c r="F2921" s="18">
        <v>36.860999999999997</v>
      </c>
      <c r="G2921" s="1" t="s">
        <v>1457</v>
      </c>
      <c r="H2921" s="1" t="s">
        <v>1060</v>
      </c>
      <c r="I2921" s="1" t="s">
        <v>59</v>
      </c>
    </row>
    <row r="2922" spans="2:9" x14ac:dyDescent="0.25">
      <c r="B2922" s="1">
        <v>47584</v>
      </c>
      <c r="C2922" s="7" t="s">
        <v>107</v>
      </c>
      <c r="D2922" s="1" t="s">
        <v>108</v>
      </c>
      <c r="E2922" s="17" t="s">
        <v>2929</v>
      </c>
      <c r="F2922" s="18">
        <v>44.860999999999997</v>
      </c>
      <c r="G2922" s="1" t="s">
        <v>1457</v>
      </c>
      <c r="H2922" s="1" t="s">
        <v>1060</v>
      </c>
      <c r="I2922" s="1" t="s">
        <v>59</v>
      </c>
    </row>
    <row r="2923" spans="2:9" x14ac:dyDescent="0.25">
      <c r="B2923" s="1">
        <v>47584</v>
      </c>
      <c r="C2923" s="7" t="s">
        <v>107</v>
      </c>
      <c r="D2923" s="1" t="s">
        <v>108</v>
      </c>
      <c r="E2923" s="16" t="s">
        <v>41</v>
      </c>
      <c r="F2923" s="18">
        <v>90</v>
      </c>
      <c r="G2923" s="1" t="s">
        <v>1457</v>
      </c>
      <c r="H2923" s="1" t="s">
        <v>1060</v>
      </c>
      <c r="I2923" s="1" t="s">
        <v>59</v>
      </c>
    </row>
    <row r="2924" spans="2:9" x14ac:dyDescent="0.25">
      <c r="B2924" s="1">
        <v>47584</v>
      </c>
      <c r="C2924" s="7" t="s">
        <v>107</v>
      </c>
      <c r="D2924" s="1" t="s">
        <v>108</v>
      </c>
      <c r="E2924" s="16" t="s">
        <v>195</v>
      </c>
      <c r="F2924" s="18">
        <v>90</v>
      </c>
      <c r="G2924" s="1" t="s">
        <v>1457</v>
      </c>
      <c r="H2924" s="1" t="s">
        <v>1060</v>
      </c>
      <c r="I2924" s="1" t="s">
        <v>59</v>
      </c>
    </row>
    <row r="2925" spans="2:9" x14ac:dyDescent="0.25">
      <c r="B2925" s="1">
        <v>47584</v>
      </c>
      <c r="C2925" s="7" t="s">
        <v>107</v>
      </c>
      <c r="D2925" s="1" t="s">
        <v>108</v>
      </c>
      <c r="E2925" s="16" t="s">
        <v>1057</v>
      </c>
      <c r="F2925" s="18">
        <v>18.847999999999999</v>
      </c>
      <c r="G2925" s="1" t="s">
        <v>1457</v>
      </c>
      <c r="H2925" s="1" t="s">
        <v>1060</v>
      </c>
      <c r="I2925" s="1" t="s">
        <v>59</v>
      </c>
    </row>
    <row r="2926" spans="2:9" x14ac:dyDescent="0.25">
      <c r="B2926" s="1">
        <v>47584</v>
      </c>
      <c r="C2926" s="7" t="s">
        <v>107</v>
      </c>
      <c r="D2926" s="1" t="s">
        <v>108</v>
      </c>
      <c r="E2926" s="17" t="s">
        <v>1058</v>
      </c>
      <c r="F2926" s="18">
        <v>61</v>
      </c>
      <c r="G2926" s="1" t="s">
        <v>1457</v>
      </c>
      <c r="H2926" s="1" t="s">
        <v>1060</v>
      </c>
      <c r="I2926" s="1" t="s">
        <v>59</v>
      </c>
    </row>
    <row r="2927" spans="2:9" x14ac:dyDescent="0.25">
      <c r="B2927" s="1">
        <v>47584</v>
      </c>
      <c r="C2927" s="7" t="s">
        <v>107</v>
      </c>
      <c r="D2927" s="1" t="s">
        <v>108</v>
      </c>
      <c r="E2927" s="17" t="s">
        <v>2925</v>
      </c>
      <c r="F2927" s="18">
        <v>37</v>
      </c>
      <c r="G2927" s="1" t="s">
        <v>1457</v>
      </c>
      <c r="H2927" s="1" t="s">
        <v>1060</v>
      </c>
      <c r="I2927" s="1" t="s">
        <v>59</v>
      </c>
    </row>
    <row r="2928" spans="2:9" x14ac:dyDescent="0.25">
      <c r="B2928" s="1">
        <v>47506</v>
      </c>
      <c r="C2928" s="7" t="s">
        <v>1967</v>
      </c>
      <c r="D2928" s="1" t="s">
        <v>1968</v>
      </c>
      <c r="E2928" s="16" t="s">
        <v>2923</v>
      </c>
      <c r="F2928" s="19">
        <v>20.097999999999999</v>
      </c>
      <c r="G2928" s="1" t="s">
        <v>1322</v>
      </c>
      <c r="H2928" s="1" t="s">
        <v>1060</v>
      </c>
      <c r="I2928" s="1" t="s">
        <v>24</v>
      </c>
    </row>
    <row r="2929" spans="2:9" x14ac:dyDescent="0.25">
      <c r="B2929" s="1">
        <v>47506</v>
      </c>
      <c r="C2929" s="7" t="s">
        <v>1967</v>
      </c>
      <c r="D2929" s="1" t="s">
        <v>1968</v>
      </c>
      <c r="E2929" s="16" t="s">
        <v>1056</v>
      </c>
      <c r="F2929" s="19">
        <v>20.236000000000001</v>
      </c>
      <c r="G2929" s="1" t="s">
        <v>1322</v>
      </c>
      <c r="H2929" s="1" t="s">
        <v>1060</v>
      </c>
      <c r="I2929" s="1" t="s">
        <v>24</v>
      </c>
    </row>
    <row r="2930" spans="2:9" x14ac:dyDescent="0.25">
      <c r="B2930" s="1">
        <v>47506</v>
      </c>
      <c r="C2930" s="7" t="s">
        <v>1967</v>
      </c>
      <c r="D2930" s="1" t="s">
        <v>1968</v>
      </c>
      <c r="E2930" s="17" t="s">
        <v>1055</v>
      </c>
      <c r="F2930" s="19">
        <v>32.468000000000004</v>
      </c>
      <c r="G2930" s="1" t="s">
        <v>1322</v>
      </c>
      <c r="H2930" s="1" t="s">
        <v>1060</v>
      </c>
      <c r="I2930" s="1" t="s">
        <v>24</v>
      </c>
    </row>
    <row r="2931" spans="2:9" x14ac:dyDescent="0.25">
      <c r="B2931" s="1">
        <v>47506</v>
      </c>
      <c r="C2931" s="7" t="s">
        <v>1967</v>
      </c>
      <c r="D2931" s="1" t="s">
        <v>1968</v>
      </c>
      <c r="E2931" s="17" t="s">
        <v>2929</v>
      </c>
      <c r="F2931" s="19">
        <v>40.468000000000004</v>
      </c>
      <c r="G2931" s="1" t="s">
        <v>1322</v>
      </c>
      <c r="H2931" s="1" t="s">
        <v>1060</v>
      </c>
      <c r="I2931" s="1" t="s">
        <v>24</v>
      </c>
    </row>
    <row r="2932" spans="2:9" x14ac:dyDescent="0.25">
      <c r="B2932" s="1">
        <v>47506</v>
      </c>
      <c r="C2932" s="7" t="s">
        <v>1967</v>
      </c>
      <c r="D2932" s="1" t="s">
        <v>1968</v>
      </c>
      <c r="E2932" s="17" t="s">
        <v>2926</v>
      </c>
      <c r="F2932" s="19">
        <v>28</v>
      </c>
      <c r="G2932" s="1" t="s">
        <v>1322</v>
      </c>
      <c r="H2932" s="1" t="s">
        <v>1060</v>
      </c>
      <c r="I2932" s="1" t="s">
        <v>24</v>
      </c>
    </row>
    <row r="2933" spans="2:9" x14ac:dyDescent="0.25">
      <c r="B2933" s="1">
        <v>47595</v>
      </c>
      <c r="C2933" s="7" t="s">
        <v>1986</v>
      </c>
      <c r="D2933" s="1" t="s">
        <v>1987</v>
      </c>
      <c r="E2933" s="16" t="s">
        <v>2923</v>
      </c>
      <c r="F2933" s="18">
        <v>49</v>
      </c>
      <c r="G2933" s="1" t="s">
        <v>2795</v>
      </c>
      <c r="H2933" s="1" t="s">
        <v>1060</v>
      </c>
      <c r="I2933" s="1" t="s">
        <v>88</v>
      </c>
    </row>
    <row r="2934" spans="2:9" x14ac:dyDescent="0.25">
      <c r="B2934" s="1">
        <v>47595</v>
      </c>
      <c r="C2934" s="7" t="s">
        <v>1986</v>
      </c>
      <c r="D2934" s="1" t="s">
        <v>1987</v>
      </c>
      <c r="E2934" s="16" t="s">
        <v>1056</v>
      </c>
      <c r="F2934" s="18">
        <v>48</v>
      </c>
      <c r="G2934" s="1" t="s">
        <v>2795</v>
      </c>
      <c r="H2934" s="1" t="s">
        <v>1060</v>
      </c>
      <c r="I2934" s="1" t="s">
        <v>88</v>
      </c>
    </row>
    <row r="2935" spans="2:9" x14ac:dyDescent="0.25">
      <c r="B2935" s="1">
        <v>47595</v>
      </c>
      <c r="C2935" s="7" t="s">
        <v>1986</v>
      </c>
      <c r="D2935" s="1" t="s">
        <v>1987</v>
      </c>
      <c r="E2935" s="16" t="s">
        <v>41</v>
      </c>
      <c r="F2935" s="18">
        <v>48.29</v>
      </c>
      <c r="G2935" s="1" t="s">
        <v>2795</v>
      </c>
      <c r="H2935" s="1" t="s">
        <v>1060</v>
      </c>
      <c r="I2935" s="1" t="s">
        <v>88</v>
      </c>
    </row>
    <row r="2936" spans="2:9" x14ac:dyDescent="0.25">
      <c r="B2936" s="1">
        <v>47595</v>
      </c>
      <c r="C2936" s="7" t="s">
        <v>1986</v>
      </c>
      <c r="D2936" s="1" t="s">
        <v>1987</v>
      </c>
      <c r="E2936" s="16" t="s">
        <v>195</v>
      </c>
      <c r="F2936" s="18">
        <v>47.765999999999998</v>
      </c>
      <c r="G2936" s="1" t="s">
        <v>2795</v>
      </c>
      <c r="H2936" s="1" t="s">
        <v>1060</v>
      </c>
      <c r="I2936" s="1" t="s">
        <v>88</v>
      </c>
    </row>
    <row r="2937" spans="2:9" x14ac:dyDescent="0.25">
      <c r="B2937" s="1">
        <v>47595</v>
      </c>
      <c r="C2937" s="7" t="s">
        <v>1986</v>
      </c>
      <c r="D2937" s="1" t="s">
        <v>1987</v>
      </c>
      <c r="E2937" s="16" t="s">
        <v>1057</v>
      </c>
      <c r="F2937" s="18">
        <v>48.491999999999997</v>
      </c>
      <c r="G2937" s="1" t="s">
        <v>2795</v>
      </c>
      <c r="H2937" s="1" t="s">
        <v>1060</v>
      </c>
      <c r="I2937" s="1" t="s">
        <v>88</v>
      </c>
    </row>
    <row r="2938" spans="2:9" x14ac:dyDescent="0.25">
      <c r="B2938" s="1">
        <v>47596</v>
      </c>
      <c r="C2938" s="7" t="s">
        <v>1988</v>
      </c>
      <c r="D2938" s="1" t="s">
        <v>1989</v>
      </c>
      <c r="E2938" s="16" t="s">
        <v>2923</v>
      </c>
      <c r="F2938" s="18">
        <v>42</v>
      </c>
      <c r="G2938" s="1" t="s">
        <v>2796</v>
      </c>
      <c r="H2938" s="1" t="s">
        <v>1060</v>
      </c>
      <c r="I2938" s="1" t="s">
        <v>88</v>
      </c>
    </row>
    <row r="2939" spans="2:9" x14ac:dyDescent="0.25">
      <c r="B2939" s="1">
        <v>47596</v>
      </c>
      <c r="C2939" s="7" t="s">
        <v>1988</v>
      </c>
      <c r="D2939" s="1" t="s">
        <v>1989</v>
      </c>
      <c r="E2939" s="16" t="s">
        <v>1056</v>
      </c>
      <c r="F2939" s="18">
        <v>41</v>
      </c>
      <c r="G2939" s="1" t="s">
        <v>2796</v>
      </c>
      <c r="H2939" s="1" t="s">
        <v>1060</v>
      </c>
      <c r="I2939" s="1" t="s">
        <v>88</v>
      </c>
    </row>
    <row r="2940" spans="2:9" x14ac:dyDescent="0.25">
      <c r="B2940" s="1">
        <v>47596</v>
      </c>
      <c r="C2940" s="7" t="s">
        <v>1988</v>
      </c>
      <c r="D2940" s="1" t="s">
        <v>1989</v>
      </c>
      <c r="E2940" s="17" t="s">
        <v>1055</v>
      </c>
      <c r="F2940" s="18">
        <v>19.715</v>
      </c>
      <c r="G2940" s="1" t="s">
        <v>2796</v>
      </c>
      <c r="H2940" s="1" t="s">
        <v>1060</v>
      </c>
      <c r="I2940" s="1" t="s">
        <v>88</v>
      </c>
    </row>
    <row r="2941" spans="2:9" x14ac:dyDescent="0.25">
      <c r="B2941" s="1">
        <v>47596</v>
      </c>
      <c r="C2941" s="7" t="s">
        <v>1988</v>
      </c>
      <c r="D2941" s="1" t="s">
        <v>1989</v>
      </c>
      <c r="E2941" s="17" t="s">
        <v>2929</v>
      </c>
      <c r="F2941" s="18">
        <v>27.715</v>
      </c>
      <c r="G2941" s="1" t="s">
        <v>2796</v>
      </c>
      <c r="H2941" s="1" t="s">
        <v>1060</v>
      </c>
      <c r="I2941" s="1" t="s">
        <v>88</v>
      </c>
    </row>
    <row r="2942" spans="2:9" x14ac:dyDescent="0.25">
      <c r="B2942" s="1">
        <v>47596</v>
      </c>
      <c r="C2942" s="7" t="s">
        <v>1988</v>
      </c>
      <c r="D2942" s="1" t="s">
        <v>1989</v>
      </c>
      <c r="E2942" s="16" t="s">
        <v>41</v>
      </c>
      <c r="F2942" s="18">
        <v>73</v>
      </c>
      <c r="G2942" s="1" t="s">
        <v>2796</v>
      </c>
      <c r="H2942" s="1" t="s">
        <v>1060</v>
      </c>
      <c r="I2942" s="1" t="s">
        <v>88</v>
      </c>
    </row>
    <row r="2943" spans="2:9" x14ac:dyDescent="0.25">
      <c r="B2943" s="1">
        <v>47596</v>
      </c>
      <c r="C2943" s="7" t="s">
        <v>1988</v>
      </c>
      <c r="D2943" s="1" t="s">
        <v>1989</v>
      </c>
      <c r="E2943" s="16" t="s">
        <v>195</v>
      </c>
      <c r="F2943" s="18">
        <v>72</v>
      </c>
      <c r="G2943" s="1" t="s">
        <v>2796</v>
      </c>
      <c r="H2943" s="1" t="s">
        <v>1060</v>
      </c>
      <c r="I2943" s="1" t="s">
        <v>88</v>
      </c>
    </row>
    <row r="2944" spans="2:9" x14ac:dyDescent="0.25">
      <c r="B2944" s="1">
        <v>47596</v>
      </c>
      <c r="C2944" s="7" t="s">
        <v>1988</v>
      </c>
      <c r="D2944" s="1" t="s">
        <v>1989</v>
      </c>
      <c r="E2944" s="16" t="s">
        <v>1057</v>
      </c>
      <c r="F2944" s="18">
        <v>26.666</v>
      </c>
      <c r="G2944" s="1" t="s">
        <v>2796</v>
      </c>
      <c r="H2944" s="1" t="s">
        <v>1060</v>
      </c>
      <c r="I2944" s="1" t="s">
        <v>88</v>
      </c>
    </row>
    <row r="2945" spans="2:9" x14ac:dyDescent="0.25">
      <c r="B2945" s="1">
        <v>47596</v>
      </c>
      <c r="C2945" s="7" t="s">
        <v>1988</v>
      </c>
      <c r="D2945" s="1" t="s">
        <v>1989</v>
      </c>
      <c r="E2945" s="17" t="s">
        <v>1058</v>
      </c>
      <c r="F2945" s="18">
        <v>44</v>
      </c>
      <c r="G2945" s="1" t="s">
        <v>2796</v>
      </c>
      <c r="H2945" s="1" t="s">
        <v>1060</v>
      </c>
      <c r="I2945" s="1" t="s">
        <v>88</v>
      </c>
    </row>
    <row r="2946" spans="2:9" x14ac:dyDescent="0.25">
      <c r="B2946" s="1">
        <v>47596</v>
      </c>
      <c r="C2946" s="7" t="s">
        <v>1988</v>
      </c>
      <c r="D2946" s="1" t="s">
        <v>1989</v>
      </c>
      <c r="E2946" s="17" t="s">
        <v>2925</v>
      </c>
      <c r="F2946" s="18">
        <v>18</v>
      </c>
      <c r="G2946" s="1" t="s">
        <v>2796</v>
      </c>
      <c r="H2946" s="1" t="s">
        <v>1060</v>
      </c>
      <c r="I2946" s="1" t="s">
        <v>88</v>
      </c>
    </row>
    <row r="2947" spans="2:9" x14ac:dyDescent="0.25">
      <c r="B2947" s="1">
        <v>47577</v>
      </c>
      <c r="C2947" s="7" t="s">
        <v>1982</v>
      </c>
      <c r="D2947" s="1" t="s">
        <v>1983</v>
      </c>
      <c r="E2947" s="16" t="s">
        <v>2923</v>
      </c>
      <c r="F2947" s="18">
        <v>19.626000000000001</v>
      </c>
      <c r="G2947" s="1" t="s">
        <v>2260</v>
      </c>
      <c r="H2947" s="1" t="s">
        <v>1060</v>
      </c>
      <c r="I2947" s="1" t="s">
        <v>9</v>
      </c>
    </row>
    <row r="2948" spans="2:9" x14ac:dyDescent="0.25">
      <c r="B2948" s="1">
        <v>47577</v>
      </c>
      <c r="C2948" s="7" t="s">
        <v>1982</v>
      </c>
      <c r="D2948" s="1" t="s">
        <v>1983</v>
      </c>
      <c r="E2948" s="16" t="s">
        <v>1056</v>
      </c>
      <c r="F2948" s="18">
        <v>20.289000000000001</v>
      </c>
      <c r="G2948" s="1" t="s">
        <v>2260</v>
      </c>
      <c r="H2948" s="1" t="s">
        <v>1060</v>
      </c>
      <c r="I2948" s="1" t="s">
        <v>9</v>
      </c>
    </row>
    <row r="2949" spans="2:9" x14ac:dyDescent="0.25">
      <c r="B2949" s="1">
        <v>47577</v>
      </c>
      <c r="C2949" s="7" t="s">
        <v>1982</v>
      </c>
      <c r="D2949" s="1" t="s">
        <v>1983</v>
      </c>
      <c r="E2949" s="17" t="s">
        <v>1058</v>
      </c>
      <c r="F2949" s="18">
        <v>25</v>
      </c>
      <c r="G2949" s="1" t="s">
        <v>2260</v>
      </c>
      <c r="H2949" s="1" t="s">
        <v>1060</v>
      </c>
      <c r="I2949" s="1" t="s">
        <v>9</v>
      </c>
    </row>
    <row r="2950" spans="2:9" x14ac:dyDescent="0.25">
      <c r="B2950" s="1">
        <v>47577</v>
      </c>
      <c r="C2950" s="7" t="s">
        <v>1982</v>
      </c>
      <c r="D2950" s="1" t="s">
        <v>1983</v>
      </c>
      <c r="E2950" s="17" t="s">
        <v>2926</v>
      </c>
      <c r="F2950" s="18">
        <v>27</v>
      </c>
      <c r="G2950" s="1" t="s">
        <v>2260</v>
      </c>
      <c r="H2950" s="1" t="s">
        <v>1060</v>
      </c>
      <c r="I2950" s="1" t="s">
        <v>9</v>
      </c>
    </row>
    <row r="2951" spans="2:9" x14ac:dyDescent="0.25">
      <c r="B2951" s="1">
        <v>47577</v>
      </c>
      <c r="C2951" s="7" t="s">
        <v>1982</v>
      </c>
      <c r="D2951" s="1" t="s">
        <v>1983</v>
      </c>
      <c r="E2951" s="17" t="s">
        <v>2925</v>
      </c>
      <c r="F2951" s="18">
        <v>32</v>
      </c>
      <c r="G2951" s="1" t="s">
        <v>2260</v>
      </c>
      <c r="H2951" s="1" t="s">
        <v>1060</v>
      </c>
      <c r="I2951" s="1" t="s">
        <v>9</v>
      </c>
    </row>
    <row r="2952" spans="2:9" x14ac:dyDescent="0.25">
      <c r="B2952" s="1">
        <v>47592</v>
      </c>
      <c r="C2952" s="7" t="s">
        <v>965</v>
      </c>
      <c r="D2952" s="1" t="s">
        <v>966</v>
      </c>
      <c r="E2952" s="16" t="s">
        <v>2923</v>
      </c>
      <c r="F2952" s="19">
        <v>46.241999999999997</v>
      </c>
      <c r="G2952" s="1" t="s">
        <v>1271</v>
      </c>
      <c r="H2952" s="1" t="s">
        <v>1060</v>
      </c>
      <c r="I2952" s="1" t="s">
        <v>38</v>
      </c>
    </row>
    <row r="2953" spans="2:9" x14ac:dyDescent="0.25">
      <c r="B2953" s="1">
        <v>47592</v>
      </c>
      <c r="C2953" s="7" t="s">
        <v>965</v>
      </c>
      <c r="D2953" s="1" t="s">
        <v>966</v>
      </c>
      <c r="E2953" s="16" t="s">
        <v>1056</v>
      </c>
      <c r="F2953" s="19">
        <v>47.908000000000001</v>
      </c>
      <c r="G2953" s="1" t="s">
        <v>1271</v>
      </c>
      <c r="H2953" s="1" t="s">
        <v>1060</v>
      </c>
      <c r="I2953" s="1" t="s">
        <v>38</v>
      </c>
    </row>
    <row r="2954" spans="2:9" x14ac:dyDescent="0.25">
      <c r="B2954" s="1">
        <v>47592</v>
      </c>
      <c r="C2954" s="7" t="s">
        <v>965</v>
      </c>
      <c r="D2954" s="1" t="s">
        <v>966</v>
      </c>
      <c r="E2954" s="16" t="s">
        <v>41</v>
      </c>
      <c r="F2954" s="19">
        <v>39.844999999999999</v>
      </c>
      <c r="G2954" s="1" t="s">
        <v>1271</v>
      </c>
      <c r="H2954" s="1" t="s">
        <v>1060</v>
      </c>
      <c r="I2954" s="1" t="s">
        <v>38</v>
      </c>
    </row>
    <row r="2955" spans="2:9" x14ac:dyDescent="0.25">
      <c r="B2955" s="1">
        <v>47592</v>
      </c>
      <c r="C2955" s="7" t="s">
        <v>965</v>
      </c>
      <c r="D2955" s="1" t="s">
        <v>966</v>
      </c>
      <c r="E2955" s="16" t="s">
        <v>195</v>
      </c>
      <c r="F2955" s="19">
        <v>39.320999999999998</v>
      </c>
      <c r="G2955" s="1" t="s">
        <v>1271</v>
      </c>
      <c r="H2955" s="1" t="s">
        <v>1060</v>
      </c>
      <c r="I2955" s="1" t="s">
        <v>38</v>
      </c>
    </row>
    <row r="2956" spans="2:9" x14ac:dyDescent="0.25">
      <c r="B2956" s="1">
        <v>47429</v>
      </c>
      <c r="C2956" s="7" t="s">
        <v>1953</v>
      </c>
      <c r="D2956" s="1" t="s">
        <v>1954</v>
      </c>
      <c r="E2956" s="16" t="s">
        <v>2923</v>
      </c>
      <c r="F2956" s="19">
        <v>56.59</v>
      </c>
      <c r="G2956" s="1" t="s">
        <v>1398</v>
      </c>
      <c r="H2956" s="1" t="s">
        <v>1062</v>
      </c>
      <c r="I2956" s="1" t="s">
        <v>184</v>
      </c>
    </row>
    <row r="2957" spans="2:9" x14ac:dyDescent="0.25">
      <c r="B2957" s="1">
        <v>47429</v>
      </c>
      <c r="C2957" s="7" t="s">
        <v>1953</v>
      </c>
      <c r="D2957" s="1" t="s">
        <v>1954</v>
      </c>
      <c r="E2957" s="16" t="s">
        <v>1056</v>
      </c>
      <c r="F2957" s="19">
        <v>54.631999999999998</v>
      </c>
      <c r="G2957" s="1" t="s">
        <v>1398</v>
      </c>
      <c r="H2957" s="1" t="s">
        <v>1062</v>
      </c>
      <c r="I2957" s="1" t="s">
        <v>184</v>
      </c>
    </row>
    <row r="2958" spans="2:9" x14ac:dyDescent="0.25">
      <c r="B2958" s="1">
        <v>47429</v>
      </c>
      <c r="C2958" s="7" t="s">
        <v>1953</v>
      </c>
      <c r="D2958" s="1" t="s">
        <v>1954</v>
      </c>
      <c r="E2958" s="16" t="s">
        <v>41</v>
      </c>
      <c r="F2958" s="19">
        <v>48.222000000000001</v>
      </c>
      <c r="G2958" s="1" t="s">
        <v>1398</v>
      </c>
      <c r="H2958" s="1" t="s">
        <v>1062</v>
      </c>
      <c r="I2958" s="1" t="s">
        <v>184</v>
      </c>
    </row>
    <row r="2959" spans="2:9" x14ac:dyDescent="0.25">
      <c r="B2959" s="1">
        <v>47429</v>
      </c>
      <c r="C2959" s="7" t="s">
        <v>1953</v>
      </c>
      <c r="D2959" s="1" t="s">
        <v>1954</v>
      </c>
      <c r="E2959" s="16" t="s">
        <v>195</v>
      </c>
      <c r="F2959" s="19">
        <v>48.258000000000003</v>
      </c>
      <c r="G2959" s="1" t="s">
        <v>1398</v>
      </c>
      <c r="H2959" s="1" t="s">
        <v>1062</v>
      </c>
      <c r="I2959" s="1" t="s">
        <v>184</v>
      </c>
    </row>
    <row r="2960" spans="2:9" x14ac:dyDescent="0.25">
      <c r="B2960" s="1">
        <v>47656</v>
      </c>
      <c r="C2960" s="7" t="s">
        <v>1995</v>
      </c>
      <c r="D2960" s="1" t="s">
        <v>1996</v>
      </c>
      <c r="E2960" s="16" t="s">
        <v>2923</v>
      </c>
      <c r="F2960" s="19">
        <v>50.783999999999999</v>
      </c>
      <c r="G2960" s="1" t="s">
        <v>2719</v>
      </c>
      <c r="H2960" s="1" t="s">
        <v>1066</v>
      </c>
      <c r="I2960" s="1" t="s">
        <v>38</v>
      </c>
    </row>
    <row r="2961" spans="2:9" x14ac:dyDescent="0.25">
      <c r="B2961" s="1">
        <v>47656</v>
      </c>
      <c r="C2961" s="7" t="s">
        <v>1995</v>
      </c>
      <c r="D2961" s="1" t="s">
        <v>1996</v>
      </c>
      <c r="E2961" s="16" t="s">
        <v>41</v>
      </c>
      <c r="F2961" s="19">
        <v>30.437999999999999</v>
      </c>
      <c r="G2961" s="1" t="s">
        <v>2719</v>
      </c>
      <c r="H2961" s="1" t="s">
        <v>1066</v>
      </c>
      <c r="I2961" s="1" t="s">
        <v>38</v>
      </c>
    </row>
    <row r="2962" spans="2:9" x14ac:dyDescent="0.25">
      <c r="B2962" s="1">
        <v>47656</v>
      </c>
      <c r="C2962" s="7" t="s">
        <v>1995</v>
      </c>
      <c r="D2962" s="1" t="s">
        <v>1996</v>
      </c>
      <c r="E2962" s="16" t="s">
        <v>195</v>
      </c>
      <c r="F2962" s="19">
        <v>29.914000000000001</v>
      </c>
      <c r="G2962" s="1" t="s">
        <v>2719</v>
      </c>
      <c r="H2962" s="1" t="s">
        <v>1066</v>
      </c>
      <c r="I2962" s="1" t="s">
        <v>38</v>
      </c>
    </row>
    <row r="2963" spans="2:9" x14ac:dyDescent="0.25">
      <c r="B2963" s="1">
        <v>47182</v>
      </c>
      <c r="C2963" s="7" t="s">
        <v>275</v>
      </c>
      <c r="D2963" s="1" t="s">
        <v>276</v>
      </c>
      <c r="E2963" s="16" t="s">
        <v>2923</v>
      </c>
      <c r="F2963" s="18">
        <v>22.085999999999999</v>
      </c>
      <c r="G2963" s="1" t="s">
        <v>1528</v>
      </c>
      <c r="H2963" s="1" t="s">
        <v>1066</v>
      </c>
      <c r="I2963" s="1" t="s">
        <v>12</v>
      </c>
    </row>
    <row r="2964" spans="2:9" x14ac:dyDescent="0.25">
      <c r="B2964" s="1">
        <v>47182</v>
      </c>
      <c r="C2964" s="7" t="s">
        <v>275</v>
      </c>
      <c r="D2964" s="1" t="s">
        <v>276</v>
      </c>
      <c r="E2964" s="16" t="s">
        <v>1056</v>
      </c>
      <c r="F2964" s="18">
        <v>22.297000000000001</v>
      </c>
      <c r="G2964" s="1" t="s">
        <v>1528</v>
      </c>
      <c r="H2964" s="1" t="s">
        <v>1066</v>
      </c>
      <c r="I2964" s="1" t="s">
        <v>12</v>
      </c>
    </row>
    <row r="2965" spans="2:9" x14ac:dyDescent="0.25">
      <c r="B2965" s="1">
        <v>47182</v>
      </c>
      <c r="C2965" s="7" t="s">
        <v>275</v>
      </c>
      <c r="D2965" s="1" t="s">
        <v>276</v>
      </c>
      <c r="E2965" s="17" t="s">
        <v>1055</v>
      </c>
      <c r="F2965" s="18">
        <v>45</v>
      </c>
      <c r="G2965" s="1" t="s">
        <v>1528</v>
      </c>
      <c r="H2965" s="1" t="s">
        <v>1066</v>
      </c>
      <c r="I2965" s="1" t="s">
        <v>12</v>
      </c>
    </row>
    <row r="2966" spans="2:9" x14ac:dyDescent="0.25">
      <c r="B2966" s="1">
        <v>47182</v>
      </c>
      <c r="C2966" s="7" t="s">
        <v>275</v>
      </c>
      <c r="D2966" s="1" t="s">
        <v>276</v>
      </c>
      <c r="E2966" s="17" t="s">
        <v>2929</v>
      </c>
      <c r="F2966" s="18">
        <v>50</v>
      </c>
      <c r="G2966" s="1" t="s">
        <v>1528</v>
      </c>
      <c r="H2966" s="1" t="s">
        <v>1066</v>
      </c>
      <c r="I2966" s="1" t="s">
        <v>12</v>
      </c>
    </row>
    <row r="2967" spans="2:9" x14ac:dyDescent="0.25">
      <c r="B2967" s="1">
        <v>47182</v>
      </c>
      <c r="C2967" s="7" t="s">
        <v>275</v>
      </c>
      <c r="D2967" s="1" t="s">
        <v>276</v>
      </c>
      <c r="E2967" s="16" t="s">
        <v>41</v>
      </c>
      <c r="F2967" s="18">
        <v>36</v>
      </c>
      <c r="G2967" s="1" t="s">
        <v>1528</v>
      </c>
      <c r="H2967" s="1" t="s">
        <v>1066</v>
      </c>
      <c r="I2967" s="1" t="s">
        <v>12</v>
      </c>
    </row>
    <row r="2968" spans="2:9" x14ac:dyDescent="0.25">
      <c r="B2968" s="1">
        <v>47182</v>
      </c>
      <c r="C2968" s="7" t="s">
        <v>275</v>
      </c>
      <c r="D2968" s="1" t="s">
        <v>276</v>
      </c>
      <c r="E2968" s="16" t="s">
        <v>195</v>
      </c>
      <c r="F2968" s="18">
        <v>38</v>
      </c>
      <c r="G2968" s="1" t="s">
        <v>1528</v>
      </c>
      <c r="H2968" s="1" t="s">
        <v>1066</v>
      </c>
      <c r="I2968" s="1" t="s">
        <v>12</v>
      </c>
    </row>
    <row r="2969" spans="2:9" x14ac:dyDescent="0.25">
      <c r="B2969" s="1">
        <v>47182</v>
      </c>
      <c r="C2969" s="7" t="s">
        <v>275</v>
      </c>
      <c r="D2969" s="1" t="s">
        <v>276</v>
      </c>
      <c r="E2969" s="17" t="s">
        <v>1058</v>
      </c>
      <c r="F2969" s="18">
        <v>23</v>
      </c>
      <c r="G2969" s="1" t="s">
        <v>1528</v>
      </c>
      <c r="H2969" s="1" t="s">
        <v>1066</v>
      </c>
      <c r="I2969" s="1" t="s">
        <v>12</v>
      </c>
    </row>
    <row r="2970" spans="2:9" x14ac:dyDescent="0.25">
      <c r="B2970" s="1">
        <v>47182</v>
      </c>
      <c r="C2970" s="7" t="s">
        <v>275</v>
      </c>
      <c r="D2970" s="1" t="s">
        <v>276</v>
      </c>
      <c r="E2970" s="17" t="s">
        <v>2926</v>
      </c>
      <c r="F2970" s="18">
        <v>36</v>
      </c>
      <c r="G2970" s="1" t="s">
        <v>1528</v>
      </c>
      <c r="H2970" s="1" t="s">
        <v>1066</v>
      </c>
      <c r="I2970" s="1" t="s">
        <v>12</v>
      </c>
    </row>
    <row r="2971" spans="2:9" x14ac:dyDescent="0.25">
      <c r="B2971" s="1">
        <v>47182</v>
      </c>
      <c r="C2971" s="7" t="s">
        <v>275</v>
      </c>
      <c r="D2971" s="1" t="s">
        <v>276</v>
      </c>
      <c r="E2971" s="17" t="s">
        <v>2925</v>
      </c>
      <c r="F2971" s="18">
        <v>32</v>
      </c>
      <c r="G2971" s="1" t="s">
        <v>1528</v>
      </c>
      <c r="H2971" s="1" t="s">
        <v>1066</v>
      </c>
      <c r="I2971" s="1" t="s">
        <v>12</v>
      </c>
    </row>
    <row r="2972" spans="2:9" x14ac:dyDescent="0.25">
      <c r="B2972" s="1">
        <v>47664</v>
      </c>
      <c r="C2972" s="7" t="s">
        <v>1999</v>
      </c>
      <c r="D2972" s="1" t="s">
        <v>2000</v>
      </c>
      <c r="E2972" s="16" t="s">
        <v>2923</v>
      </c>
      <c r="F2972" s="18">
        <v>45.677999999999997</v>
      </c>
      <c r="G2972" s="1" t="s">
        <v>1778</v>
      </c>
      <c r="H2972" s="1" t="s">
        <v>1060</v>
      </c>
      <c r="I2972" s="1" t="s">
        <v>88</v>
      </c>
    </row>
    <row r="2973" spans="2:9" x14ac:dyDescent="0.25">
      <c r="B2973" s="1">
        <v>47664</v>
      </c>
      <c r="C2973" s="7" t="s">
        <v>1999</v>
      </c>
      <c r="D2973" s="1" t="s">
        <v>2000</v>
      </c>
      <c r="E2973" s="16" t="s">
        <v>1056</v>
      </c>
      <c r="F2973" s="18">
        <v>45</v>
      </c>
      <c r="G2973" s="1" t="s">
        <v>1778</v>
      </c>
      <c r="H2973" s="1" t="s">
        <v>1060</v>
      </c>
      <c r="I2973" s="1" t="s">
        <v>88</v>
      </c>
    </row>
    <row r="2974" spans="2:9" x14ac:dyDescent="0.25">
      <c r="B2974" s="1">
        <v>47664</v>
      </c>
      <c r="C2974" s="7" t="s">
        <v>1999</v>
      </c>
      <c r="D2974" s="1" t="s">
        <v>2000</v>
      </c>
      <c r="E2974" s="17" t="s">
        <v>1055</v>
      </c>
      <c r="F2974" s="18">
        <v>49.515000000000001</v>
      </c>
      <c r="G2974" s="1" t="s">
        <v>1778</v>
      </c>
      <c r="H2974" s="1" t="s">
        <v>1060</v>
      </c>
      <c r="I2974" s="1" t="s">
        <v>88</v>
      </c>
    </row>
    <row r="2975" spans="2:9" x14ac:dyDescent="0.25">
      <c r="B2975" s="1">
        <v>47664</v>
      </c>
      <c r="C2975" s="7" t="s">
        <v>1999</v>
      </c>
      <c r="D2975" s="1" t="s">
        <v>2000</v>
      </c>
      <c r="E2975" s="17" t="s">
        <v>2929</v>
      </c>
      <c r="F2975" s="18">
        <v>57.515000000000001</v>
      </c>
      <c r="G2975" s="1" t="s">
        <v>1778</v>
      </c>
      <c r="H2975" s="1" t="s">
        <v>1060</v>
      </c>
      <c r="I2975" s="1" t="s">
        <v>88</v>
      </c>
    </row>
    <row r="2976" spans="2:9" x14ac:dyDescent="0.25">
      <c r="B2976" s="1">
        <v>47665</v>
      </c>
      <c r="C2976" s="7" t="s">
        <v>2001</v>
      </c>
      <c r="D2976" s="1" t="s">
        <v>2002</v>
      </c>
      <c r="E2976" s="16" t="s">
        <v>2923</v>
      </c>
      <c r="F2976" s="19">
        <v>65.123000000000005</v>
      </c>
      <c r="G2976" s="1" t="s">
        <v>2003</v>
      </c>
      <c r="H2976" s="1" t="s">
        <v>1062</v>
      </c>
      <c r="I2976" s="1" t="s">
        <v>6</v>
      </c>
    </row>
    <row r="2977" spans="2:9" x14ac:dyDescent="0.25">
      <c r="B2977" s="1">
        <v>47665</v>
      </c>
      <c r="C2977" s="7" t="s">
        <v>2001</v>
      </c>
      <c r="D2977" s="1" t="s">
        <v>2002</v>
      </c>
      <c r="E2977" s="16" t="s">
        <v>41</v>
      </c>
      <c r="F2977" s="19">
        <v>30.652999999999999</v>
      </c>
      <c r="G2977" s="1" t="s">
        <v>2003</v>
      </c>
      <c r="H2977" s="1" t="s">
        <v>1062</v>
      </c>
      <c r="I2977" s="1" t="s">
        <v>6</v>
      </c>
    </row>
    <row r="2978" spans="2:9" x14ac:dyDescent="0.25">
      <c r="B2978" s="1">
        <v>47665</v>
      </c>
      <c r="C2978" s="7" t="s">
        <v>2001</v>
      </c>
      <c r="D2978" s="1" t="s">
        <v>2002</v>
      </c>
      <c r="E2978" s="16" t="s">
        <v>195</v>
      </c>
      <c r="F2978" s="19">
        <v>30.129000000000001</v>
      </c>
      <c r="G2978" s="1" t="s">
        <v>2003</v>
      </c>
      <c r="H2978" s="1" t="s">
        <v>1062</v>
      </c>
      <c r="I2978" s="1" t="s">
        <v>6</v>
      </c>
    </row>
    <row r="2979" spans="2:9" x14ac:dyDescent="0.25">
      <c r="B2979" s="1">
        <v>47657</v>
      </c>
      <c r="C2979" s="7" t="s">
        <v>1997</v>
      </c>
      <c r="D2979" s="9" t="s">
        <v>1998</v>
      </c>
      <c r="E2979" s="16" t="s">
        <v>2923</v>
      </c>
      <c r="F2979" s="19">
        <v>46.664000000000001</v>
      </c>
      <c r="G2979" s="1" t="s">
        <v>2797</v>
      </c>
      <c r="H2979" s="1" t="s">
        <v>1060</v>
      </c>
      <c r="I2979" s="1" t="s">
        <v>184</v>
      </c>
    </row>
    <row r="2980" spans="2:9" x14ac:dyDescent="0.25">
      <c r="B2980" s="1">
        <v>47657</v>
      </c>
      <c r="C2980" s="7" t="s">
        <v>1997</v>
      </c>
      <c r="D2980" s="9" t="s">
        <v>1998</v>
      </c>
      <c r="E2980" s="16" t="s">
        <v>1056</v>
      </c>
      <c r="F2980" s="19">
        <v>46.802</v>
      </c>
      <c r="G2980" s="1" t="s">
        <v>2797</v>
      </c>
      <c r="H2980" s="1" t="s">
        <v>1060</v>
      </c>
      <c r="I2980" s="1" t="s">
        <v>184</v>
      </c>
    </row>
    <row r="2981" spans="2:9" x14ac:dyDescent="0.25">
      <c r="B2981" s="1">
        <v>47657</v>
      </c>
      <c r="C2981" s="7" t="s">
        <v>1997</v>
      </c>
      <c r="D2981" s="9" t="s">
        <v>1998</v>
      </c>
      <c r="E2981" s="16" t="s">
        <v>41</v>
      </c>
      <c r="F2981" s="19">
        <v>36.420999999999999</v>
      </c>
      <c r="G2981" s="1" t="s">
        <v>2797</v>
      </c>
      <c r="H2981" s="1" t="s">
        <v>1060</v>
      </c>
      <c r="I2981" s="1" t="s">
        <v>184</v>
      </c>
    </row>
    <row r="2982" spans="2:9" x14ac:dyDescent="0.25">
      <c r="B2982" s="1">
        <v>47657</v>
      </c>
      <c r="C2982" s="7" t="s">
        <v>1997</v>
      </c>
      <c r="D2982" s="9" t="s">
        <v>1998</v>
      </c>
      <c r="E2982" s="16" t="s">
        <v>195</v>
      </c>
      <c r="F2982" s="19">
        <v>35.826999999999998</v>
      </c>
      <c r="G2982" s="1" t="s">
        <v>2797</v>
      </c>
      <c r="H2982" s="1" t="s">
        <v>1060</v>
      </c>
      <c r="I2982" s="1" t="s">
        <v>184</v>
      </c>
    </row>
    <row r="2983" spans="2:9" x14ac:dyDescent="0.25">
      <c r="B2983" s="1">
        <v>47609</v>
      </c>
      <c r="C2983" s="7" t="s">
        <v>465</v>
      </c>
      <c r="D2983" s="1" t="s">
        <v>466</v>
      </c>
      <c r="E2983" s="16" t="s">
        <v>2923</v>
      </c>
      <c r="F2983" s="19">
        <v>24.071999999999999</v>
      </c>
      <c r="G2983" s="1" t="s">
        <v>2753</v>
      </c>
      <c r="H2983" s="1" t="s">
        <v>1060</v>
      </c>
      <c r="I2983" s="1" t="s">
        <v>24</v>
      </c>
    </row>
    <row r="2984" spans="2:9" x14ac:dyDescent="0.25">
      <c r="B2984" s="1">
        <v>47609</v>
      </c>
      <c r="C2984" s="7" t="s">
        <v>465</v>
      </c>
      <c r="D2984" s="1" t="s">
        <v>466</v>
      </c>
      <c r="E2984" s="16" t="s">
        <v>1056</v>
      </c>
      <c r="F2984" s="19">
        <v>22.870999999999999</v>
      </c>
      <c r="G2984" s="1" t="s">
        <v>2753</v>
      </c>
      <c r="H2984" s="1" t="s">
        <v>1060</v>
      </c>
      <c r="I2984" s="1" t="s">
        <v>24</v>
      </c>
    </row>
    <row r="2985" spans="2:9" x14ac:dyDescent="0.25">
      <c r="B2985" s="1">
        <v>47609</v>
      </c>
      <c r="C2985" s="7" t="s">
        <v>465</v>
      </c>
      <c r="D2985" s="1" t="s">
        <v>466</v>
      </c>
      <c r="E2985" s="17" t="s">
        <v>1058</v>
      </c>
      <c r="F2985" s="19">
        <v>24</v>
      </c>
      <c r="G2985" s="1" t="s">
        <v>2753</v>
      </c>
      <c r="H2985" s="1" t="s">
        <v>1060</v>
      </c>
      <c r="I2985" s="1" t="s">
        <v>24</v>
      </c>
    </row>
    <row r="2986" spans="2:9" x14ac:dyDescent="0.25">
      <c r="B2986" s="1">
        <v>47609</v>
      </c>
      <c r="C2986" s="7" t="s">
        <v>465</v>
      </c>
      <c r="D2986" s="1" t="s">
        <v>466</v>
      </c>
      <c r="E2986" s="17" t="s">
        <v>2926</v>
      </c>
      <c r="F2986" s="19">
        <v>28</v>
      </c>
      <c r="G2986" s="1" t="s">
        <v>2753</v>
      </c>
      <c r="H2986" s="1" t="s">
        <v>1060</v>
      </c>
      <c r="I2986" s="1" t="s">
        <v>24</v>
      </c>
    </row>
    <row r="2987" spans="2:9" x14ac:dyDescent="0.25">
      <c r="B2987" s="1">
        <v>47423</v>
      </c>
      <c r="C2987" s="7" t="s">
        <v>175</v>
      </c>
      <c r="D2987" s="1" t="s">
        <v>176</v>
      </c>
      <c r="E2987" s="16" t="s">
        <v>2923</v>
      </c>
      <c r="F2987" s="18">
        <v>49.603999999999999</v>
      </c>
      <c r="G2987" s="1" t="s">
        <v>2703</v>
      </c>
      <c r="H2987" s="1" t="s">
        <v>1065</v>
      </c>
      <c r="I2987" s="1" t="s">
        <v>177</v>
      </c>
    </row>
    <row r="2988" spans="2:9" x14ac:dyDescent="0.25">
      <c r="B2988" s="1">
        <v>47423</v>
      </c>
      <c r="C2988" s="7" t="s">
        <v>175</v>
      </c>
      <c r="D2988" s="1" t="s">
        <v>176</v>
      </c>
      <c r="E2988" s="16" t="s">
        <v>1056</v>
      </c>
      <c r="F2988" s="18">
        <v>49.741999999999997</v>
      </c>
      <c r="G2988" s="1" t="s">
        <v>2703</v>
      </c>
      <c r="H2988" s="1" t="s">
        <v>1065</v>
      </c>
      <c r="I2988" s="1" t="s">
        <v>177</v>
      </c>
    </row>
    <row r="2989" spans="2:9" x14ac:dyDescent="0.25">
      <c r="B2989" s="1">
        <v>47423</v>
      </c>
      <c r="C2989" s="7" t="s">
        <v>175</v>
      </c>
      <c r="D2989" s="1" t="s">
        <v>176</v>
      </c>
      <c r="E2989" s="17" t="s">
        <v>1055</v>
      </c>
      <c r="F2989" s="18">
        <v>88</v>
      </c>
      <c r="G2989" s="1" t="s">
        <v>2703</v>
      </c>
      <c r="H2989" s="1" t="s">
        <v>1065</v>
      </c>
      <c r="I2989" s="1" t="s">
        <v>177</v>
      </c>
    </row>
    <row r="2990" spans="2:9" x14ac:dyDescent="0.25">
      <c r="B2990" s="1">
        <v>47423</v>
      </c>
      <c r="C2990" s="7" t="s">
        <v>175</v>
      </c>
      <c r="D2990" s="1" t="s">
        <v>176</v>
      </c>
      <c r="E2990" s="17" t="s">
        <v>2929</v>
      </c>
      <c r="F2990" s="18">
        <v>88</v>
      </c>
      <c r="G2990" s="1" t="s">
        <v>2703</v>
      </c>
      <c r="H2990" s="1" t="s">
        <v>1065</v>
      </c>
      <c r="I2990" s="1" t="s">
        <v>177</v>
      </c>
    </row>
    <row r="2991" spans="2:9" x14ac:dyDescent="0.25">
      <c r="B2991" s="1">
        <v>47423</v>
      </c>
      <c r="C2991" s="7" t="s">
        <v>175</v>
      </c>
      <c r="D2991" s="1" t="s">
        <v>176</v>
      </c>
      <c r="E2991" s="16" t="s">
        <v>41</v>
      </c>
      <c r="F2991" s="18">
        <v>16.626999999999999</v>
      </c>
      <c r="G2991" s="1" t="s">
        <v>2703</v>
      </c>
      <c r="H2991" s="1" t="s">
        <v>1065</v>
      </c>
      <c r="I2991" s="1" t="s">
        <v>177</v>
      </c>
    </row>
    <row r="2992" spans="2:9" x14ac:dyDescent="0.25">
      <c r="B2992" s="1">
        <v>47423</v>
      </c>
      <c r="C2992" s="7" t="s">
        <v>175</v>
      </c>
      <c r="D2992" s="1" t="s">
        <v>176</v>
      </c>
      <c r="E2992" s="16" t="s">
        <v>195</v>
      </c>
      <c r="F2992" s="18">
        <v>16.103000000000002</v>
      </c>
      <c r="G2992" s="1" t="s">
        <v>2703</v>
      </c>
      <c r="H2992" s="1" t="s">
        <v>1065</v>
      </c>
      <c r="I2992" s="1" t="s">
        <v>177</v>
      </c>
    </row>
    <row r="2993" spans="2:9" x14ac:dyDescent="0.25">
      <c r="B2993" s="1">
        <v>47423</v>
      </c>
      <c r="C2993" s="7" t="s">
        <v>175</v>
      </c>
      <c r="D2993" s="1" t="s">
        <v>176</v>
      </c>
      <c r="E2993" s="16" t="s">
        <v>1057</v>
      </c>
      <c r="F2993" s="18">
        <v>84</v>
      </c>
      <c r="G2993" s="1" t="s">
        <v>2703</v>
      </c>
      <c r="H2993" s="1" t="s">
        <v>1065</v>
      </c>
      <c r="I2993" s="1" t="s">
        <v>177</v>
      </c>
    </row>
    <row r="2994" spans="2:9" x14ac:dyDescent="0.25">
      <c r="B2994" s="1">
        <v>47423</v>
      </c>
      <c r="C2994" s="7" t="s">
        <v>175</v>
      </c>
      <c r="D2994" s="1" t="s">
        <v>176</v>
      </c>
      <c r="E2994" s="17" t="s">
        <v>1058</v>
      </c>
      <c r="F2994" s="18">
        <v>55</v>
      </c>
      <c r="G2994" s="1" t="s">
        <v>2703</v>
      </c>
      <c r="H2994" s="1" t="s">
        <v>1065</v>
      </c>
      <c r="I2994" s="1" t="s">
        <v>177</v>
      </c>
    </row>
    <row r="2995" spans="2:9" x14ac:dyDescent="0.25">
      <c r="B2995" s="1">
        <v>47423</v>
      </c>
      <c r="C2995" s="7" t="s">
        <v>175</v>
      </c>
      <c r="D2995" s="1" t="s">
        <v>176</v>
      </c>
      <c r="E2995" s="17" t="s">
        <v>2926</v>
      </c>
      <c r="F2995" s="18">
        <v>27</v>
      </c>
      <c r="G2995" s="1" t="s">
        <v>2703</v>
      </c>
      <c r="H2995" s="1" t="s">
        <v>1065</v>
      </c>
      <c r="I2995" s="1" t="s">
        <v>177</v>
      </c>
    </row>
    <row r="2996" spans="2:9" x14ac:dyDescent="0.25">
      <c r="B2996" s="1">
        <v>47423</v>
      </c>
      <c r="C2996" s="7" t="s">
        <v>175</v>
      </c>
      <c r="D2996" s="1" t="s">
        <v>176</v>
      </c>
      <c r="E2996" s="17" t="s">
        <v>2925</v>
      </c>
      <c r="F2996" s="18">
        <v>65</v>
      </c>
      <c r="G2996" s="1" t="s">
        <v>2703</v>
      </c>
      <c r="H2996" s="1" t="s">
        <v>1065</v>
      </c>
      <c r="I2996" s="1" t="s">
        <v>177</v>
      </c>
    </row>
    <row r="2997" spans="2:9" x14ac:dyDescent="0.25">
      <c r="B2997" s="1">
        <v>47723</v>
      </c>
      <c r="C2997" s="7" t="s">
        <v>2006</v>
      </c>
      <c r="D2997" s="1" t="s">
        <v>2007</v>
      </c>
      <c r="E2997" s="16" t="s">
        <v>2923</v>
      </c>
      <c r="F2997" s="19">
        <v>49.793999999999997</v>
      </c>
      <c r="G2997" s="1" t="s">
        <v>1550</v>
      </c>
      <c r="H2997" s="1" t="s">
        <v>1066</v>
      </c>
      <c r="I2997" s="1" t="s">
        <v>31</v>
      </c>
    </row>
    <row r="2998" spans="2:9" x14ac:dyDescent="0.25">
      <c r="B2998" s="1">
        <v>47723</v>
      </c>
      <c r="C2998" s="7" t="s">
        <v>2006</v>
      </c>
      <c r="D2998" s="1" t="s">
        <v>2007</v>
      </c>
      <c r="E2998" s="16" t="s">
        <v>1056</v>
      </c>
      <c r="F2998" s="19">
        <v>49.488999999999997</v>
      </c>
      <c r="G2998" s="1" t="s">
        <v>1550</v>
      </c>
      <c r="H2998" s="1" t="s">
        <v>1066</v>
      </c>
      <c r="I2998" s="1" t="s">
        <v>31</v>
      </c>
    </row>
    <row r="2999" spans="2:9" x14ac:dyDescent="0.25">
      <c r="B2999" s="1">
        <v>47723</v>
      </c>
      <c r="C2999" s="7" t="s">
        <v>2006</v>
      </c>
      <c r="D2999" s="1" t="s">
        <v>2007</v>
      </c>
      <c r="E2999" s="17" t="s">
        <v>1055</v>
      </c>
      <c r="F2999" s="19">
        <v>54.305999999999997</v>
      </c>
      <c r="G2999" s="1" t="s">
        <v>1550</v>
      </c>
      <c r="H2999" s="1" t="s">
        <v>1066</v>
      </c>
      <c r="I2999" s="1" t="s">
        <v>31</v>
      </c>
    </row>
    <row r="3000" spans="2:9" x14ac:dyDescent="0.25">
      <c r="B3000" s="1">
        <v>47723</v>
      </c>
      <c r="C3000" s="7" t="s">
        <v>2006</v>
      </c>
      <c r="D3000" s="1" t="s">
        <v>2007</v>
      </c>
      <c r="E3000" s="17" t="s">
        <v>2929</v>
      </c>
      <c r="F3000" s="19">
        <v>62.305999999999997</v>
      </c>
      <c r="G3000" s="1" t="s">
        <v>1550</v>
      </c>
      <c r="H3000" s="1" t="s">
        <v>1066</v>
      </c>
      <c r="I3000" s="1" t="s">
        <v>31</v>
      </c>
    </row>
    <row r="3001" spans="2:9" x14ac:dyDescent="0.25">
      <c r="B3001" s="1">
        <v>47723</v>
      </c>
      <c r="C3001" s="7" t="s">
        <v>2006</v>
      </c>
      <c r="D3001" s="1" t="s">
        <v>2007</v>
      </c>
      <c r="E3001" s="16" t="s">
        <v>41</v>
      </c>
      <c r="F3001" s="19">
        <v>41.795000000000002</v>
      </c>
      <c r="G3001" s="1" t="s">
        <v>1550</v>
      </c>
      <c r="H3001" s="1" t="s">
        <v>1066</v>
      </c>
      <c r="I3001" s="1" t="s">
        <v>31</v>
      </c>
    </row>
    <row r="3002" spans="2:9" x14ac:dyDescent="0.25">
      <c r="B3002" s="1">
        <v>47723</v>
      </c>
      <c r="C3002" s="7" t="s">
        <v>2006</v>
      </c>
      <c r="D3002" s="1" t="s">
        <v>2007</v>
      </c>
      <c r="E3002" s="16" t="s">
        <v>195</v>
      </c>
      <c r="F3002" s="19">
        <v>41.271000000000001</v>
      </c>
      <c r="G3002" s="1" t="s">
        <v>1550</v>
      </c>
      <c r="H3002" s="1" t="s">
        <v>1066</v>
      </c>
      <c r="I3002" s="1" t="s">
        <v>31</v>
      </c>
    </row>
    <row r="3003" spans="2:9" x14ac:dyDescent="0.25">
      <c r="B3003" s="1">
        <v>47723</v>
      </c>
      <c r="C3003" s="7" t="s">
        <v>2006</v>
      </c>
      <c r="D3003" s="1" t="s">
        <v>2007</v>
      </c>
      <c r="E3003" s="17" t="s">
        <v>1058</v>
      </c>
      <c r="F3003" s="19">
        <v>37</v>
      </c>
      <c r="G3003" s="1" t="s">
        <v>1550</v>
      </c>
      <c r="H3003" s="1" t="s">
        <v>1066</v>
      </c>
      <c r="I3003" s="1" t="s">
        <v>31</v>
      </c>
    </row>
    <row r="3004" spans="2:9" x14ac:dyDescent="0.25">
      <c r="B3004" s="1">
        <v>47723</v>
      </c>
      <c r="C3004" s="7" t="s">
        <v>2006</v>
      </c>
      <c r="D3004" s="1" t="s">
        <v>2007</v>
      </c>
      <c r="E3004" s="17" t="s">
        <v>2926</v>
      </c>
      <c r="F3004" s="19">
        <v>44</v>
      </c>
      <c r="G3004" s="1" t="s">
        <v>1550</v>
      </c>
      <c r="H3004" s="1" t="s">
        <v>1066</v>
      </c>
      <c r="I3004" s="1" t="s">
        <v>31</v>
      </c>
    </row>
    <row r="3005" spans="2:9" x14ac:dyDescent="0.25">
      <c r="B3005" s="1">
        <v>47723</v>
      </c>
      <c r="C3005" s="7" t="s">
        <v>2006</v>
      </c>
      <c r="D3005" s="1" t="s">
        <v>2007</v>
      </c>
      <c r="E3005" s="17" t="s">
        <v>2925</v>
      </c>
      <c r="F3005" s="19">
        <v>34</v>
      </c>
      <c r="G3005" s="1" t="s">
        <v>1550</v>
      </c>
      <c r="H3005" s="1" t="s">
        <v>1066</v>
      </c>
      <c r="I3005" s="1" t="s">
        <v>31</v>
      </c>
    </row>
    <row r="3006" spans="2:9" x14ac:dyDescent="0.25">
      <c r="B3006" s="1">
        <v>47737</v>
      </c>
      <c r="C3006" s="7" t="s">
        <v>2014</v>
      </c>
      <c r="D3006" s="1" t="s">
        <v>2015</v>
      </c>
      <c r="E3006" s="16" t="s">
        <v>2923</v>
      </c>
      <c r="F3006" s="18">
        <v>32.404000000000003</v>
      </c>
      <c r="G3006" s="1" t="s">
        <v>1309</v>
      </c>
      <c r="H3006" s="1" t="s">
        <v>1066</v>
      </c>
      <c r="I3006" s="1" t="s">
        <v>12</v>
      </c>
    </row>
    <row r="3007" spans="2:9" x14ac:dyDescent="0.25">
      <c r="B3007" s="1">
        <v>47737</v>
      </c>
      <c r="C3007" s="7" t="s">
        <v>2014</v>
      </c>
      <c r="D3007" s="1" t="s">
        <v>2015</v>
      </c>
      <c r="E3007" s="16" t="s">
        <v>1056</v>
      </c>
      <c r="F3007" s="18">
        <v>32.238</v>
      </c>
      <c r="G3007" s="1" t="s">
        <v>1309</v>
      </c>
      <c r="H3007" s="1" t="s">
        <v>1066</v>
      </c>
      <c r="I3007" s="1" t="s">
        <v>12</v>
      </c>
    </row>
    <row r="3008" spans="2:9" x14ac:dyDescent="0.25">
      <c r="B3008" s="1">
        <v>47737</v>
      </c>
      <c r="C3008" s="7" t="s">
        <v>2014</v>
      </c>
      <c r="D3008" s="1" t="s">
        <v>2015</v>
      </c>
      <c r="E3008" s="17" t="s">
        <v>1055</v>
      </c>
      <c r="F3008" s="18">
        <v>61</v>
      </c>
      <c r="G3008" s="1" t="s">
        <v>1309</v>
      </c>
      <c r="H3008" s="1" t="s">
        <v>1066</v>
      </c>
      <c r="I3008" s="1" t="s">
        <v>12</v>
      </c>
    </row>
    <row r="3009" spans="2:9" x14ac:dyDescent="0.25">
      <c r="B3009" s="1">
        <v>47737</v>
      </c>
      <c r="C3009" s="7" t="s">
        <v>2014</v>
      </c>
      <c r="D3009" s="1" t="s">
        <v>2015</v>
      </c>
      <c r="E3009" s="17" t="s">
        <v>2929</v>
      </c>
      <c r="F3009" s="18">
        <v>66</v>
      </c>
      <c r="G3009" s="1" t="s">
        <v>1309</v>
      </c>
      <c r="H3009" s="1" t="s">
        <v>1066</v>
      </c>
      <c r="I3009" s="1" t="s">
        <v>12</v>
      </c>
    </row>
    <row r="3010" spans="2:9" x14ac:dyDescent="0.25">
      <c r="B3010" s="1">
        <v>47737</v>
      </c>
      <c r="C3010" s="7" t="s">
        <v>2014</v>
      </c>
      <c r="D3010" s="1" t="s">
        <v>2015</v>
      </c>
      <c r="E3010" s="16" t="s">
        <v>41</v>
      </c>
      <c r="F3010" s="18">
        <v>25.324000000000002</v>
      </c>
      <c r="G3010" s="1" t="s">
        <v>1309</v>
      </c>
      <c r="H3010" s="1" t="s">
        <v>1066</v>
      </c>
      <c r="I3010" s="1" t="s">
        <v>12</v>
      </c>
    </row>
    <row r="3011" spans="2:9" x14ac:dyDescent="0.25">
      <c r="B3011" s="1">
        <v>47737</v>
      </c>
      <c r="C3011" s="7" t="s">
        <v>2014</v>
      </c>
      <c r="D3011" s="1" t="s">
        <v>2015</v>
      </c>
      <c r="E3011" s="16" t="s">
        <v>195</v>
      </c>
      <c r="F3011" s="18">
        <v>23</v>
      </c>
      <c r="G3011" s="1" t="s">
        <v>1309</v>
      </c>
      <c r="H3011" s="1" t="s">
        <v>1066</v>
      </c>
      <c r="I3011" s="1" t="s">
        <v>12</v>
      </c>
    </row>
    <row r="3012" spans="2:9" x14ac:dyDescent="0.25">
      <c r="B3012" s="1">
        <v>47737</v>
      </c>
      <c r="C3012" s="7" t="s">
        <v>2014</v>
      </c>
      <c r="D3012" s="1" t="s">
        <v>2015</v>
      </c>
      <c r="E3012" s="17" t="s">
        <v>1058</v>
      </c>
      <c r="F3012" s="18">
        <v>33.5</v>
      </c>
      <c r="G3012" s="1" t="s">
        <v>1309</v>
      </c>
      <c r="H3012" s="1" t="s">
        <v>1066</v>
      </c>
      <c r="I3012" s="1" t="s">
        <v>12</v>
      </c>
    </row>
    <row r="3013" spans="2:9" x14ac:dyDescent="0.25">
      <c r="B3013" s="1">
        <v>47737</v>
      </c>
      <c r="C3013" s="7" t="s">
        <v>2014</v>
      </c>
      <c r="D3013" s="1" t="s">
        <v>2015</v>
      </c>
      <c r="E3013" s="17" t="s">
        <v>2926</v>
      </c>
      <c r="F3013" s="18">
        <v>23</v>
      </c>
      <c r="G3013" s="1" t="s">
        <v>1309</v>
      </c>
      <c r="H3013" s="1" t="s">
        <v>1066</v>
      </c>
      <c r="I3013" s="1" t="s">
        <v>12</v>
      </c>
    </row>
    <row r="3014" spans="2:9" x14ac:dyDescent="0.25">
      <c r="B3014" s="1">
        <v>47737</v>
      </c>
      <c r="C3014" s="7" t="s">
        <v>2014</v>
      </c>
      <c r="D3014" s="1" t="s">
        <v>2015</v>
      </c>
      <c r="E3014" s="17" t="s">
        <v>2925</v>
      </c>
      <c r="F3014" s="18">
        <v>40</v>
      </c>
      <c r="G3014" s="1" t="s">
        <v>1309</v>
      </c>
      <c r="H3014" s="1" t="s">
        <v>1066</v>
      </c>
      <c r="I3014" s="1" t="s">
        <v>12</v>
      </c>
    </row>
    <row r="3015" spans="2:9" x14ac:dyDescent="0.25">
      <c r="B3015" s="1">
        <v>47725</v>
      </c>
      <c r="C3015" s="7" t="s">
        <v>2008</v>
      </c>
      <c r="D3015" s="1" t="s">
        <v>2009</v>
      </c>
      <c r="E3015" s="16" t="s">
        <v>2923</v>
      </c>
      <c r="F3015" s="18">
        <v>21.628</v>
      </c>
      <c r="G3015" s="1" t="s">
        <v>1724</v>
      </c>
      <c r="H3015" s="1" t="s">
        <v>1060</v>
      </c>
      <c r="I3015" s="1" t="s">
        <v>9</v>
      </c>
    </row>
    <row r="3016" spans="2:9" x14ac:dyDescent="0.25">
      <c r="B3016" s="1">
        <v>47725</v>
      </c>
      <c r="C3016" s="7" t="s">
        <v>2008</v>
      </c>
      <c r="D3016" s="1" t="s">
        <v>2009</v>
      </c>
      <c r="E3016" s="16" t="s">
        <v>1056</v>
      </c>
      <c r="F3016" s="18">
        <v>21.765999999999998</v>
      </c>
      <c r="G3016" s="1" t="s">
        <v>1724</v>
      </c>
      <c r="H3016" s="1" t="s">
        <v>1060</v>
      </c>
      <c r="I3016" s="1" t="s">
        <v>9</v>
      </c>
    </row>
    <row r="3017" spans="2:9" x14ac:dyDescent="0.25">
      <c r="B3017" s="1">
        <v>47725</v>
      </c>
      <c r="C3017" s="7" t="s">
        <v>2008</v>
      </c>
      <c r="D3017" s="1" t="s">
        <v>2009</v>
      </c>
      <c r="E3017" s="17" t="s">
        <v>1058</v>
      </c>
      <c r="F3017" s="18">
        <v>22.5</v>
      </c>
      <c r="G3017" s="1" t="s">
        <v>1724</v>
      </c>
      <c r="H3017" s="1" t="s">
        <v>1060</v>
      </c>
      <c r="I3017" s="1" t="s">
        <v>9</v>
      </c>
    </row>
    <row r="3018" spans="2:9" x14ac:dyDescent="0.25">
      <c r="B3018" s="1">
        <v>47725</v>
      </c>
      <c r="C3018" s="7" t="s">
        <v>2008</v>
      </c>
      <c r="D3018" s="1" t="s">
        <v>2009</v>
      </c>
      <c r="E3018" s="17" t="s">
        <v>2926</v>
      </c>
      <c r="F3018" s="18">
        <v>38</v>
      </c>
      <c r="G3018" s="1" t="s">
        <v>1724</v>
      </c>
      <c r="H3018" s="1" t="s">
        <v>1060</v>
      </c>
      <c r="I3018" s="1" t="s">
        <v>9</v>
      </c>
    </row>
    <row r="3019" spans="2:9" x14ac:dyDescent="0.25">
      <c r="B3019" s="1">
        <v>47725</v>
      </c>
      <c r="C3019" s="7" t="s">
        <v>2008</v>
      </c>
      <c r="D3019" s="1" t="s">
        <v>2009</v>
      </c>
      <c r="E3019" s="17" t="s">
        <v>2925</v>
      </c>
      <c r="F3019" s="18">
        <v>31</v>
      </c>
      <c r="G3019" s="1" t="s">
        <v>1724</v>
      </c>
      <c r="H3019" s="1" t="s">
        <v>1060</v>
      </c>
      <c r="I3019" s="1" t="s">
        <v>9</v>
      </c>
    </row>
    <row r="3020" spans="2:9" x14ac:dyDescent="0.25">
      <c r="B3020" s="1">
        <v>47727</v>
      </c>
      <c r="C3020" s="7" t="s">
        <v>2012</v>
      </c>
      <c r="D3020" s="1" t="s">
        <v>2013</v>
      </c>
      <c r="E3020" s="16" t="s">
        <v>2923</v>
      </c>
      <c r="F3020" s="18">
        <v>21.506</v>
      </c>
      <c r="G3020" s="1" t="s">
        <v>1341</v>
      </c>
      <c r="H3020" s="1" t="s">
        <v>1060</v>
      </c>
      <c r="I3020" s="1" t="s">
        <v>9</v>
      </c>
    </row>
    <row r="3021" spans="2:9" x14ac:dyDescent="0.25">
      <c r="B3021" s="1">
        <v>47727</v>
      </c>
      <c r="C3021" s="7" t="s">
        <v>2012</v>
      </c>
      <c r="D3021" s="1" t="s">
        <v>2013</v>
      </c>
      <c r="E3021" s="16" t="s">
        <v>1056</v>
      </c>
      <c r="F3021" s="18">
        <v>21.643999999999998</v>
      </c>
      <c r="G3021" s="1" t="s">
        <v>1341</v>
      </c>
      <c r="H3021" s="1" t="s">
        <v>1060</v>
      </c>
      <c r="I3021" s="1" t="s">
        <v>9</v>
      </c>
    </row>
    <row r="3022" spans="2:9" x14ac:dyDescent="0.25">
      <c r="B3022" s="1">
        <v>47727</v>
      </c>
      <c r="C3022" s="7" t="s">
        <v>2012</v>
      </c>
      <c r="D3022" s="1" t="s">
        <v>2013</v>
      </c>
      <c r="E3022" s="17" t="s">
        <v>2926</v>
      </c>
      <c r="F3022" s="18">
        <v>32.799999999999997</v>
      </c>
      <c r="G3022" s="1" t="s">
        <v>1341</v>
      </c>
      <c r="H3022" s="1" t="s">
        <v>1060</v>
      </c>
      <c r="I3022" s="1" t="s">
        <v>9</v>
      </c>
    </row>
    <row r="3023" spans="2:9" x14ac:dyDescent="0.25">
      <c r="B3023" s="1">
        <v>47727</v>
      </c>
      <c r="C3023" s="7" t="s">
        <v>2012</v>
      </c>
      <c r="D3023" s="1" t="s">
        <v>2013</v>
      </c>
      <c r="E3023" s="17" t="s">
        <v>2925</v>
      </c>
      <c r="F3023" s="18">
        <v>27</v>
      </c>
      <c r="G3023" s="1" t="s">
        <v>1341</v>
      </c>
      <c r="H3023" s="1" t="s">
        <v>1060</v>
      </c>
      <c r="I3023" s="1" t="s">
        <v>9</v>
      </c>
    </row>
    <row r="3024" spans="2:9" x14ac:dyDescent="0.25">
      <c r="B3024" s="1">
        <v>47779</v>
      </c>
      <c r="C3024" s="7" t="s">
        <v>2024</v>
      </c>
      <c r="D3024" s="1" t="s">
        <v>2025</v>
      </c>
      <c r="E3024" s="16" t="s">
        <v>2923</v>
      </c>
      <c r="F3024" s="18">
        <v>24.774999999999999</v>
      </c>
      <c r="G3024" s="1" t="s">
        <v>2260</v>
      </c>
      <c r="H3024" s="1" t="s">
        <v>1060</v>
      </c>
      <c r="I3024" s="1" t="s">
        <v>9</v>
      </c>
    </row>
    <row r="3025" spans="2:9" x14ac:dyDescent="0.25">
      <c r="B3025" s="1">
        <v>47779</v>
      </c>
      <c r="C3025" s="7" t="s">
        <v>2024</v>
      </c>
      <c r="D3025" s="1" t="s">
        <v>2025</v>
      </c>
      <c r="E3025" s="16" t="s">
        <v>1056</v>
      </c>
      <c r="F3025" s="18">
        <v>24.913</v>
      </c>
      <c r="G3025" s="1" t="s">
        <v>2260</v>
      </c>
      <c r="H3025" s="1" t="s">
        <v>1060</v>
      </c>
      <c r="I3025" s="1" t="s">
        <v>9</v>
      </c>
    </row>
    <row r="3026" spans="2:9" x14ac:dyDescent="0.25">
      <c r="B3026" s="1">
        <v>47779</v>
      </c>
      <c r="C3026" s="7" t="s">
        <v>2024</v>
      </c>
      <c r="D3026" s="1" t="s">
        <v>2025</v>
      </c>
      <c r="E3026" s="17" t="s">
        <v>1058</v>
      </c>
      <c r="F3026" s="18">
        <v>20.5</v>
      </c>
      <c r="G3026" s="1" t="s">
        <v>2260</v>
      </c>
      <c r="H3026" s="1" t="s">
        <v>1060</v>
      </c>
      <c r="I3026" s="1" t="s">
        <v>9</v>
      </c>
    </row>
    <row r="3027" spans="2:9" x14ac:dyDescent="0.25">
      <c r="B3027" s="1">
        <v>47779</v>
      </c>
      <c r="C3027" s="7" t="s">
        <v>2024</v>
      </c>
      <c r="D3027" s="1" t="s">
        <v>2025</v>
      </c>
      <c r="E3027" s="17" t="s">
        <v>2926</v>
      </c>
      <c r="F3027" s="18">
        <v>27</v>
      </c>
      <c r="G3027" s="1" t="s">
        <v>2260</v>
      </c>
      <c r="H3027" s="1" t="s">
        <v>1060</v>
      </c>
      <c r="I3027" s="1" t="s">
        <v>9</v>
      </c>
    </row>
    <row r="3028" spans="2:9" x14ac:dyDescent="0.25">
      <c r="B3028" s="1">
        <v>47779</v>
      </c>
      <c r="C3028" s="7" t="s">
        <v>2024</v>
      </c>
      <c r="D3028" s="1" t="s">
        <v>2025</v>
      </c>
      <c r="E3028" s="17" t="s">
        <v>2925</v>
      </c>
      <c r="F3028" s="18">
        <v>32</v>
      </c>
      <c r="G3028" s="1" t="s">
        <v>2260</v>
      </c>
      <c r="H3028" s="1" t="s">
        <v>1060</v>
      </c>
      <c r="I3028" s="1" t="s">
        <v>9</v>
      </c>
    </row>
    <row r="3029" spans="2:9" x14ac:dyDescent="0.25">
      <c r="B3029" s="1">
        <v>47748</v>
      </c>
      <c r="C3029" s="7" t="s">
        <v>2018</v>
      </c>
      <c r="D3029" s="1" t="s">
        <v>2019</v>
      </c>
      <c r="E3029" s="16" t="s">
        <v>2923</v>
      </c>
      <c r="F3029" s="18">
        <v>48</v>
      </c>
      <c r="G3029" s="1" t="s">
        <v>1143</v>
      </c>
      <c r="H3029" s="1" t="s">
        <v>1060</v>
      </c>
      <c r="I3029" s="1" t="s">
        <v>59</v>
      </c>
    </row>
    <row r="3030" spans="2:9" x14ac:dyDescent="0.25">
      <c r="B3030" s="1">
        <v>47748</v>
      </c>
      <c r="C3030" s="7" t="s">
        <v>2018</v>
      </c>
      <c r="D3030" s="1" t="s">
        <v>2019</v>
      </c>
      <c r="E3030" s="16" t="s">
        <v>1056</v>
      </c>
      <c r="F3030" s="18">
        <v>48</v>
      </c>
      <c r="G3030" s="1" t="s">
        <v>1143</v>
      </c>
      <c r="H3030" s="1" t="s">
        <v>1060</v>
      </c>
      <c r="I3030" s="1" t="s">
        <v>59</v>
      </c>
    </row>
    <row r="3031" spans="2:9" x14ac:dyDescent="0.25">
      <c r="B3031" s="1">
        <v>47748</v>
      </c>
      <c r="C3031" s="7" t="s">
        <v>2018</v>
      </c>
      <c r="D3031" s="1" t="s">
        <v>2019</v>
      </c>
      <c r="E3031" s="17" t="s">
        <v>1055</v>
      </c>
      <c r="F3031" s="18">
        <v>39.472000000000001</v>
      </c>
      <c r="G3031" s="1" t="s">
        <v>1143</v>
      </c>
      <c r="H3031" s="1" t="s">
        <v>1060</v>
      </c>
      <c r="I3031" s="1" t="s">
        <v>59</v>
      </c>
    </row>
    <row r="3032" spans="2:9" x14ac:dyDescent="0.25">
      <c r="B3032" s="1">
        <v>47748</v>
      </c>
      <c r="C3032" s="7" t="s">
        <v>2018</v>
      </c>
      <c r="D3032" s="1" t="s">
        <v>2019</v>
      </c>
      <c r="E3032" s="17" t="s">
        <v>2929</v>
      </c>
      <c r="F3032" s="18">
        <v>47.472000000000001</v>
      </c>
      <c r="G3032" s="1" t="s">
        <v>1143</v>
      </c>
      <c r="H3032" s="1" t="s">
        <v>1060</v>
      </c>
      <c r="I3032" s="1" t="s">
        <v>59</v>
      </c>
    </row>
    <row r="3033" spans="2:9" x14ac:dyDescent="0.25">
      <c r="B3033" s="1">
        <v>47748</v>
      </c>
      <c r="C3033" s="7" t="s">
        <v>2018</v>
      </c>
      <c r="D3033" s="1" t="s">
        <v>2019</v>
      </c>
      <c r="E3033" s="16" t="s">
        <v>41</v>
      </c>
      <c r="F3033" s="18">
        <v>65</v>
      </c>
      <c r="G3033" s="1" t="s">
        <v>1143</v>
      </c>
      <c r="H3033" s="1" t="s">
        <v>1060</v>
      </c>
      <c r="I3033" s="1" t="s">
        <v>59</v>
      </c>
    </row>
    <row r="3034" spans="2:9" x14ac:dyDescent="0.25">
      <c r="B3034" s="1">
        <v>47748</v>
      </c>
      <c r="C3034" s="7" t="s">
        <v>2018</v>
      </c>
      <c r="D3034" s="1" t="s">
        <v>2019</v>
      </c>
      <c r="E3034" s="16" t="s">
        <v>195</v>
      </c>
      <c r="F3034" s="18">
        <v>65</v>
      </c>
      <c r="G3034" s="1" t="s">
        <v>1143</v>
      </c>
      <c r="H3034" s="1" t="s">
        <v>1060</v>
      </c>
      <c r="I3034" s="1" t="s">
        <v>59</v>
      </c>
    </row>
    <row r="3035" spans="2:9" x14ac:dyDescent="0.25">
      <c r="B3035" s="1">
        <v>47748</v>
      </c>
      <c r="C3035" s="7" t="s">
        <v>2018</v>
      </c>
      <c r="D3035" s="1" t="s">
        <v>2019</v>
      </c>
      <c r="E3035" s="16" t="s">
        <v>1057</v>
      </c>
      <c r="F3035" s="18">
        <v>31.135999999999999</v>
      </c>
      <c r="G3035" s="1" t="s">
        <v>1143</v>
      </c>
      <c r="H3035" s="1" t="s">
        <v>1060</v>
      </c>
      <c r="I3035" s="1" t="s">
        <v>59</v>
      </c>
    </row>
    <row r="3036" spans="2:9" x14ac:dyDescent="0.25">
      <c r="B3036" s="1">
        <v>47748</v>
      </c>
      <c r="C3036" s="7" t="s">
        <v>2018</v>
      </c>
      <c r="D3036" s="1" t="s">
        <v>2019</v>
      </c>
      <c r="E3036" s="17" t="s">
        <v>1058</v>
      </c>
      <c r="F3036" s="18">
        <v>49</v>
      </c>
      <c r="G3036" s="1" t="s">
        <v>1143</v>
      </c>
      <c r="H3036" s="1" t="s">
        <v>1060</v>
      </c>
      <c r="I3036" s="1" t="s">
        <v>59</v>
      </c>
    </row>
    <row r="3037" spans="2:9" x14ac:dyDescent="0.25">
      <c r="B3037" s="1">
        <v>47748</v>
      </c>
      <c r="C3037" s="7" t="s">
        <v>2018</v>
      </c>
      <c r="D3037" s="1" t="s">
        <v>2019</v>
      </c>
      <c r="E3037" s="17" t="s">
        <v>2925</v>
      </c>
      <c r="F3037" s="18">
        <v>40</v>
      </c>
      <c r="G3037" s="1" t="s">
        <v>1143</v>
      </c>
      <c r="H3037" s="1" t="s">
        <v>1060</v>
      </c>
      <c r="I3037" s="1" t="s">
        <v>59</v>
      </c>
    </row>
    <row r="3038" spans="2:9" x14ac:dyDescent="0.25">
      <c r="B3038" s="1">
        <v>47611</v>
      </c>
      <c r="C3038" s="7" t="s">
        <v>1991</v>
      </c>
      <c r="D3038" s="1" t="s">
        <v>1992</v>
      </c>
      <c r="E3038" s="16" t="s">
        <v>2923</v>
      </c>
      <c r="F3038" s="18">
        <v>23.311</v>
      </c>
      <c r="G3038" s="1" t="s">
        <v>1380</v>
      </c>
      <c r="H3038" s="1" t="s">
        <v>1060</v>
      </c>
      <c r="I3038" s="1" t="s">
        <v>3</v>
      </c>
    </row>
    <row r="3039" spans="2:9" x14ac:dyDescent="0.25">
      <c r="B3039" s="1">
        <v>47611</v>
      </c>
      <c r="C3039" s="7" t="s">
        <v>1991</v>
      </c>
      <c r="D3039" s="1" t="s">
        <v>1992</v>
      </c>
      <c r="E3039" s="16" t="s">
        <v>1056</v>
      </c>
      <c r="F3039" s="18">
        <v>39.869</v>
      </c>
      <c r="G3039" s="1" t="s">
        <v>1380</v>
      </c>
      <c r="H3039" s="1" t="s">
        <v>1060</v>
      </c>
      <c r="I3039" s="1" t="s">
        <v>3</v>
      </c>
    </row>
    <row r="3040" spans="2:9" x14ac:dyDescent="0.25">
      <c r="B3040" s="1">
        <v>47611</v>
      </c>
      <c r="C3040" s="7" t="s">
        <v>1991</v>
      </c>
      <c r="D3040" s="1" t="s">
        <v>1992</v>
      </c>
      <c r="E3040" s="17" t="s">
        <v>1055</v>
      </c>
      <c r="F3040" s="18">
        <v>25.302</v>
      </c>
      <c r="G3040" s="1" t="s">
        <v>1380</v>
      </c>
      <c r="H3040" s="1" t="s">
        <v>1060</v>
      </c>
      <c r="I3040" s="1" t="s">
        <v>3</v>
      </c>
    </row>
    <row r="3041" spans="2:9" x14ac:dyDescent="0.25">
      <c r="B3041" s="1">
        <v>47611</v>
      </c>
      <c r="C3041" s="7" t="s">
        <v>1991</v>
      </c>
      <c r="D3041" s="1" t="s">
        <v>1992</v>
      </c>
      <c r="E3041" s="17" t="s">
        <v>2929</v>
      </c>
      <c r="F3041" s="18">
        <v>33.302</v>
      </c>
      <c r="G3041" s="1" t="s">
        <v>1380</v>
      </c>
      <c r="H3041" s="1" t="s">
        <v>1060</v>
      </c>
      <c r="I3041" s="1" t="s">
        <v>3</v>
      </c>
    </row>
    <row r="3042" spans="2:9" x14ac:dyDescent="0.25">
      <c r="B3042" s="1">
        <v>47611</v>
      </c>
      <c r="C3042" s="7" t="s">
        <v>1991</v>
      </c>
      <c r="D3042" s="1" t="s">
        <v>1992</v>
      </c>
      <c r="E3042" s="16" t="s">
        <v>41</v>
      </c>
      <c r="F3042" s="18">
        <v>50</v>
      </c>
      <c r="G3042" s="1" t="s">
        <v>1380</v>
      </c>
      <c r="H3042" s="1" t="s">
        <v>1060</v>
      </c>
      <c r="I3042" s="1" t="s">
        <v>3</v>
      </c>
    </row>
    <row r="3043" spans="2:9" x14ac:dyDescent="0.25">
      <c r="B3043" s="1">
        <v>47611</v>
      </c>
      <c r="C3043" s="7" t="s">
        <v>1991</v>
      </c>
      <c r="D3043" s="1" t="s">
        <v>1992</v>
      </c>
      <c r="E3043" s="16" t="s">
        <v>195</v>
      </c>
      <c r="F3043" s="18">
        <v>52</v>
      </c>
      <c r="G3043" s="1" t="s">
        <v>1380</v>
      </c>
      <c r="H3043" s="1" t="s">
        <v>1060</v>
      </c>
      <c r="I3043" s="1" t="s">
        <v>3</v>
      </c>
    </row>
    <row r="3044" spans="2:9" x14ac:dyDescent="0.25">
      <c r="B3044" s="1">
        <v>47611</v>
      </c>
      <c r="C3044" s="7" t="s">
        <v>1991</v>
      </c>
      <c r="D3044" s="1" t="s">
        <v>1992</v>
      </c>
      <c r="E3044" s="16" t="s">
        <v>1057</v>
      </c>
      <c r="F3044" s="18">
        <v>38</v>
      </c>
      <c r="G3044" s="1" t="s">
        <v>1380</v>
      </c>
      <c r="H3044" s="1" t="s">
        <v>1060</v>
      </c>
      <c r="I3044" s="1" t="s">
        <v>3</v>
      </c>
    </row>
    <row r="3045" spans="2:9" x14ac:dyDescent="0.25">
      <c r="B3045" s="1">
        <v>47611</v>
      </c>
      <c r="C3045" s="7" t="s">
        <v>1991</v>
      </c>
      <c r="D3045" s="1" t="s">
        <v>1992</v>
      </c>
      <c r="E3045" s="17" t="s">
        <v>1058</v>
      </c>
      <c r="F3045" s="18">
        <v>23</v>
      </c>
      <c r="G3045" s="1" t="s">
        <v>1380</v>
      </c>
      <c r="H3045" s="1" t="s">
        <v>1060</v>
      </c>
      <c r="I3045" s="1" t="s">
        <v>3</v>
      </c>
    </row>
    <row r="3046" spans="2:9" x14ac:dyDescent="0.25">
      <c r="B3046" s="1">
        <v>47611</v>
      </c>
      <c r="C3046" s="7" t="s">
        <v>1991</v>
      </c>
      <c r="D3046" s="1" t="s">
        <v>1992</v>
      </c>
      <c r="E3046" s="17" t="s">
        <v>2926</v>
      </c>
      <c r="F3046" s="18">
        <v>36</v>
      </c>
      <c r="G3046" s="1" t="s">
        <v>1380</v>
      </c>
      <c r="H3046" s="1" t="s">
        <v>1060</v>
      </c>
      <c r="I3046" s="1" t="s">
        <v>3</v>
      </c>
    </row>
    <row r="3047" spans="2:9" x14ac:dyDescent="0.25">
      <c r="B3047" s="1">
        <v>47611</v>
      </c>
      <c r="C3047" s="7" t="s">
        <v>1991</v>
      </c>
      <c r="D3047" s="1" t="s">
        <v>1992</v>
      </c>
      <c r="E3047" s="17" t="s">
        <v>2925</v>
      </c>
      <c r="F3047" s="18">
        <v>18</v>
      </c>
      <c r="G3047" s="1" t="s">
        <v>1380</v>
      </c>
      <c r="H3047" s="1" t="s">
        <v>1060</v>
      </c>
      <c r="I3047" s="1" t="s">
        <v>3</v>
      </c>
    </row>
    <row r="3048" spans="2:9" x14ac:dyDescent="0.25">
      <c r="B3048" s="1">
        <v>47806</v>
      </c>
      <c r="C3048" s="7" t="s">
        <v>1029</v>
      </c>
      <c r="D3048" s="7" t="s">
        <v>1030</v>
      </c>
      <c r="E3048" s="16" t="s">
        <v>2923</v>
      </c>
      <c r="F3048" s="19">
        <v>26.507999999999999</v>
      </c>
      <c r="G3048" s="1" t="s">
        <v>2260</v>
      </c>
      <c r="H3048" s="1" t="s">
        <v>1060</v>
      </c>
      <c r="I3048" s="1" t="s">
        <v>19</v>
      </c>
    </row>
    <row r="3049" spans="2:9" x14ac:dyDescent="0.25">
      <c r="B3049" s="1">
        <v>47806</v>
      </c>
      <c r="C3049" s="7" t="s">
        <v>1029</v>
      </c>
      <c r="D3049" s="7" t="s">
        <v>1030</v>
      </c>
      <c r="E3049" s="16" t="s">
        <v>1056</v>
      </c>
      <c r="F3049" s="19">
        <v>26.646000000000001</v>
      </c>
      <c r="G3049" s="1" t="s">
        <v>2260</v>
      </c>
      <c r="H3049" s="1" t="s">
        <v>1060</v>
      </c>
      <c r="I3049" s="1" t="s">
        <v>19</v>
      </c>
    </row>
    <row r="3050" spans="2:9" x14ac:dyDescent="0.25">
      <c r="B3050" s="1">
        <v>47806</v>
      </c>
      <c r="C3050" s="7" t="s">
        <v>1029</v>
      </c>
      <c r="D3050" s="7" t="s">
        <v>1030</v>
      </c>
      <c r="E3050" s="17" t="s">
        <v>1055</v>
      </c>
      <c r="F3050" s="19">
        <v>54</v>
      </c>
      <c r="G3050" s="1" t="s">
        <v>2260</v>
      </c>
      <c r="H3050" s="1" t="s">
        <v>1060</v>
      </c>
      <c r="I3050" s="1" t="s">
        <v>19</v>
      </c>
    </row>
    <row r="3051" spans="2:9" x14ac:dyDescent="0.25">
      <c r="B3051" s="1">
        <v>47806</v>
      </c>
      <c r="C3051" s="7" t="s">
        <v>1029</v>
      </c>
      <c r="D3051" s="7" t="s">
        <v>1030</v>
      </c>
      <c r="E3051" s="17" t="s">
        <v>2929</v>
      </c>
      <c r="F3051" s="19">
        <v>58</v>
      </c>
      <c r="G3051" s="1" t="s">
        <v>2260</v>
      </c>
      <c r="H3051" s="1" t="s">
        <v>1060</v>
      </c>
      <c r="I3051" s="1" t="s">
        <v>19</v>
      </c>
    </row>
    <row r="3052" spans="2:9" x14ac:dyDescent="0.25">
      <c r="B3052" s="1">
        <v>47806</v>
      </c>
      <c r="C3052" s="7" t="s">
        <v>1029</v>
      </c>
      <c r="D3052" s="7" t="s">
        <v>1030</v>
      </c>
      <c r="E3052" s="16" t="s">
        <v>41</v>
      </c>
      <c r="F3052" s="19">
        <v>31</v>
      </c>
      <c r="G3052" s="1" t="s">
        <v>2260</v>
      </c>
      <c r="H3052" s="1" t="s">
        <v>1060</v>
      </c>
      <c r="I3052" s="1" t="s">
        <v>19</v>
      </c>
    </row>
    <row r="3053" spans="2:9" x14ac:dyDescent="0.25">
      <c r="B3053" s="1">
        <v>47806</v>
      </c>
      <c r="C3053" s="7" t="s">
        <v>1029</v>
      </c>
      <c r="D3053" s="7" t="s">
        <v>1030</v>
      </c>
      <c r="E3053" s="16" t="s">
        <v>195</v>
      </c>
      <c r="F3053" s="19">
        <v>30</v>
      </c>
      <c r="G3053" s="1" t="s">
        <v>2260</v>
      </c>
      <c r="H3053" s="1" t="s">
        <v>1060</v>
      </c>
      <c r="I3053" s="1" t="s">
        <v>19</v>
      </c>
    </row>
    <row r="3054" spans="2:9" x14ac:dyDescent="0.25">
      <c r="B3054" s="1">
        <v>47806</v>
      </c>
      <c r="C3054" s="7" t="s">
        <v>1029</v>
      </c>
      <c r="D3054" s="7" t="s">
        <v>1030</v>
      </c>
      <c r="E3054" s="16" t="s">
        <v>1057</v>
      </c>
      <c r="F3054" s="19">
        <v>68</v>
      </c>
      <c r="G3054" s="1" t="s">
        <v>2260</v>
      </c>
      <c r="H3054" s="1" t="s">
        <v>1060</v>
      </c>
      <c r="I3054" s="1" t="s">
        <v>19</v>
      </c>
    </row>
    <row r="3055" spans="2:9" x14ac:dyDescent="0.25">
      <c r="B3055" s="1">
        <v>47806</v>
      </c>
      <c r="C3055" s="7" t="s">
        <v>1029</v>
      </c>
      <c r="D3055" s="7" t="s">
        <v>1030</v>
      </c>
      <c r="E3055" s="17" t="s">
        <v>1058</v>
      </c>
      <c r="F3055" s="19">
        <v>27.5</v>
      </c>
      <c r="G3055" s="1" t="s">
        <v>2260</v>
      </c>
      <c r="H3055" s="1" t="s">
        <v>1060</v>
      </c>
      <c r="I3055" s="1" t="s">
        <v>19</v>
      </c>
    </row>
    <row r="3056" spans="2:9" x14ac:dyDescent="0.25">
      <c r="B3056" s="1">
        <v>47806</v>
      </c>
      <c r="C3056" s="7" t="s">
        <v>1029</v>
      </c>
      <c r="D3056" s="7" t="s">
        <v>1030</v>
      </c>
      <c r="E3056" s="17" t="s">
        <v>2926</v>
      </c>
      <c r="F3056" s="19">
        <v>28</v>
      </c>
      <c r="G3056" s="1" t="s">
        <v>2260</v>
      </c>
      <c r="H3056" s="1" t="s">
        <v>1060</v>
      </c>
      <c r="I3056" s="1" t="s">
        <v>19</v>
      </c>
    </row>
    <row r="3057" spans="2:9" x14ac:dyDescent="0.25">
      <c r="B3057" s="1">
        <v>47806</v>
      </c>
      <c r="C3057" s="7" t="s">
        <v>1029</v>
      </c>
      <c r="D3057" s="7" t="s">
        <v>1030</v>
      </c>
      <c r="E3057" s="17" t="s">
        <v>2925</v>
      </c>
      <c r="F3057" s="19">
        <v>39</v>
      </c>
      <c r="G3057" s="1" t="s">
        <v>2260</v>
      </c>
      <c r="H3057" s="1" t="s">
        <v>1060</v>
      </c>
      <c r="I3057" s="1" t="s">
        <v>19</v>
      </c>
    </row>
    <row r="3058" spans="2:9" x14ac:dyDescent="0.25">
      <c r="B3058" s="1">
        <v>47753</v>
      </c>
      <c r="C3058" s="7" t="s">
        <v>2022</v>
      </c>
      <c r="D3058" s="1" t="s">
        <v>2023</v>
      </c>
      <c r="E3058" s="16" t="s">
        <v>2923</v>
      </c>
      <c r="F3058" s="19">
        <v>43.508000000000003</v>
      </c>
      <c r="G3058" s="1" t="s">
        <v>2745</v>
      </c>
      <c r="H3058" s="1" t="s">
        <v>1065</v>
      </c>
      <c r="I3058" s="1" t="s">
        <v>31</v>
      </c>
    </row>
    <row r="3059" spans="2:9" x14ac:dyDescent="0.25">
      <c r="B3059" s="1">
        <v>47753</v>
      </c>
      <c r="C3059" s="7" t="s">
        <v>2022</v>
      </c>
      <c r="D3059" s="1" t="s">
        <v>2023</v>
      </c>
      <c r="E3059" s="17" t="s">
        <v>1055</v>
      </c>
      <c r="F3059" s="19">
        <v>51.618000000000002</v>
      </c>
      <c r="G3059" s="1" t="s">
        <v>2745</v>
      </c>
      <c r="H3059" s="1" t="s">
        <v>1065</v>
      </c>
      <c r="I3059" s="1" t="s">
        <v>31</v>
      </c>
    </row>
    <row r="3060" spans="2:9" x14ac:dyDescent="0.25">
      <c r="B3060" s="1">
        <v>47753</v>
      </c>
      <c r="C3060" s="7" t="s">
        <v>2022</v>
      </c>
      <c r="D3060" s="1" t="s">
        <v>2023</v>
      </c>
      <c r="E3060" s="17" t="s">
        <v>2929</v>
      </c>
      <c r="F3060" s="19">
        <v>59.618000000000002</v>
      </c>
      <c r="G3060" s="1" t="s">
        <v>2745</v>
      </c>
      <c r="H3060" s="1" t="s">
        <v>1065</v>
      </c>
      <c r="I3060" s="1" t="s">
        <v>31</v>
      </c>
    </row>
    <row r="3061" spans="2:9" x14ac:dyDescent="0.25">
      <c r="B3061" s="1">
        <v>47753</v>
      </c>
      <c r="C3061" s="7" t="s">
        <v>2022</v>
      </c>
      <c r="D3061" s="1" t="s">
        <v>2023</v>
      </c>
      <c r="E3061" s="16" t="s">
        <v>41</v>
      </c>
      <c r="F3061" s="19">
        <v>35.689</v>
      </c>
      <c r="G3061" s="1" t="s">
        <v>2745</v>
      </c>
      <c r="H3061" s="1" t="s">
        <v>1065</v>
      </c>
      <c r="I3061" s="1" t="s">
        <v>31</v>
      </c>
    </row>
    <row r="3062" spans="2:9" x14ac:dyDescent="0.25">
      <c r="B3062" s="1">
        <v>47753</v>
      </c>
      <c r="C3062" s="7" t="s">
        <v>2022</v>
      </c>
      <c r="D3062" s="1" t="s">
        <v>2023</v>
      </c>
      <c r="E3062" s="16" t="s">
        <v>195</v>
      </c>
      <c r="F3062" s="19">
        <v>35.33</v>
      </c>
      <c r="G3062" s="1" t="s">
        <v>2745</v>
      </c>
      <c r="H3062" s="1" t="s">
        <v>1065</v>
      </c>
      <c r="I3062" s="1" t="s">
        <v>31</v>
      </c>
    </row>
    <row r="3063" spans="2:9" x14ac:dyDescent="0.25">
      <c r="B3063" s="1">
        <v>47753</v>
      </c>
      <c r="C3063" s="7" t="s">
        <v>2022</v>
      </c>
      <c r="D3063" s="1" t="s">
        <v>2023</v>
      </c>
      <c r="E3063" s="17" t="s">
        <v>1058</v>
      </c>
      <c r="F3063" s="19">
        <v>34</v>
      </c>
      <c r="G3063" s="1" t="s">
        <v>2745</v>
      </c>
      <c r="H3063" s="1" t="s">
        <v>1065</v>
      </c>
      <c r="I3063" s="1" t="s">
        <v>31</v>
      </c>
    </row>
    <row r="3064" spans="2:9" x14ac:dyDescent="0.25">
      <c r="B3064" s="1">
        <v>47753</v>
      </c>
      <c r="C3064" s="7" t="s">
        <v>2022</v>
      </c>
      <c r="D3064" s="1" t="s">
        <v>2023</v>
      </c>
      <c r="E3064" s="17" t="s">
        <v>2926</v>
      </c>
      <c r="F3064" s="19">
        <v>41</v>
      </c>
      <c r="G3064" s="1" t="s">
        <v>2745</v>
      </c>
      <c r="H3064" s="1" t="s">
        <v>1065</v>
      </c>
      <c r="I3064" s="1" t="s">
        <v>31</v>
      </c>
    </row>
    <row r="3065" spans="2:9" x14ac:dyDescent="0.25">
      <c r="B3065" s="1">
        <v>47831</v>
      </c>
      <c r="C3065" s="7" t="s">
        <v>427</v>
      </c>
      <c r="D3065" s="1" t="s">
        <v>428</v>
      </c>
      <c r="E3065" s="16" t="s">
        <v>2923</v>
      </c>
      <c r="F3065" s="19">
        <v>41.210999999999999</v>
      </c>
      <c r="G3065" s="1" t="s">
        <v>1117</v>
      </c>
      <c r="H3065" s="1" t="s">
        <v>1060</v>
      </c>
      <c r="I3065" s="1" t="s">
        <v>6</v>
      </c>
    </row>
    <row r="3066" spans="2:9" x14ac:dyDescent="0.25">
      <c r="B3066" s="1">
        <v>47831</v>
      </c>
      <c r="C3066" s="7" t="s">
        <v>427</v>
      </c>
      <c r="D3066" s="1" t="s">
        <v>428</v>
      </c>
      <c r="E3066" s="17" t="s">
        <v>1055</v>
      </c>
      <c r="F3066" s="19">
        <v>43.881999999999998</v>
      </c>
      <c r="G3066" s="1" t="s">
        <v>1117</v>
      </c>
      <c r="H3066" s="1" t="s">
        <v>1060</v>
      </c>
      <c r="I3066" s="1" t="s">
        <v>6</v>
      </c>
    </row>
    <row r="3067" spans="2:9" x14ac:dyDescent="0.25">
      <c r="B3067" s="1">
        <v>47831</v>
      </c>
      <c r="C3067" s="7" t="s">
        <v>427</v>
      </c>
      <c r="D3067" s="1" t="s">
        <v>428</v>
      </c>
      <c r="E3067" s="17" t="s">
        <v>2929</v>
      </c>
      <c r="F3067" s="19">
        <v>51.881999999999998</v>
      </c>
      <c r="G3067" s="1" t="s">
        <v>1117</v>
      </c>
      <c r="H3067" s="1" t="s">
        <v>1060</v>
      </c>
      <c r="I3067" s="1" t="s">
        <v>6</v>
      </c>
    </row>
    <row r="3068" spans="2:9" x14ac:dyDescent="0.25">
      <c r="B3068" s="1">
        <v>47831</v>
      </c>
      <c r="C3068" s="7" t="s">
        <v>427</v>
      </c>
      <c r="D3068" s="1" t="s">
        <v>428</v>
      </c>
      <c r="E3068" s="16" t="s">
        <v>41</v>
      </c>
      <c r="F3068" s="19">
        <v>38.067</v>
      </c>
      <c r="G3068" s="1" t="s">
        <v>1117</v>
      </c>
      <c r="H3068" s="1" t="s">
        <v>1060</v>
      </c>
      <c r="I3068" s="1" t="s">
        <v>6</v>
      </c>
    </row>
    <row r="3069" spans="2:9" x14ac:dyDescent="0.25">
      <c r="B3069" s="1">
        <v>47831</v>
      </c>
      <c r="C3069" s="7" t="s">
        <v>427</v>
      </c>
      <c r="D3069" s="1" t="s">
        <v>428</v>
      </c>
      <c r="E3069" s="16" t="s">
        <v>195</v>
      </c>
      <c r="F3069" s="19">
        <v>36.320999999999998</v>
      </c>
      <c r="G3069" s="1" t="s">
        <v>1117</v>
      </c>
      <c r="H3069" s="1" t="s">
        <v>1060</v>
      </c>
      <c r="I3069" s="1" t="s">
        <v>6</v>
      </c>
    </row>
    <row r="3070" spans="2:9" x14ac:dyDescent="0.25">
      <c r="B3070" s="1">
        <v>47726</v>
      </c>
      <c r="C3070" s="7" t="s">
        <v>2010</v>
      </c>
      <c r="D3070" s="1" t="s">
        <v>2011</v>
      </c>
      <c r="E3070" s="16" t="s">
        <v>2923</v>
      </c>
      <c r="F3070" s="19">
        <v>51.198999999999998</v>
      </c>
      <c r="G3070" s="1" t="s">
        <v>1116</v>
      </c>
      <c r="H3070" s="1" t="s">
        <v>1066</v>
      </c>
      <c r="I3070" s="1" t="s">
        <v>31</v>
      </c>
    </row>
    <row r="3071" spans="2:9" x14ac:dyDescent="0.25">
      <c r="B3071" s="1">
        <v>47726</v>
      </c>
      <c r="C3071" s="7" t="s">
        <v>2010</v>
      </c>
      <c r="D3071" s="1" t="s">
        <v>2011</v>
      </c>
      <c r="E3071" s="16" t="s">
        <v>1056</v>
      </c>
      <c r="F3071" s="19">
        <v>51.337000000000003</v>
      </c>
      <c r="G3071" s="1" t="s">
        <v>1116</v>
      </c>
      <c r="H3071" s="1" t="s">
        <v>1066</v>
      </c>
      <c r="I3071" s="1" t="s">
        <v>31</v>
      </c>
    </row>
    <row r="3072" spans="2:9" x14ac:dyDescent="0.25">
      <c r="B3072" s="1">
        <v>47726</v>
      </c>
      <c r="C3072" s="7" t="s">
        <v>2010</v>
      </c>
      <c r="D3072" s="1" t="s">
        <v>2011</v>
      </c>
      <c r="E3072" s="17" t="s">
        <v>1055</v>
      </c>
      <c r="F3072" s="19">
        <v>47</v>
      </c>
      <c r="G3072" s="1" t="s">
        <v>1116</v>
      </c>
      <c r="H3072" s="1" t="s">
        <v>1066</v>
      </c>
      <c r="I3072" s="1" t="s">
        <v>31</v>
      </c>
    </row>
    <row r="3073" spans="2:9" x14ac:dyDescent="0.25">
      <c r="B3073" s="1">
        <v>47726</v>
      </c>
      <c r="C3073" s="7" t="s">
        <v>2010</v>
      </c>
      <c r="D3073" s="1" t="s">
        <v>2011</v>
      </c>
      <c r="E3073" s="17" t="s">
        <v>2929</v>
      </c>
      <c r="F3073" s="19">
        <v>55</v>
      </c>
      <c r="G3073" s="1" t="s">
        <v>1116</v>
      </c>
      <c r="H3073" s="1" t="s">
        <v>1066</v>
      </c>
      <c r="I3073" s="1" t="s">
        <v>31</v>
      </c>
    </row>
    <row r="3074" spans="2:9" x14ac:dyDescent="0.25">
      <c r="B3074" s="1">
        <v>47726</v>
      </c>
      <c r="C3074" s="7" t="s">
        <v>2010</v>
      </c>
      <c r="D3074" s="1" t="s">
        <v>2011</v>
      </c>
      <c r="E3074" s="16" t="s">
        <v>41</v>
      </c>
      <c r="F3074" s="19">
        <v>43.2</v>
      </c>
      <c r="G3074" s="1" t="s">
        <v>1116</v>
      </c>
      <c r="H3074" s="1" t="s">
        <v>1066</v>
      </c>
      <c r="I3074" s="1" t="s">
        <v>31</v>
      </c>
    </row>
    <row r="3075" spans="2:9" x14ac:dyDescent="0.25">
      <c r="B3075" s="1">
        <v>47726</v>
      </c>
      <c r="C3075" s="7" t="s">
        <v>2010</v>
      </c>
      <c r="D3075" s="1" t="s">
        <v>2011</v>
      </c>
      <c r="E3075" s="16" t="s">
        <v>195</v>
      </c>
      <c r="F3075" s="19">
        <v>42.676000000000002</v>
      </c>
      <c r="G3075" s="1" t="s">
        <v>1116</v>
      </c>
      <c r="H3075" s="1" t="s">
        <v>1066</v>
      </c>
      <c r="I3075" s="1" t="s">
        <v>31</v>
      </c>
    </row>
    <row r="3076" spans="2:9" x14ac:dyDescent="0.25">
      <c r="B3076" s="1">
        <v>47726</v>
      </c>
      <c r="C3076" s="7" t="s">
        <v>2010</v>
      </c>
      <c r="D3076" s="1" t="s">
        <v>2011</v>
      </c>
      <c r="E3076" s="17" t="s">
        <v>1058</v>
      </c>
      <c r="F3076" s="19">
        <v>47</v>
      </c>
      <c r="G3076" s="1" t="s">
        <v>1116</v>
      </c>
      <c r="H3076" s="1" t="s">
        <v>1066</v>
      </c>
      <c r="I3076" s="1" t="s">
        <v>31</v>
      </c>
    </row>
    <row r="3077" spans="2:9" x14ac:dyDescent="0.25">
      <c r="B3077" s="1">
        <v>47726</v>
      </c>
      <c r="C3077" s="7" t="s">
        <v>2010</v>
      </c>
      <c r="D3077" s="1" t="s">
        <v>2011</v>
      </c>
      <c r="E3077" s="17" t="s">
        <v>2926</v>
      </c>
      <c r="F3077" s="19">
        <v>44.832999999999998</v>
      </c>
      <c r="G3077" s="1" t="s">
        <v>1116</v>
      </c>
      <c r="H3077" s="1" t="s">
        <v>1066</v>
      </c>
      <c r="I3077" s="1" t="s">
        <v>31</v>
      </c>
    </row>
    <row r="3078" spans="2:9" x14ac:dyDescent="0.25">
      <c r="B3078" s="1">
        <v>47824</v>
      </c>
      <c r="C3078" s="7" t="s">
        <v>2028</v>
      </c>
      <c r="D3078" s="1" t="s">
        <v>2029</v>
      </c>
      <c r="E3078" s="16" t="s">
        <v>2923</v>
      </c>
      <c r="F3078" s="19">
        <v>48.276000000000003</v>
      </c>
      <c r="G3078" s="1" t="s">
        <v>1414</v>
      </c>
      <c r="H3078" s="1" t="s">
        <v>1060</v>
      </c>
      <c r="I3078" s="1" t="s">
        <v>31</v>
      </c>
    </row>
    <row r="3079" spans="2:9" x14ac:dyDescent="0.25">
      <c r="B3079" s="1">
        <v>47824</v>
      </c>
      <c r="C3079" s="7" t="s">
        <v>2028</v>
      </c>
      <c r="D3079" s="1" t="s">
        <v>2029</v>
      </c>
      <c r="E3079" s="16" t="s">
        <v>1056</v>
      </c>
      <c r="F3079" s="19">
        <v>48.414000000000001</v>
      </c>
      <c r="G3079" s="1" t="s">
        <v>1414</v>
      </c>
      <c r="H3079" s="1" t="s">
        <v>1060</v>
      </c>
      <c r="I3079" s="1" t="s">
        <v>31</v>
      </c>
    </row>
    <row r="3080" spans="2:9" x14ac:dyDescent="0.25">
      <c r="B3080" s="1">
        <v>47824</v>
      </c>
      <c r="C3080" s="7" t="s">
        <v>2028</v>
      </c>
      <c r="D3080" s="1" t="s">
        <v>2029</v>
      </c>
      <c r="E3080" s="17" t="s">
        <v>1055</v>
      </c>
      <c r="F3080" s="19">
        <v>55.424999999999997</v>
      </c>
      <c r="G3080" s="1" t="s">
        <v>1414</v>
      </c>
      <c r="H3080" s="1" t="s">
        <v>1060</v>
      </c>
      <c r="I3080" s="1" t="s">
        <v>31</v>
      </c>
    </row>
    <row r="3081" spans="2:9" x14ac:dyDescent="0.25">
      <c r="B3081" s="1">
        <v>47824</v>
      </c>
      <c r="C3081" s="7" t="s">
        <v>2028</v>
      </c>
      <c r="D3081" s="1" t="s">
        <v>2029</v>
      </c>
      <c r="E3081" s="17" t="s">
        <v>2929</v>
      </c>
      <c r="F3081" s="19">
        <v>63.424999999999997</v>
      </c>
      <c r="G3081" s="1" t="s">
        <v>1414</v>
      </c>
      <c r="H3081" s="1" t="s">
        <v>1060</v>
      </c>
      <c r="I3081" s="1" t="s">
        <v>31</v>
      </c>
    </row>
    <row r="3082" spans="2:9" x14ac:dyDescent="0.25">
      <c r="B3082" s="1">
        <v>47824</v>
      </c>
      <c r="C3082" s="7" t="s">
        <v>2028</v>
      </c>
      <c r="D3082" s="1" t="s">
        <v>2029</v>
      </c>
      <c r="E3082" s="16" t="s">
        <v>41</v>
      </c>
      <c r="F3082" s="19">
        <v>37.630000000000003</v>
      </c>
      <c r="G3082" s="1" t="s">
        <v>1414</v>
      </c>
      <c r="H3082" s="1" t="s">
        <v>1060</v>
      </c>
      <c r="I3082" s="1" t="s">
        <v>31</v>
      </c>
    </row>
    <row r="3083" spans="2:9" x14ac:dyDescent="0.25">
      <c r="B3083" s="1">
        <v>47824</v>
      </c>
      <c r="C3083" s="7" t="s">
        <v>2028</v>
      </c>
      <c r="D3083" s="1" t="s">
        <v>2029</v>
      </c>
      <c r="E3083" s="16" t="s">
        <v>195</v>
      </c>
      <c r="F3083" s="19">
        <v>37.106000000000002</v>
      </c>
      <c r="G3083" s="1" t="s">
        <v>1414</v>
      </c>
      <c r="H3083" s="1" t="s">
        <v>1060</v>
      </c>
      <c r="I3083" s="1" t="s">
        <v>31</v>
      </c>
    </row>
    <row r="3084" spans="2:9" x14ac:dyDescent="0.25">
      <c r="B3084" s="1">
        <v>47824</v>
      </c>
      <c r="C3084" s="7" t="s">
        <v>2028</v>
      </c>
      <c r="D3084" s="1" t="s">
        <v>2029</v>
      </c>
      <c r="E3084" s="17" t="s">
        <v>1058</v>
      </c>
      <c r="F3084" s="19">
        <v>40</v>
      </c>
      <c r="G3084" s="1" t="s">
        <v>1414</v>
      </c>
      <c r="H3084" s="1" t="s">
        <v>1060</v>
      </c>
      <c r="I3084" s="1" t="s">
        <v>31</v>
      </c>
    </row>
    <row r="3085" spans="2:9" x14ac:dyDescent="0.25">
      <c r="B3085" s="1">
        <v>47824</v>
      </c>
      <c r="C3085" s="7" t="s">
        <v>2028</v>
      </c>
      <c r="D3085" s="1" t="s">
        <v>2029</v>
      </c>
      <c r="E3085" s="17" t="s">
        <v>2926</v>
      </c>
      <c r="F3085" s="19">
        <v>40</v>
      </c>
      <c r="G3085" s="1" t="s">
        <v>1414</v>
      </c>
      <c r="H3085" s="1" t="s">
        <v>1060</v>
      </c>
      <c r="I3085" s="1" t="s">
        <v>31</v>
      </c>
    </row>
    <row r="3086" spans="2:9" x14ac:dyDescent="0.25">
      <c r="B3086" s="1">
        <v>47798</v>
      </c>
      <c r="C3086" s="7" t="s">
        <v>325</v>
      </c>
      <c r="D3086" s="1" t="s">
        <v>326</v>
      </c>
      <c r="E3086" s="16" t="s">
        <v>2923</v>
      </c>
      <c r="F3086" s="19">
        <v>63.024000000000001</v>
      </c>
      <c r="G3086" s="1" t="s">
        <v>1337</v>
      </c>
      <c r="H3086" s="1" t="s">
        <v>1060</v>
      </c>
      <c r="I3086" s="1" t="s">
        <v>31</v>
      </c>
    </row>
    <row r="3087" spans="2:9" x14ac:dyDescent="0.25">
      <c r="B3087" s="1">
        <v>47798</v>
      </c>
      <c r="C3087" s="7" t="s">
        <v>325</v>
      </c>
      <c r="D3087" s="1" t="s">
        <v>326</v>
      </c>
      <c r="E3087" s="17" t="s">
        <v>1055</v>
      </c>
      <c r="F3087" s="19">
        <v>72</v>
      </c>
      <c r="G3087" s="1" t="s">
        <v>1337</v>
      </c>
      <c r="H3087" s="1" t="s">
        <v>1060</v>
      </c>
      <c r="I3087" s="1" t="s">
        <v>31</v>
      </c>
    </row>
    <row r="3088" spans="2:9" x14ac:dyDescent="0.25">
      <c r="B3088" s="1">
        <v>47798</v>
      </c>
      <c r="C3088" s="7" t="s">
        <v>325</v>
      </c>
      <c r="D3088" s="1" t="s">
        <v>326</v>
      </c>
      <c r="E3088" s="17" t="s">
        <v>2929</v>
      </c>
      <c r="F3088" s="19">
        <v>78</v>
      </c>
      <c r="G3088" s="1" t="s">
        <v>1337</v>
      </c>
      <c r="H3088" s="1" t="s">
        <v>1060</v>
      </c>
      <c r="I3088" s="1" t="s">
        <v>31</v>
      </c>
    </row>
    <row r="3089" spans="2:9" x14ac:dyDescent="0.25">
      <c r="B3089" s="1">
        <v>47798</v>
      </c>
      <c r="C3089" s="7" t="s">
        <v>325</v>
      </c>
      <c r="D3089" s="1" t="s">
        <v>326</v>
      </c>
      <c r="E3089" s="16" t="s">
        <v>41</v>
      </c>
      <c r="F3089" s="19">
        <v>35.502000000000002</v>
      </c>
      <c r="G3089" s="1" t="s">
        <v>1337</v>
      </c>
      <c r="H3089" s="1" t="s">
        <v>1060</v>
      </c>
      <c r="I3089" s="1" t="s">
        <v>31</v>
      </c>
    </row>
    <row r="3090" spans="2:9" x14ac:dyDescent="0.25">
      <c r="B3090" s="1">
        <v>47798</v>
      </c>
      <c r="C3090" s="7" t="s">
        <v>325</v>
      </c>
      <c r="D3090" s="1" t="s">
        <v>326</v>
      </c>
      <c r="E3090" s="16" t="s">
        <v>195</v>
      </c>
      <c r="F3090" s="19">
        <v>34.813000000000002</v>
      </c>
      <c r="G3090" s="1" t="s">
        <v>1337</v>
      </c>
      <c r="H3090" s="1" t="s">
        <v>1060</v>
      </c>
      <c r="I3090" s="1" t="s">
        <v>31</v>
      </c>
    </row>
    <row r="3091" spans="2:9" x14ac:dyDescent="0.25">
      <c r="B3091" s="1">
        <v>47798</v>
      </c>
      <c r="C3091" s="7" t="s">
        <v>325</v>
      </c>
      <c r="D3091" s="1" t="s">
        <v>326</v>
      </c>
      <c r="E3091" s="17" t="s">
        <v>1058</v>
      </c>
      <c r="F3091" s="19">
        <v>55</v>
      </c>
      <c r="G3091" s="1" t="s">
        <v>1337</v>
      </c>
      <c r="H3091" s="1" t="s">
        <v>1060</v>
      </c>
      <c r="I3091" s="1" t="s">
        <v>31</v>
      </c>
    </row>
    <row r="3092" spans="2:9" x14ac:dyDescent="0.25">
      <c r="B3092" s="1">
        <v>47798</v>
      </c>
      <c r="C3092" s="7" t="s">
        <v>325</v>
      </c>
      <c r="D3092" s="1" t="s">
        <v>326</v>
      </c>
      <c r="E3092" s="17" t="s">
        <v>2926</v>
      </c>
      <c r="F3092" s="19">
        <v>41.665999999999997</v>
      </c>
      <c r="G3092" s="1" t="s">
        <v>1337</v>
      </c>
      <c r="H3092" s="1" t="s">
        <v>1060</v>
      </c>
      <c r="I3092" s="1" t="s">
        <v>31</v>
      </c>
    </row>
    <row r="3093" spans="2:9" x14ac:dyDescent="0.25">
      <c r="B3093" s="1">
        <v>47746</v>
      </c>
      <c r="C3093" s="7" t="s">
        <v>2016</v>
      </c>
      <c r="D3093" s="1" t="s">
        <v>2017</v>
      </c>
      <c r="E3093" s="16" t="s">
        <v>2923</v>
      </c>
      <c r="F3093" s="19">
        <v>16.692</v>
      </c>
      <c r="G3093" s="1" t="s">
        <v>2694</v>
      </c>
      <c r="H3093" s="1" t="s">
        <v>1060</v>
      </c>
      <c r="I3093" s="1" t="s">
        <v>24</v>
      </c>
    </row>
    <row r="3094" spans="2:9" x14ac:dyDescent="0.25">
      <c r="B3094" s="1">
        <v>47746</v>
      </c>
      <c r="C3094" s="7" t="s">
        <v>2016</v>
      </c>
      <c r="D3094" s="1" t="s">
        <v>2017</v>
      </c>
      <c r="E3094" s="16" t="s">
        <v>1056</v>
      </c>
      <c r="F3094" s="19">
        <v>16.829999999999998</v>
      </c>
      <c r="G3094" s="1" t="s">
        <v>2694</v>
      </c>
      <c r="H3094" s="1" t="s">
        <v>1060</v>
      </c>
      <c r="I3094" s="1" t="s">
        <v>24</v>
      </c>
    </row>
    <row r="3095" spans="2:9" x14ac:dyDescent="0.25">
      <c r="B3095" s="1">
        <v>47746</v>
      </c>
      <c r="C3095" s="7" t="s">
        <v>2016</v>
      </c>
      <c r="D3095" s="1" t="s">
        <v>2017</v>
      </c>
      <c r="E3095" s="17" t="s">
        <v>1058</v>
      </c>
      <c r="F3095" s="19">
        <v>17.5</v>
      </c>
      <c r="G3095" s="1" t="s">
        <v>2694</v>
      </c>
      <c r="H3095" s="1" t="s">
        <v>1060</v>
      </c>
      <c r="I3095" s="1" t="s">
        <v>24</v>
      </c>
    </row>
    <row r="3096" spans="2:9" x14ac:dyDescent="0.25">
      <c r="B3096" s="1">
        <v>47746</v>
      </c>
      <c r="C3096" s="7" t="s">
        <v>2016</v>
      </c>
      <c r="D3096" s="1" t="s">
        <v>2017</v>
      </c>
      <c r="E3096" s="17" t="s">
        <v>2926</v>
      </c>
      <c r="F3096" s="19">
        <v>31</v>
      </c>
      <c r="G3096" s="1" t="s">
        <v>2694</v>
      </c>
      <c r="H3096" s="1" t="s">
        <v>1060</v>
      </c>
      <c r="I3096" s="1" t="s">
        <v>24</v>
      </c>
    </row>
    <row r="3097" spans="2:9" x14ac:dyDescent="0.25">
      <c r="B3097" s="1">
        <v>47746</v>
      </c>
      <c r="C3097" s="7" t="s">
        <v>2016</v>
      </c>
      <c r="D3097" s="1" t="s">
        <v>2017</v>
      </c>
      <c r="E3097" s="17" t="s">
        <v>2925</v>
      </c>
      <c r="F3097" s="19">
        <v>30</v>
      </c>
      <c r="G3097" s="1" t="s">
        <v>2694</v>
      </c>
      <c r="H3097" s="1" t="s">
        <v>1060</v>
      </c>
      <c r="I3097" s="1" t="s">
        <v>24</v>
      </c>
    </row>
    <row r="3098" spans="2:9" x14ac:dyDescent="0.25">
      <c r="B3098" s="1">
        <v>47844</v>
      </c>
      <c r="C3098" s="7" t="s">
        <v>2032</v>
      </c>
      <c r="D3098" s="1" t="s">
        <v>2033</v>
      </c>
      <c r="E3098" s="16" t="s">
        <v>2923</v>
      </c>
      <c r="F3098" s="19">
        <v>17.885999999999999</v>
      </c>
      <c r="G3098" s="1" t="s">
        <v>1336</v>
      </c>
      <c r="H3098" s="1" t="s">
        <v>1060</v>
      </c>
      <c r="I3098" s="1" t="s">
        <v>24</v>
      </c>
    </row>
    <row r="3099" spans="2:9" x14ac:dyDescent="0.25">
      <c r="B3099" s="1">
        <v>47844</v>
      </c>
      <c r="C3099" s="7" t="s">
        <v>2032</v>
      </c>
      <c r="D3099" s="1" t="s">
        <v>2033</v>
      </c>
      <c r="E3099" s="16" t="s">
        <v>1056</v>
      </c>
      <c r="F3099" s="19">
        <v>18.024000000000001</v>
      </c>
      <c r="G3099" s="1" t="s">
        <v>1336</v>
      </c>
      <c r="H3099" s="1" t="s">
        <v>1060</v>
      </c>
      <c r="I3099" s="1" t="s">
        <v>24</v>
      </c>
    </row>
    <row r="3100" spans="2:9" x14ac:dyDescent="0.25">
      <c r="B3100" s="1">
        <v>47844</v>
      </c>
      <c r="C3100" s="7" t="s">
        <v>2032</v>
      </c>
      <c r="D3100" s="1" t="s">
        <v>2033</v>
      </c>
      <c r="E3100" s="17" t="s">
        <v>1058</v>
      </c>
      <c r="F3100" s="19">
        <v>18.5</v>
      </c>
      <c r="G3100" s="1" t="s">
        <v>1336</v>
      </c>
      <c r="H3100" s="1" t="s">
        <v>1060</v>
      </c>
      <c r="I3100" s="1" t="s">
        <v>24</v>
      </c>
    </row>
    <row r="3101" spans="2:9" x14ac:dyDescent="0.25">
      <c r="B3101" s="1">
        <v>47844</v>
      </c>
      <c r="C3101" s="7" t="s">
        <v>2032</v>
      </c>
      <c r="D3101" s="1" t="s">
        <v>2033</v>
      </c>
      <c r="E3101" s="17" t="s">
        <v>2926</v>
      </c>
      <c r="F3101" s="19">
        <v>28</v>
      </c>
      <c r="G3101" s="1" t="s">
        <v>1336</v>
      </c>
      <c r="H3101" s="1" t="s">
        <v>1060</v>
      </c>
      <c r="I3101" s="1" t="s">
        <v>24</v>
      </c>
    </row>
    <row r="3102" spans="2:9" x14ac:dyDescent="0.25">
      <c r="B3102" s="1">
        <v>47861</v>
      </c>
      <c r="C3102" s="7" t="s">
        <v>209</v>
      </c>
      <c r="D3102" s="1" t="s">
        <v>210</v>
      </c>
      <c r="E3102" s="16" t="s">
        <v>2923</v>
      </c>
      <c r="F3102" s="19">
        <v>23.963999999999999</v>
      </c>
      <c r="G3102" s="1" t="s">
        <v>1354</v>
      </c>
      <c r="H3102" s="1" t="s">
        <v>1060</v>
      </c>
      <c r="I3102" s="1" t="s">
        <v>24</v>
      </c>
    </row>
    <row r="3103" spans="2:9" x14ac:dyDescent="0.25">
      <c r="B3103" s="1">
        <v>47861</v>
      </c>
      <c r="C3103" s="7" t="s">
        <v>209</v>
      </c>
      <c r="D3103" s="1" t="s">
        <v>210</v>
      </c>
      <c r="E3103" s="16" t="s">
        <v>1056</v>
      </c>
      <c r="F3103" s="19">
        <v>24.102</v>
      </c>
      <c r="G3103" s="1" t="s">
        <v>1354</v>
      </c>
      <c r="H3103" s="1" t="s">
        <v>1060</v>
      </c>
      <c r="I3103" s="1" t="s">
        <v>24</v>
      </c>
    </row>
    <row r="3104" spans="2:9" x14ac:dyDescent="0.25">
      <c r="B3104" s="1">
        <v>47861</v>
      </c>
      <c r="C3104" s="7" t="s">
        <v>209</v>
      </c>
      <c r="D3104" s="1" t="s">
        <v>210</v>
      </c>
      <c r="E3104" s="17" t="s">
        <v>1058</v>
      </c>
      <c r="F3104" s="19">
        <v>25</v>
      </c>
      <c r="G3104" s="1" t="s">
        <v>1354</v>
      </c>
      <c r="H3104" s="1" t="s">
        <v>1060</v>
      </c>
      <c r="I3104" s="1" t="s">
        <v>24</v>
      </c>
    </row>
    <row r="3105" spans="2:9" x14ac:dyDescent="0.25">
      <c r="B3105" s="1">
        <v>47861</v>
      </c>
      <c r="C3105" s="7" t="s">
        <v>209</v>
      </c>
      <c r="D3105" s="1" t="s">
        <v>210</v>
      </c>
      <c r="E3105" s="17" t="s">
        <v>2926</v>
      </c>
      <c r="F3105" s="19">
        <v>27</v>
      </c>
      <c r="G3105" s="1" t="s">
        <v>1354</v>
      </c>
      <c r="H3105" s="1" t="s">
        <v>1060</v>
      </c>
      <c r="I3105" s="1" t="s">
        <v>24</v>
      </c>
    </row>
    <row r="3106" spans="2:9" x14ac:dyDescent="0.25">
      <c r="B3106" s="1">
        <v>47827</v>
      </c>
      <c r="C3106" s="7" t="s">
        <v>503</v>
      </c>
      <c r="D3106" s="1" t="s">
        <v>504</v>
      </c>
      <c r="E3106" s="16" t="s">
        <v>2923</v>
      </c>
      <c r="F3106" s="18">
        <v>29.911000000000001</v>
      </c>
      <c r="G3106" s="1" t="s">
        <v>1436</v>
      </c>
      <c r="H3106" s="1" t="s">
        <v>1060</v>
      </c>
      <c r="I3106" s="1" t="s">
        <v>12</v>
      </c>
    </row>
    <row r="3107" spans="2:9" x14ac:dyDescent="0.25">
      <c r="B3107" s="1">
        <v>47827</v>
      </c>
      <c r="C3107" s="7" t="s">
        <v>503</v>
      </c>
      <c r="D3107" s="1" t="s">
        <v>504</v>
      </c>
      <c r="E3107" s="16" t="s">
        <v>1056</v>
      </c>
      <c r="F3107" s="18">
        <v>30.048999999999999</v>
      </c>
      <c r="G3107" s="1" t="s">
        <v>1436</v>
      </c>
      <c r="H3107" s="1" t="s">
        <v>1060</v>
      </c>
      <c r="I3107" s="1" t="s">
        <v>12</v>
      </c>
    </row>
    <row r="3108" spans="2:9" x14ac:dyDescent="0.25">
      <c r="B3108" s="1">
        <v>47827</v>
      </c>
      <c r="C3108" s="7" t="s">
        <v>503</v>
      </c>
      <c r="D3108" s="1" t="s">
        <v>504</v>
      </c>
      <c r="E3108" s="17" t="s">
        <v>1055</v>
      </c>
      <c r="F3108" s="18">
        <v>53.537999999999997</v>
      </c>
      <c r="G3108" s="1" t="s">
        <v>1436</v>
      </c>
      <c r="H3108" s="1" t="s">
        <v>1060</v>
      </c>
      <c r="I3108" s="1" t="s">
        <v>12</v>
      </c>
    </row>
    <row r="3109" spans="2:9" x14ac:dyDescent="0.25">
      <c r="B3109" s="1">
        <v>47827</v>
      </c>
      <c r="C3109" s="7" t="s">
        <v>503</v>
      </c>
      <c r="D3109" s="1" t="s">
        <v>504</v>
      </c>
      <c r="E3109" s="17" t="s">
        <v>2929</v>
      </c>
      <c r="F3109" s="18">
        <v>61.537999999999997</v>
      </c>
      <c r="G3109" s="1" t="s">
        <v>1436</v>
      </c>
      <c r="H3109" s="1" t="s">
        <v>1060</v>
      </c>
      <c r="I3109" s="1" t="s">
        <v>12</v>
      </c>
    </row>
    <row r="3110" spans="2:9" x14ac:dyDescent="0.25">
      <c r="B3110" s="1">
        <v>47827</v>
      </c>
      <c r="C3110" s="7" t="s">
        <v>503</v>
      </c>
      <c r="D3110" s="1" t="s">
        <v>504</v>
      </c>
      <c r="E3110" s="16" t="s">
        <v>41</v>
      </c>
      <c r="F3110" s="18">
        <v>27</v>
      </c>
      <c r="G3110" s="1" t="s">
        <v>1436</v>
      </c>
      <c r="H3110" s="1" t="s">
        <v>1060</v>
      </c>
      <c r="I3110" s="1" t="s">
        <v>12</v>
      </c>
    </row>
    <row r="3111" spans="2:9" x14ac:dyDescent="0.25">
      <c r="B3111" s="1">
        <v>47827</v>
      </c>
      <c r="C3111" s="7" t="s">
        <v>503</v>
      </c>
      <c r="D3111" s="1" t="s">
        <v>504</v>
      </c>
      <c r="E3111" s="16" t="s">
        <v>195</v>
      </c>
      <c r="F3111" s="18">
        <v>28.553999999999998</v>
      </c>
      <c r="G3111" s="1" t="s">
        <v>1436</v>
      </c>
      <c r="H3111" s="1" t="s">
        <v>1060</v>
      </c>
      <c r="I3111" s="1" t="s">
        <v>12</v>
      </c>
    </row>
    <row r="3112" spans="2:9" x14ac:dyDescent="0.25">
      <c r="B3112" s="1">
        <v>47827</v>
      </c>
      <c r="C3112" s="7" t="s">
        <v>503</v>
      </c>
      <c r="D3112" s="1" t="s">
        <v>504</v>
      </c>
      <c r="E3112" s="17" t="s">
        <v>1058</v>
      </c>
      <c r="F3112" s="18">
        <v>30.5</v>
      </c>
      <c r="G3112" s="1" t="s">
        <v>1436</v>
      </c>
      <c r="H3112" s="1" t="s">
        <v>1060</v>
      </c>
      <c r="I3112" s="1" t="s">
        <v>12</v>
      </c>
    </row>
    <row r="3113" spans="2:9" x14ac:dyDescent="0.25">
      <c r="B3113" s="1">
        <v>47827</v>
      </c>
      <c r="C3113" s="7" t="s">
        <v>503</v>
      </c>
      <c r="D3113" s="1" t="s">
        <v>504</v>
      </c>
      <c r="E3113" s="17" t="s">
        <v>2926</v>
      </c>
      <c r="F3113" s="18">
        <v>27</v>
      </c>
      <c r="G3113" s="1" t="s">
        <v>1436</v>
      </c>
      <c r="H3113" s="1" t="s">
        <v>1060</v>
      </c>
      <c r="I3113" s="1" t="s">
        <v>12</v>
      </c>
    </row>
    <row r="3114" spans="2:9" x14ac:dyDescent="0.25">
      <c r="B3114" s="1">
        <v>47827</v>
      </c>
      <c r="C3114" s="7" t="s">
        <v>503</v>
      </c>
      <c r="D3114" s="1" t="s">
        <v>504</v>
      </c>
      <c r="E3114" s="17" t="s">
        <v>2925</v>
      </c>
      <c r="F3114" s="18">
        <v>41</v>
      </c>
      <c r="G3114" s="1" t="s">
        <v>1436</v>
      </c>
      <c r="H3114" s="1" t="s">
        <v>1060</v>
      </c>
      <c r="I3114" s="1" t="s">
        <v>12</v>
      </c>
    </row>
    <row r="3115" spans="2:9" x14ac:dyDescent="0.25">
      <c r="B3115" s="1">
        <v>47944</v>
      </c>
      <c r="C3115" s="7" t="s">
        <v>2038</v>
      </c>
      <c r="D3115" s="1" t="s">
        <v>2039</v>
      </c>
      <c r="E3115" s="16" t="s">
        <v>2923</v>
      </c>
      <c r="F3115" s="18">
        <v>47</v>
      </c>
      <c r="G3115" s="1" t="s">
        <v>1607</v>
      </c>
      <c r="H3115" s="1" t="s">
        <v>1065</v>
      </c>
      <c r="I3115" s="1" t="s">
        <v>88</v>
      </c>
    </row>
    <row r="3116" spans="2:9" x14ac:dyDescent="0.25">
      <c r="B3116" s="1">
        <v>47944</v>
      </c>
      <c r="C3116" s="7" t="s">
        <v>2038</v>
      </c>
      <c r="D3116" s="1" t="s">
        <v>2039</v>
      </c>
      <c r="E3116" s="16" t="s">
        <v>1056</v>
      </c>
      <c r="F3116" s="18">
        <v>46</v>
      </c>
      <c r="G3116" s="1" t="s">
        <v>1607</v>
      </c>
      <c r="H3116" s="1" t="s">
        <v>1065</v>
      </c>
      <c r="I3116" s="1" t="s">
        <v>88</v>
      </c>
    </row>
    <row r="3117" spans="2:9" x14ac:dyDescent="0.25">
      <c r="B3117" s="1">
        <v>47944</v>
      </c>
      <c r="C3117" s="7" t="s">
        <v>2038</v>
      </c>
      <c r="D3117" s="1" t="s">
        <v>2039</v>
      </c>
      <c r="E3117" s="17" t="s">
        <v>1055</v>
      </c>
      <c r="F3117" s="18">
        <v>23.123999999999999</v>
      </c>
      <c r="G3117" s="1" t="s">
        <v>1607</v>
      </c>
      <c r="H3117" s="1" t="s">
        <v>1065</v>
      </c>
      <c r="I3117" s="1" t="s">
        <v>88</v>
      </c>
    </row>
    <row r="3118" spans="2:9" x14ac:dyDescent="0.25">
      <c r="B3118" s="1">
        <v>47944</v>
      </c>
      <c r="C3118" s="7" t="s">
        <v>2038</v>
      </c>
      <c r="D3118" s="1" t="s">
        <v>2039</v>
      </c>
      <c r="E3118" s="17" t="s">
        <v>2929</v>
      </c>
      <c r="F3118" s="18">
        <v>31.123999999999999</v>
      </c>
      <c r="G3118" s="1" t="s">
        <v>1607</v>
      </c>
      <c r="H3118" s="1" t="s">
        <v>1065</v>
      </c>
      <c r="I3118" s="1" t="s">
        <v>88</v>
      </c>
    </row>
    <row r="3119" spans="2:9" x14ac:dyDescent="0.25">
      <c r="B3119" s="1">
        <v>47944</v>
      </c>
      <c r="C3119" s="7" t="s">
        <v>2038</v>
      </c>
      <c r="D3119" s="1" t="s">
        <v>2039</v>
      </c>
      <c r="E3119" s="16" t="s">
        <v>41</v>
      </c>
      <c r="F3119" s="18">
        <v>67</v>
      </c>
      <c r="G3119" s="1" t="s">
        <v>1607</v>
      </c>
      <c r="H3119" s="1" t="s">
        <v>1065</v>
      </c>
      <c r="I3119" s="1" t="s">
        <v>88</v>
      </c>
    </row>
    <row r="3120" spans="2:9" x14ac:dyDescent="0.25">
      <c r="B3120" s="1">
        <v>47944</v>
      </c>
      <c r="C3120" s="7" t="s">
        <v>2038</v>
      </c>
      <c r="D3120" s="1" t="s">
        <v>2039</v>
      </c>
      <c r="E3120" s="16" t="s">
        <v>195</v>
      </c>
      <c r="F3120" s="18">
        <v>66</v>
      </c>
      <c r="G3120" s="1" t="s">
        <v>1607</v>
      </c>
      <c r="H3120" s="1" t="s">
        <v>1065</v>
      </c>
      <c r="I3120" s="1" t="s">
        <v>88</v>
      </c>
    </row>
    <row r="3121" spans="2:9" x14ac:dyDescent="0.25">
      <c r="B3121" s="1">
        <v>47944</v>
      </c>
      <c r="C3121" s="7" t="s">
        <v>2038</v>
      </c>
      <c r="D3121" s="1" t="s">
        <v>2039</v>
      </c>
      <c r="E3121" s="16" t="s">
        <v>1057</v>
      </c>
      <c r="F3121" s="18">
        <v>22.152000000000001</v>
      </c>
      <c r="G3121" s="1" t="s">
        <v>1607</v>
      </c>
      <c r="H3121" s="1" t="s">
        <v>1065</v>
      </c>
      <c r="I3121" s="1" t="s">
        <v>88</v>
      </c>
    </row>
    <row r="3122" spans="2:9" x14ac:dyDescent="0.25">
      <c r="B3122" s="1">
        <v>47944</v>
      </c>
      <c r="C3122" s="7" t="s">
        <v>2038</v>
      </c>
      <c r="D3122" s="1" t="s">
        <v>2039</v>
      </c>
      <c r="E3122" s="17" t="s">
        <v>1058</v>
      </c>
      <c r="F3122" s="18">
        <v>50</v>
      </c>
      <c r="G3122" s="1" t="s">
        <v>1607</v>
      </c>
      <c r="H3122" s="1" t="s">
        <v>1065</v>
      </c>
      <c r="I3122" s="1" t="s">
        <v>88</v>
      </c>
    </row>
    <row r="3123" spans="2:9" x14ac:dyDescent="0.25">
      <c r="B3123" s="1">
        <v>47944</v>
      </c>
      <c r="C3123" s="7" t="s">
        <v>2038</v>
      </c>
      <c r="D3123" s="1" t="s">
        <v>2039</v>
      </c>
      <c r="E3123" s="17" t="s">
        <v>2926</v>
      </c>
      <c r="F3123" s="18">
        <v>67</v>
      </c>
      <c r="G3123" s="1" t="s">
        <v>1607</v>
      </c>
      <c r="H3123" s="1" t="s">
        <v>1065</v>
      </c>
      <c r="I3123" s="1" t="s">
        <v>88</v>
      </c>
    </row>
    <row r="3124" spans="2:9" x14ac:dyDescent="0.25">
      <c r="B3124" s="1">
        <v>47944</v>
      </c>
      <c r="C3124" s="7" t="s">
        <v>2038</v>
      </c>
      <c r="D3124" s="1" t="s">
        <v>2039</v>
      </c>
      <c r="E3124" s="17" t="s">
        <v>2925</v>
      </c>
      <c r="F3124" s="18">
        <v>31</v>
      </c>
      <c r="G3124" s="1" t="s">
        <v>1607</v>
      </c>
      <c r="H3124" s="1" t="s">
        <v>1065</v>
      </c>
      <c r="I3124" s="1" t="s">
        <v>88</v>
      </c>
    </row>
    <row r="3125" spans="2:9" x14ac:dyDescent="0.25">
      <c r="B3125" s="1">
        <v>46914</v>
      </c>
      <c r="C3125" s="7" t="s">
        <v>111</v>
      </c>
      <c r="D3125" s="1" t="s">
        <v>112</v>
      </c>
      <c r="E3125" s="16" t="s">
        <v>2923</v>
      </c>
      <c r="F3125" s="19">
        <v>24.876999999999999</v>
      </c>
      <c r="G3125" s="1" t="s">
        <v>1322</v>
      </c>
      <c r="H3125" s="1" t="s">
        <v>1060</v>
      </c>
      <c r="I3125" s="1" t="s">
        <v>24</v>
      </c>
    </row>
    <row r="3126" spans="2:9" x14ac:dyDescent="0.25">
      <c r="B3126" s="1">
        <v>46914</v>
      </c>
      <c r="C3126" s="7" t="s">
        <v>111</v>
      </c>
      <c r="D3126" s="1" t="s">
        <v>112</v>
      </c>
      <c r="E3126" s="16" t="s">
        <v>1056</v>
      </c>
      <c r="F3126" s="19">
        <v>25.015000000000001</v>
      </c>
      <c r="G3126" s="1" t="s">
        <v>1322</v>
      </c>
      <c r="H3126" s="1" t="s">
        <v>1060</v>
      </c>
      <c r="I3126" s="1" t="s">
        <v>24</v>
      </c>
    </row>
    <row r="3127" spans="2:9" x14ac:dyDescent="0.25">
      <c r="B3127" s="1">
        <v>46914</v>
      </c>
      <c r="C3127" s="7" t="s">
        <v>111</v>
      </c>
      <c r="D3127" s="1" t="s">
        <v>112</v>
      </c>
      <c r="E3127" s="17" t="s">
        <v>1058</v>
      </c>
      <c r="F3127" s="19">
        <v>25.5</v>
      </c>
      <c r="G3127" s="1" t="s">
        <v>1322</v>
      </c>
      <c r="H3127" s="1" t="s">
        <v>1060</v>
      </c>
      <c r="I3127" s="1" t="s">
        <v>24</v>
      </c>
    </row>
    <row r="3128" spans="2:9" x14ac:dyDescent="0.25">
      <c r="B3128" s="1">
        <v>46914</v>
      </c>
      <c r="C3128" s="7" t="s">
        <v>111</v>
      </c>
      <c r="D3128" s="1" t="s">
        <v>112</v>
      </c>
      <c r="E3128" s="17" t="s">
        <v>2926</v>
      </c>
      <c r="F3128" s="19">
        <v>29</v>
      </c>
      <c r="G3128" s="1" t="s">
        <v>1322</v>
      </c>
      <c r="H3128" s="1" t="s">
        <v>1060</v>
      </c>
      <c r="I3128" s="1" t="s">
        <v>24</v>
      </c>
    </row>
    <row r="3129" spans="2:9" x14ac:dyDescent="0.25">
      <c r="B3129" s="1">
        <v>47916</v>
      </c>
      <c r="C3129" s="7" t="s">
        <v>2036</v>
      </c>
      <c r="D3129" s="1" t="s">
        <v>2037</v>
      </c>
      <c r="E3129" s="16" t="s">
        <v>2923</v>
      </c>
      <c r="F3129" s="18">
        <v>26</v>
      </c>
      <c r="G3129" s="1" t="s">
        <v>2791</v>
      </c>
      <c r="H3129" s="1" t="s">
        <v>1060</v>
      </c>
      <c r="I3129" s="1" t="s">
        <v>88</v>
      </c>
    </row>
    <row r="3130" spans="2:9" x14ac:dyDescent="0.25">
      <c r="B3130" s="1">
        <v>47916</v>
      </c>
      <c r="C3130" s="7" t="s">
        <v>2036</v>
      </c>
      <c r="D3130" s="1" t="s">
        <v>2037</v>
      </c>
      <c r="E3130" s="16" t="s">
        <v>1056</v>
      </c>
      <c r="F3130" s="18">
        <v>25</v>
      </c>
      <c r="G3130" s="1" t="s">
        <v>2791</v>
      </c>
      <c r="H3130" s="1" t="s">
        <v>1060</v>
      </c>
      <c r="I3130" s="1" t="s">
        <v>88</v>
      </c>
    </row>
    <row r="3131" spans="2:9" x14ac:dyDescent="0.25">
      <c r="B3131" s="1">
        <v>47916</v>
      </c>
      <c r="C3131" s="7" t="s">
        <v>2036</v>
      </c>
      <c r="D3131" s="1" t="s">
        <v>2037</v>
      </c>
      <c r="E3131" s="17" t="s">
        <v>1055</v>
      </c>
      <c r="F3131" s="18">
        <v>24.164999999999999</v>
      </c>
      <c r="G3131" s="1" t="s">
        <v>2791</v>
      </c>
      <c r="H3131" s="1" t="s">
        <v>1060</v>
      </c>
      <c r="I3131" s="1" t="s">
        <v>88</v>
      </c>
    </row>
    <row r="3132" spans="2:9" x14ac:dyDescent="0.25">
      <c r="B3132" s="1">
        <v>47916</v>
      </c>
      <c r="C3132" s="7" t="s">
        <v>2036</v>
      </c>
      <c r="D3132" s="1" t="s">
        <v>2037</v>
      </c>
      <c r="E3132" s="17" t="s">
        <v>2929</v>
      </c>
      <c r="F3132" s="18">
        <v>32.164999999999999</v>
      </c>
      <c r="G3132" s="1" t="s">
        <v>2791</v>
      </c>
      <c r="H3132" s="1" t="s">
        <v>1060</v>
      </c>
      <c r="I3132" s="1" t="s">
        <v>88</v>
      </c>
    </row>
    <row r="3133" spans="2:9" x14ac:dyDescent="0.25">
      <c r="B3133" s="1">
        <v>47916</v>
      </c>
      <c r="C3133" s="7" t="s">
        <v>2036</v>
      </c>
      <c r="D3133" s="1" t="s">
        <v>2037</v>
      </c>
      <c r="E3133" s="16" t="s">
        <v>41</v>
      </c>
      <c r="F3133" s="18">
        <v>67</v>
      </c>
      <c r="G3133" s="1" t="s">
        <v>2791</v>
      </c>
      <c r="H3133" s="1" t="s">
        <v>1060</v>
      </c>
      <c r="I3133" s="1" t="s">
        <v>88</v>
      </c>
    </row>
    <row r="3134" spans="2:9" x14ac:dyDescent="0.25">
      <c r="B3134" s="1">
        <v>47916</v>
      </c>
      <c r="C3134" s="7" t="s">
        <v>2036</v>
      </c>
      <c r="D3134" s="1" t="s">
        <v>2037</v>
      </c>
      <c r="E3134" s="16" t="s">
        <v>195</v>
      </c>
      <c r="F3134" s="18">
        <v>66</v>
      </c>
      <c r="G3134" s="1" t="s">
        <v>2791</v>
      </c>
      <c r="H3134" s="1" t="s">
        <v>1060</v>
      </c>
      <c r="I3134" s="1" t="s">
        <v>88</v>
      </c>
    </row>
    <row r="3135" spans="2:9" x14ac:dyDescent="0.25">
      <c r="B3135" s="1">
        <v>47916</v>
      </c>
      <c r="C3135" s="7" t="s">
        <v>2036</v>
      </c>
      <c r="D3135" s="1" t="s">
        <v>2037</v>
      </c>
      <c r="E3135" s="16" t="s">
        <v>1057</v>
      </c>
      <c r="F3135" s="18">
        <v>32</v>
      </c>
      <c r="G3135" s="1" t="s">
        <v>2791</v>
      </c>
      <c r="H3135" s="1" t="s">
        <v>1060</v>
      </c>
      <c r="I3135" s="1" t="s">
        <v>88</v>
      </c>
    </row>
    <row r="3136" spans="2:9" x14ac:dyDescent="0.25">
      <c r="B3136" s="1">
        <v>47916</v>
      </c>
      <c r="C3136" s="7" t="s">
        <v>2036</v>
      </c>
      <c r="D3136" s="1" t="s">
        <v>2037</v>
      </c>
      <c r="E3136" s="17" t="s">
        <v>1058</v>
      </c>
      <c r="F3136" s="18">
        <v>26</v>
      </c>
      <c r="G3136" s="1" t="s">
        <v>2791</v>
      </c>
      <c r="H3136" s="1" t="s">
        <v>1060</v>
      </c>
      <c r="I3136" s="1" t="s">
        <v>88</v>
      </c>
    </row>
    <row r="3137" spans="2:9" x14ac:dyDescent="0.25">
      <c r="B3137" s="1">
        <v>47916</v>
      </c>
      <c r="C3137" s="7" t="s">
        <v>2036</v>
      </c>
      <c r="D3137" s="1" t="s">
        <v>2037</v>
      </c>
      <c r="E3137" s="17" t="s">
        <v>2926</v>
      </c>
      <c r="F3137" s="18">
        <v>39</v>
      </c>
      <c r="G3137" s="1" t="s">
        <v>2791</v>
      </c>
      <c r="H3137" s="1" t="s">
        <v>1060</v>
      </c>
      <c r="I3137" s="1" t="s">
        <v>88</v>
      </c>
    </row>
    <row r="3138" spans="2:9" x14ac:dyDescent="0.25">
      <c r="B3138" s="1">
        <v>47916</v>
      </c>
      <c r="C3138" s="7" t="s">
        <v>2036</v>
      </c>
      <c r="D3138" s="1" t="s">
        <v>2037</v>
      </c>
      <c r="E3138" s="17" t="s">
        <v>2925</v>
      </c>
      <c r="F3138" s="18">
        <v>13</v>
      </c>
      <c r="G3138" s="1" t="s">
        <v>2791</v>
      </c>
      <c r="H3138" s="1" t="s">
        <v>1060</v>
      </c>
      <c r="I3138" s="1" t="s">
        <v>88</v>
      </c>
    </row>
    <row r="3139" spans="2:9" x14ac:dyDescent="0.25">
      <c r="B3139" s="1">
        <v>47612</v>
      </c>
      <c r="C3139" s="7" t="s">
        <v>1993</v>
      </c>
      <c r="D3139" s="1" t="s">
        <v>1994</v>
      </c>
      <c r="E3139" s="16" t="s">
        <v>2923</v>
      </c>
      <c r="F3139" s="19">
        <v>54.676000000000002</v>
      </c>
      <c r="G3139" s="1" t="s">
        <v>1398</v>
      </c>
      <c r="H3139" s="1" t="s">
        <v>1062</v>
      </c>
      <c r="I3139" s="1" t="s">
        <v>184</v>
      </c>
    </row>
    <row r="3140" spans="2:9" x14ac:dyDescent="0.25">
      <c r="B3140" s="1">
        <v>47612</v>
      </c>
      <c r="C3140" s="7" t="s">
        <v>1993</v>
      </c>
      <c r="D3140" s="1" t="s">
        <v>1994</v>
      </c>
      <c r="E3140" s="16" t="s">
        <v>1056</v>
      </c>
      <c r="F3140" s="19">
        <v>54.814</v>
      </c>
      <c r="G3140" s="1" t="s">
        <v>1398</v>
      </c>
      <c r="H3140" s="1" t="s">
        <v>1062</v>
      </c>
      <c r="I3140" s="1" t="s">
        <v>184</v>
      </c>
    </row>
    <row r="3141" spans="2:9" x14ac:dyDescent="0.25">
      <c r="B3141" s="1">
        <v>47612</v>
      </c>
      <c r="C3141" s="7" t="s">
        <v>1993</v>
      </c>
      <c r="D3141" s="1" t="s">
        <v>1994</v>
      </c>
      <c r="E3141" s="17" t="s">
        <v>1055</v>
      </c>
      <c r="F3141" s="19">
        <v>51.54</v>
      </c>
      <c r="G3141" s="1" t="s">
        <v>1398</v>
      </c>
      <c r="H3141" s="1" t="s">
        <v>1062</v>
      </c>
      <c r="I3141" s="1" t="s">
        <v>184</v>
      </c>
    </row>
    <row r="3142" spans="2:9" x14ac:dyDescent="0.25">
      <c r="B3142" s="1">
        <v>47612</v>
      </c>
      <c r="C3142" s="7" t="s">
        <v>1993</v>
      </c>
      <c r="D3142" s="1" t="s">
        <v>1994</v>
      </c>
      <c r="E3142" s="17" t="s">
        <v>2929</v>
      </c>
      <c r="F3142" s="19">
        <v>59.54</v>
      </c>
      <c r="G3142" s="1" t="s">
        <v>1398</v>
      </c>
      <c r="H3142" s="1" t="s">
        <v>1062</v>
      </c>
      <c r="I3142" s="1" t="s">
        <v>184</v>
      </c>
    </row>
    <row r="3143" spans="2:9" x14ac:dyDescent="0.25">
      <c r="B3143" s="1">
        <v>47612</v>
      </c>
      <c r="C3143" s="7" t="s">
        <v>1993</v>
      </c>
      <c r="D3143" s="1" t="s">
        <v>1994</v>
      </c>
      <c r="E3143" s="16" t="s">
        <v>41</v>
      </c>
      <c r="F3143" s="19">
        <v>46.679000000000002</v>
      </c>
      <c r="G3143" s="1" t="s">
        <v>1398</v>
      </c>
      <c r="H3143" s="1" t="s">
        <v>1062</v>
      </c>
      <c r="I3143" s="1" t="s">
        <v>184</v>
      </c>
    </row>
    <row r="3144" spans="2:9" x14ac:dyDescent="0.25">
      <c r="B3144" s="1">
        <v>47612</v>
      </c>
      <c r="C3144" s="7" t="s">
        <v>1993</v>
      </c>
      <c r="D3144" s="1" t="s">
        <v>1994</v>
      </c>
      <c r="E3144" s="16" t="s">
        <v>195</v>
      </c>
      <c r="F3144" s="19">
        <v>46.155000000000001</v>
      </c>
      <c r="G3144" s="1" t="s">
        <v>1398</v>
      </c>
      <c r="H3144" s="1" t="s">
        <v>1062</v>
      </c>
      <c r="I3144" s="1" t="s">
        <v>184</v>
      </c>
    </row>
    <row r="3145" spans="2:9" x14ac:dyDescent="0.25">
      <c r="B3145" s="1">
        <v>47612</v>
      </c>
      <c r="C3145" s="7" t="s">
        <v>1993</v>
      </c>
      <c r="D3145" s="1" t="s">
        <v>1994</v>
      </c>
      <c r="E3145" s="17" t="s">
        <v>1058</v>
      </c>
      <c r="F3145" s="19">
        <v>53</v>
      </c>
      <c r="G3145" s="1" t="s">
        <v>1398</v>
      </c>
      <c r="H3145" s="1" t="s">
        <v>1062</v>
      </c>
      <c r="I3145" s="1" t="s">
        <v>184</v>
      </c>
    </row>
    <row r="3146" spans="2:9" x14ac:dyDescent="0.25">
      <c r="B3146" s="1">
        <v>47954</v>
      </c>
      <c r="C3146" s="7" t="s">
        <v>2040</v>
      </c>
      <c r="D3146" s="1" t="s">
        <v>2041</v>
      </c>
      <c r="E3146" s="16" t="s">
        <v>2923</v>
      </c>
      <c r="F3146" s="19">
        <v>16.957000000000001</v>
      </c>
      <c r="G3146" s="1" t="s">
        <v>1336</v>
      </c>
      <c r="H3146" s="1" t="s">
        <v>1065</v>
      </c>
      <c r="I3146" s="1" t="s">
        <v>24</v>
      </c>
    </row>
    <row r="3147" spans="2:9" x14ac:dyDescent="0.25">
      <c r="B3147" s="1">
        <v>47954</v>
      </c>
      <c r="C3147" s="7" t="s">
        <v>2040</v>
      </c>
      <c r="D3147" s="1" t="s">
        <v>2041</v>
      </c>
      <c r="E3147" s="16" t="s">
        <v>1056</v>
      </c>
      <c r="F3147" s="19">
        <v>17.094999999999999</v>
      </c>
      <c r="G3147" s="1" t="s">
        <v>1336</v>
      </c>
      <c r="H3147" s="1" t="s">
        <v>1065</v>
      </c>
      <c r="I3147" s="1" t="s">
        <v>24</v>
      </c>
    </row>
    <row r="3148" spans="2:9" x14ac:dyDescent="0.25">
      <c r="B3148" s="1">
        <v>47954</v>
      </c>
      <c r="C3148" s="7" t="s">
        <v>2040</v>
      </c>
      <c r="D3148" s="1" t="s">
        <v>2041</v>
      </c>
      <c r="E3148" s="17" t="s">
        <v>1058</v>
      </c>
      <c r="F3148" s="19">
        <v>18</v>
      </c>
      <c r="G3148" s="1" t="s">
        <v>1336</v>
      </c>
      <c r="H3148" s="1" t="s">
        <v>1065</v>
      </c>
      <c r="I3148" s="1" t="s">
        <v>24</v>
      </c>
    </row>
    <row r="3149" spans="2:9" x14ac:dyDescent="0.25">
      <c r="B3149" s="1">
        <v>47954</v>
      </c>
      <c r="C3149" s="7" t="s">
        <v>2040</v>
      </c>
      <c r="D3149" s="1" t="s">
        <v>2041</v>
      </c>
      <c r="E3149" s="17" t="s">
        <v>2926</v>
      </c>
      <c r="F3149" s="19">
        <v>28</v>
      </c>
      <c r="G3149" s="1" t="s">
        <v>1336</v>
      </c>
      <c r="H3149" s="1" t="s">
        <v>1065</v>
      </c>
      <c r="I3149" s="1" t="s">
        <v>24</v>
      </c>
    </row>
    <row r="3150" spans="2:9" x14ac:dyDescent="0.25">
      <c r="B3150" s="1">
        <v>48045</v>
      </c>
      <c r="C3150" s="7" t="s">
        <v>2048</v>
      </c>
      <c r="D3150" s="1" t="s">
        <v>2049</v>
      </c>
      <c r="E3150" s="16" t="s">
        <v>2923</v>
      </c>
      <c r="F3150" s="18">
        <v>72</v>
      </c>
      <c r="G3150" s="1" t="s">
        <v>1328</v>
      </c>
      <c r="H3150" s="1" t="s">
        <v>1060</v>
      </c>
      <c r="I3150" s="1" t="s">
        <v>59</v>
      </c>
    </row>
    <row r="3151" spans="2:9" x14ac:dyDescent="0.25">
      <c r="B3151" s="1">
        <v>48045</v>
      </c>
      <c r="C3151" s="7" t="s">
        <v>2048</v>
      </c>
      <c r="D3151" s="1" t="s">
        <v>2049</v>
      </c>
      <c r="E3151" s="16" t="s">
        <v>1056</v>
      </c>
      <c r="F3151" s="18">
        <v>72</v>
      </c>
      <c r="G3151" s="1" t="s">
        <v>1328</v>
      </c>
      <c r="H3151" s="1" t="s">
        <v>1060</v>
      </c>
      <c r="I3151" s="1" t="s">
        <v>59</v>
      </c>
    </row>
    <row r="3152" spans="2:9" x14ac:dyDescent="0.25">
      <c r="B3152" s="1">
        <v>48045</v>
      </c>
      <c r="C3152" s="7" t="s">
        <v>2048</v>
      </c>
      <c r="D3152" s="1" t="s">
        <v>2049</v>
      </c>
      <c r="E3152" s="17" t="s">
        <v>1055</v>
      </c>
      <c r="F3152" s="18">
        <v>40.747</v>
      </c>
      <c r="G3152" s="1" t="s">
        <v>1328</v>
      </c>
      <c r="H3152" s="1" t="s">
        <v>1060</v>
      </c>
      <c r="I3152" s="1" t="s">
        <v>59</v>
      </c>
    </row>
    <row r="3153" spans="2:9" x14ac:dyDescent="0.25">
      <c r="B3153" s="1">
        <v>48045</v>
      </c>
      <c r="C3153" s="7" t="s">
        <v>2048</v>
      </c>
      <c r="D3153" s="1" t="s">
        <v>2049</v>
      </c>
      <c r="E3153" s="17" t="s">
        <v>2929</v>
      </c>
      <c r="F3153" s="18">
        <v>48.747</v>
      </c>
      <c r="G3153" s="1" t="s">
        <v>1328</v>
      </c>
      <c r="H3153" s="1" t="s">
        <v>1060</v>
      </c>
      <c r="I3153" s="1" t="s">
        <v>59</v>
      </c>
    </row>
    <row r="3154" spans="2:9" x14ac:dyDescent="0.25">
      <c r="B3154" s="1">
        <v>48045</v>
      </c>
      <c r="C3154" s="7" t="s">
        <v>2048</v>
      </c>
      <c r="D3154" s="1" t="s">
        <v>2049</v>
      </c>
      <c r="E3154" s="16" t="s">
        <v>41</v>
      </c>
      <c r="F3154" s="18">
        <v>67</v>
      </c>
      <c r="G3154" s="1" t="s">
        <v>1328</v>
      </c>
      <c r="H3154" s="1" t="s">
        <v>1060</v>
      </c>
      <c r="I3154" s="1" t="s">
        <v>59</v>
      </c>
    </row>
    <row r="3155" spans="2:9" x14ac:dyDescent="0.25">
      <c r="B3155" s="1">
        <v>48045</v>
      </c>
      <c r="C3155" s="7" t="s">
        <v>2048</v>
      </c>
      <c r="D3155" s="1" t="s">
        <v>2049</v>
      </c>
      <c r="E3155" s="16" t="s">
        <v>195</v>
      </c>
      <c r="F3155" s="18">
        <v>67</v>
      </c>
      <c r="G3155" s="1" t="s">
        <v>1328</v>
      </c>
      <c r="H3155" s="1" t="s">
        <v>1060</v>
      </c>
      <c r="I3155" s="1" t="s">
        <v>59</v>
      </c>
    </row>
    <row r="3156" spans="2:9" x14ac:dyDescent="0.25">
      <c r="B3156" s="1">
        <v>48045</v>
      </c>
      <c r="C3156" s="7" t="s">
        <v>2048</v>
      </c>
      <c r="D3156" s="1" t="s">
        <v>2049</v>
      </c>
      <c r="E3156" s="16" t="s">
        <v>1057</v>
      </c>
      <c r="F3156" s="18">
        <v>31.433</v>
      </c>
      <c r="G3156" s="1" t="s">
        <v>1328</v>
      </c>
      <c r="H3156" s="1" t="s">
        <v>1060</v>
      </c>
      <c r="I3156" s="1" t="s">
        <v>59</v>
      </c>
    </row>
    <row r="3157" spans="2:9" x14ac:dyDescent="0.25">
      <c r="B3157" s="1">
        <v>48045</v>
      </c>
      <c r="C3157" s="7" t="s">
        <v>2048</v>
      </c>
      <c r="D3157" s="1" t="s">
        <v>2049</v>
      </c>
      <c r="E3157" s="17" t="s">
        <v>1058</v>
      </c>
      <c r="F3157" s="18">
        <v>74</v>
      </c>
      <c r="G3157" s="1" t="s">
        <v>1328</v>
      </c>
      <c r="H3157" s="1" t="s">
        <v>1060</v>
      </c>
      <c r="I3157" s="1" t="s">
        <v>59</v>
      </c>
    </row>
    <row r="3158" spans="2:9" x14ac:dyDescent="0.25">
      <c r="B3158" s="1">
        <v>48045</v>
      </c>
      <c r="C3158" s="7" t="s">
        <v>2048</v>
      </c>
      <c r="D3158" s="1" t="s">
        <v>2049</v>
      </c>
      <c r="E3158" s="17" t="s">
        <v>2925</v>
      </c>
      <c r="F3158" s="18">
        <v>49</v>
      </c>
      <c r="G3158" s="1" t="s">
        <v>1328</v>
      </c>
      <c r="H3158" s="1" t="s">
        <v>1060</v>
      </c>
      <c r="I3158" s="1" t="s">
        <v>59</v>
      </c>
    </row>
    <row r="3159" spans="2:9" x14ac:dyDescent="0.25">
      <c r="B3159" s="1">
        <v>47971</v>
      </c>
      <c r="C3159" s="7" t="s">
        <v>2044</v>
      </c>
      <c r="D3159" s="1" t="s">
        <v>2045</v>
      </c>
      <c r="E3159" s="16" t="s">
        <v>2923</v>
      </c>
      <c r="F3159" s="18">
        <v>22.872</v>
      </c>
      <c r="G3159" s="1" t="s">
        <v>1724</v>
      </c>
      <c r="H3159" s="1" t="s">
        <v>1060</v>
      </c>
      <c r="I3159" s="1" t="s">
        <v>9</v>
      </c>
    </row>
    <row r="3160" spans="2:9" x14ac:dyDescent="0.25">
      <c r="B3160" s="1">
        <v>47971</v>
      </c>
      <c r="C3160" s="7" t="s">
        <v>2044</v>
      </c>
      <c r="D3160" s="1" t="s">
        <v>2045</v>
      </c>
      <c r="E3160" s="16" t="s">
        <v>1056</v>
      </c>
      <c r="F3160" s="18">
        <v>23.01</v>
      </c>
      <c r="G3160" s="1" t="s">
        <v>1724</v>
      </c>
      <c r="H3160" s="1" t="s">
        <v>1060</v>
      </c>
      <c r="I3160" s="1" t="s">
        <v>9</v>
      </c>
    </row>
    <row r="3161" spans="2:9" x14ac:dyDescent="0.25">
      <c r="B3161" s="1">
        <v>47971</v>
      </c>
      <c r="C3161" s="7" t="s">
        <v>2044</v>
      </c>
      <c r="D3161" s="1" t="s">
        <v>2045</v>
      </c>
      <c r="E3161" s="17" t="s">
        <v>1058</v>
      </c>
      <c r="F3161" s="18">
        <v>23.5</v>
      </c>
      <c r="G3161" s="1" t="s">
        <v>1724</v>
      </c>
      <c r="H3161" s="1" t="s">
        <v>1060</v>
      </c>
      <c r="I3161" s="1" t="s">
        <v>9</v>
      </c>
    </row>
    <row r="3162" spans="2:9" x14ac:dyDescent="0.25">
      <c r="B3162" s="1">
        <v>47971</v>
      </c>
      <c r="C3162" s="7" t="s">
        <v>2044</v>
      </c>
      <c r="D3162" s="1" t="s">
        <v>2045</v>
      </c>
      <c r="E3162" s="17" t="s">
        <v>2926</v>
      </c>
      <c r="F3162" s="18">
        <v>38</v>
      </c>
      <c r="G3162" s="1" t="s">
        <v>1724</v>
      </c>
      <c r="H3162" s="1" t="s">
        <v>1060</v>
      </c>
      <c r="I3162" s="1" t="s">
        <v>9</v>
      </c>
    </row>
    <row r="3163" spans="2:9" x14ac:dyDescent="0.25">
      <c r="B3163" s="1">
        <v>47971</v>
      </c>
      <c r="C3163" s="7" t="s">
        <v>2044</v>
      </c>
      <c r="D3163" s="1" t="s">
        <v>2045</v>
      </c>
      <c r="E3163" s="17" t="s">
        <v>2925</v>
      </c>
      <c r="F3163" s="18">
        <v>31</v>
      </c>
      <c r="G3163" s="1" t="s">
        <v>1724</v>
      </c>
      <c r="H3163" s="1" t="s">
        <v>1060</v>
      </c>
      <c r="I3163" s="1" t="s">
        <v>9</v>
      </c>
    </row>
    <row r="3164" spans="2:9" x14ac:dyDescent="0.25">
      <c r="B3164" s="1">
        <v>48051</v>
      </c>
      <c r="C3164" s="7" t="s">
        <v>2050</v>
      </c>
      <c r="D3164" s="1" t="s">
        <v>2051</v>
      </c>
      <c r="E3164" s="16" t="s">
        <v>2923</v>
      </c>
      <c r="F3164" s="18">
        <v>32.165999999999997</v>
      </c>
      <c r="G3164" s="1" t="s">
        <v>2783</v>
      </c>
      <c r="H3164" s="1" t="s">
        <v>1062</v>
      </c>
      <c r="I3164" s="1" t="s">
        <v>12</v>
      </c>
    </row>
    <row r="3165" spans="2:9" x14ac:dyDescent="0.25">
      <c r="B3165" s="1">
        <v>48051</v>
      </c>
      <c r="C3165" s="7" t="s">
        <v>2050</v>
      </c>
      <c r="D3165" s="1" t="s">
        <v>2051</v>
      </c>
      <c r="E3165" s="16" t="s">
        <v>1056</v>
      </c>
      <c r="F3165" s="18">
        <v>32.304000000000002</v>
      </c>
      <c r="G3165" s="1" t="s">
        <v>2783</v>
      </c>
      <c r="H3165" s="1" t="s">
        <v>1062</v>
      </c>
      <c r="I3165" s="1" t="s">
        <v>12</v>
      </c>
    </row>
    <row r="3166" spans="2:9" x14ac:dyDescent="0.25">
      <c r="B3166" s="1">
        <v>48051</v>
      </c>
      <c r="C3166" s="7" t="s">
        <v>2050</v>
      </c>
      <c r="D3166" s="1" t="s">
        <v>2051</v>
      </c>
      <c r="E3166" s="17" t="s">
        <v>1055</v>
      </c>
      <c r="F3166" s="18">
        <v>59</v>
      </c>
      <c r="G3166" s="1" t="s">
        <v>2783</v>
      </c>
      <c r="H3166" s="1" t="s">
        <v>1062</v>
      </c>
      <c r="I3166" s="1" t="s">
        <v>12</v>
      </c>
    </row>
    <row r="3167" spans="2:9" x14ac:dyDescent="0.25">
      <c r="B3167" s="1">
        <v>48051</v>
      </c>
      <c r="C3167" s="7" t="s">
        <v>2050</v>
      </c>
      <c r="D3167" s="1" t="s">
        <v>2051</v>
      </c>
      <c r="E3167" s="17" t="s">
        <v>2929</v>
      </c>
      <c r="F3167" s="18">
        <v>64</v>
      </c>
      <c r="G3167" s="1" t="s">
        <v>2783</v>
      </c>
      <c r="H3167" s="1" t="s">
        <v>1062</v>
      </c>
      <c r="I3167" s="1" t="s">
        <v>12</v>
      </c>
    </row>
    <row r="3168" spans="2:9" x14ac:dyDescent="0.25">
      <c r="B3168" s="1">
        <v>48051</v>
      </c>
      <c r="C3168" s="7" t="s">
        <v>2050</v>
      </c>
      <c r="D3168" s="1" t="s">
        <v>2051</v>
      </c>
      <c r="E3168" s="16" t="s">
        <v>41</v>
      </c>
      <c r="F3168" s="18">
        <v>17.178999999999998</v>
      </c>
      <c r="G3168" s="1" t="s">
        <v>2783</v>
      </c>
      <c r="H3168" s="1" t="s">
        <v>1062</v>
      </c>
      <c r="I3168" s="1" t="s">
        <v>12</v>
      </c>
    </row>
    <row r="3169" spans="2:9" x14ac:dyDescent="0.25">
      <c r="B3169" s="1">
        <v>48051</v>
      </c>
      <c r="C3169" s="7" t="s">
        <v>2050</v>
      </c>
      <c r="D3169" s="1" t="s">
        <v>2051</v>
      </c>
      <c r="E3169" s="16" t="s">
        <v>195</v>
      </c>
      <c r="F3169" s="18">
        <v>16.655000000000001</v>
      </c>
      <c r="G3169" s="1" t="s">
        <v>2783</v>
      </c>
      <c r="H3169" s="1" t="s">
        <v>1062</v>
      </c>
      <c r="I3169" s="1" t="s">
        <v>12</v>
      </c>
    </row>
    <row r="3170" spans="2:9" x14ac:dyDescent="0.25">
      <c r="B3170" s="1">
        <v>48051</v>
      </c>
      <c r="C3170" s="7" t="s">
        <v>2050</v>
      </c>
      <c r="D3170" s="1" t="s">
        <v>2051</v>
      </c>
      <c r="E3170" s="17" t="s">
        <v>1058</v>
      </c>
      <c r="F3170" s="18">
        <v>32</v>
      </c>
      <c r="G3170" s="1" t="s">
        <v>2783</v>
      </c>
      <c r="H3170" s="1" t="s">
        <v>1062</v>
      </c>
      <c r="I3170" s="1" t="s">
        <v>12</v>
      </c>
    </row>
    <row r="3171" spans="2:9" x14ac:dyDescent="0.25">
      <c r="B3171" s="1">
        <v>48051</v>
      </c>
      <c r="C3171" s="7" t="s">
        <v>2050</v>
      </c>
      <c r="D3171" s="1" t="s">
        <v>2051</v>
      </c>
      <c r="E3171" s="17" t="s">
        <v>2926</v>
      </c>
      <c r="F3171" s="18">
        <v>18</v>
      </c>
      <c r="G3171" s="1" t="s">
        <v>2783</v>
      </c>
      <c r="H3171" s="1" t="s">
        <v>1062</v>
      </c>
      <c r="I3171" s="1" t="s">
        <v>12</v>
      </c>
    </row>
    <row r="3172" spans="2:9" x14ac:dyDescent="0.25">
      <c r="B3172" s="1">
        <v>48051</v>
      </c>
      <c r="C3172" s="7" t="s">
        <v>2050</v>
      </c>
      <c r="D3172" s="1" t="s">
        <v>2051</v>
      </c>
      <c r="E3172" s="17" t="s">
        <v>2925</v>
      </c>
      <c r="F3172" s="18">
        <v>45</v>
      </c>
      <c r="G3172" s="1" t="s">
        <v>2783</v>
      </c>
      <c r="H3172" s="1" t="s">
        <v>1062</v>
      </c>
      <c r="I3172" s="1" t="s">
        <v>12</v>
      </c>
    </row>
    <row r="3173" spans="2:9" x14ac:dyDescent="0.25">
      <c r="B3173" s="1">
        <v>48055</v>
      </c>
      <c r="C3173" s="7" t="s">
        <v>2052</v>
      </c>
      <c r="D3173" s="1" t="s">
        <v>2053</v>
      </c>
      <c r="E3173" s="16" t="s">
        <v>2923</v>
      </c>
      <c r="F3173" s="18">
        <v>46.588000000000001</v>
      </c>
      <c r="G3173" s="1" t="s">
        <v>1411</v>
      </c>
      <c r="H3173" s="1" t="s">
        <v>1062</v>
      </c>
      <c r="I3173" s="1" t="s">
        <v>177</v>
      </c>
    </row>
    <row r="3174" spans="2:9" x14ac:dyDescent="0.25">
      <c r="B3174" s="1">
        <v>48055</v>
      </c>
      <c r="C3174" s="7" t="s">
        <v>2052</v>
      </c>
      <c r="D3174" s="1" t="s">
        <v>2053</v>
      </c>
      <c r="E3174" s="16" t="s">
        <v>1056</v>
      </c>
      <c r="F3174" s="18">
        <v>46.725999999999999</v>
      </c>
      <c r="G3174" s="1" t="s">
        <v>1411</v>
      </c>
      <c r="H3174" s="1" t="s">
        <v>1062</v>
      </c>
      <c r="I3174" s="1" t="s">
        <v>177</v>
      </c>
    </row>
    <row r="3175" spans="2:9" x14ac:dyDescent="0.25">
      <c r="B3175" s="1">
        <v>48055</v>
      </c>
      <c r="C3175" s="7" t="s">
        <v>2052</v>
      </c>
      <c r="D3175" s="1" t="s">
        <v>2053</v>
      </c>
      <c r="E3175" s="17" t="s">
        <v>1055</v>
      </c>
      <c r="F3175" s="18">
        <v>62</v>
      </c>
      <c r="G3175" s="1" t="s">
        <v>1411</v>
      </c>
      <c r="H3175" s="1" t="s">
        <v>1062</v>
      </c>
      <c r="I3175" s="1" t="s">
        <v>177</v>
      </c>
    </row>
    <row r="3176" spans="2:9" x14ac:dyDescent="0.25">
      <c r="B3176" s="1">
        <v>48055</v>
      </c>
      <c r="C3176" s="7" t="s">
        <v>2052</v>
      </c>
      <c r="D3176" s="1" t="s">
        <v>2053</v>
      </c>
      <c r="E3176" s="17" t="s">
        <v>2929</v>
      </c>
      <c r="F3176" s="18">
        <v>62</v>
      </c>
      <c r="G3176" s="1" t="s">
        <v>1411</v>
      </c>
      <c r="H3176" s="1" t="s">
        <v>1062</v>
      </c>
      <c r="I3176" s="1" t="s">
        <v>177</v>
      </c>
    </row>
    <row r="3177" spans="2:9" x14ac:dyDescent="0.25">
      <c r="B3177" s="1">
        <v>48055</v>
      </c>
      <c r="C3177" s="7" t="s">
        <v>2052</v>
      </c>
      <c r="D3177" s="1" t="s">
        <v>2053</v>
      </c>
      <c r="E3177" s="16" t="s">
        <v>41</v>
      </c>
      <c r="F3177" s="18">
        <v>34.774000000000001</v>
      </c>
      <c r="G3177" s="1" t="s">
        <v>1411</v>
      </c>
      <c r="H3177" s="1" t="s">
        <v>1062</v>
      </c>
      <c r="I3177" s="1" t="s">
        <v>177</v>
      </c>
    </row>
    <row r="3178" spans="2:9" x14ac:dyDescent="0.25">
      <c r="B3178" s="1">
        <v>48055</v>
      </c>
      <c r="C3178" s="7" t="s">
        <v>2052</v>
      </c>
      <c r="D3178" s="1" t="s">
        <v>2053</v>
      </c>
      <c r="E3178" s="16" t="s">
        <v>195</v>
      </c>
      <c r="F3178" s="18">
        <v>34.25</v>
      </c>
      <c r="G3178" s="1" t="s">
        <v>1411</v>
      </c>
      <c r="H3178" s="1" t="s">
        <v>1062</v>
      </c>
      <c r="I3178" s="1" t="s">
        <v>177</v>
      </c>
    </row>
    <row r="3179" spans="2:9" x14ac:dyDescent="0.25">
      <c r="B3179" s="1">
        <v>48055</v>
      </c>
      <c r="C3179" s="7" t="s">
        <v>2052</v>
      </c>
      <c r="D3179" s="1" t="s">
        <v>2053</v>
      </c>
      <c r="E3179" s="16" t="s">
        <v>1057</v>
      </c>
      <c r="F3179" s="18">
        <v>64</v>
      </c>
      <c r="G3179" s="1" t="s">
        <v>1411</v>
      </c>
      <c r="H3179" s="1" t="s">
        <v>1062</v>
      </c>
      <c r="I3179" s="1" t="s">
        <v>177</v>
      </c>
    </row>
    <row r="3180" spans="2:9" x14ac:dyDescent="0.25">
      <c r="B3180" s="1">
        <v>48055</v>
      </c>
      <c r="C3180" s="7" t="s">
        <v>2052</v>
      </c>
      <c r="D3180" s="1" t="s">
        <v>2053</v>
      </c>
      <c r="E3180" s="17" t="s">
        <v>1058</v>
      </c>
      <c r="F3180" s="18">
        <v>52</v>
      </c>
      <c r="G3180" s="1" t="s">
        <v>1411</v>
      </c>
      <c r="H3180" s="1" t="s">
        <v>1062</v>
      </c>
      <c r="I3180" s="1" t="s">
        <v>177</v>
      </c>
    </row>
    <row r="3181" spans="2:9" x14ac:dyDescent="0.25">
      <c r="B3181" s="1">
        <v>48055</v>
      </c>
      <c r="C3181" s="7" t="s">
        <v>2052</v>
      </c>
      <c r="D3181" s="1" t="s">
        <v>2053</v>
      </c>
      <c r="E3181" s="17" t="s">
        <v>2926</v>
      </c>
      <c r="F3181" s="18">
        <v>28</v>
      </c>
      <c r="G3181" s="1" t="s">
        <v>1411</v>
      </c>
      <c r="H3181" s="1" t="s">
        <v>1062</v>
      </c>
      <c r="I3181" s="1" t="s">
        <v>177</v>
      </c>
    </row>
    <row r="3182" spans="2:9" x14ac:dyDescent="0.25">
      <c r="B3182" s="1">
        <v>48055</v>
      </c>
      <c r="C3182" s="7" t="s">
        <v>2052</v>
      </c>
      <c r="D3182" s="1" t="s">
        <v>2053</v>
      </c>
      <c r="E3182" s="17" t="s">
        <v>2925</v>
      </c>
      <c r="F3182" s="18">
        <v>46</v>
      </c>
      <c r="G3182" s="1" t="s">
        <v>1411</v>
      </c>
      <c r="H3182" s="1" t="s">
        <v>1062</v>
      </c>
      <c r="I3182" s="1" t="s">
        <v>177</v>
      </c>
    </row>
    <row r="3183" spans="2:9" x14ac:dyDescent="0.25">
      <c r="B3183" s="1">
        <v>47832</v>
      </c>
      <c r="C3183" s="7" t="s">
        <v>2030</v>
      </c>
      <c r="D3183" s="1" t="s">
        <v>2031</v>
      </c>
      <c r="E3183" s="16" t="s">
        <v>2923</v>
      </c>
      <c r="F3183" s="19">
        <v>35.289000000000001</v>
      </c>
      <c r="G3183" s="1" t="s">
        <v>1340</v>
      </c>
      <c r="H3183" s="1" t="s">
        <v>1060</v>
      </c>
      <c r="I3183" s="1" t="s">
        <v>6</v>
      </c>
    </row>
    <row r="3184" spans="2:9" x14ac:dyDescent="0.25">
      <c r="B3184" s="1">
        <v>47832</v>
      </c>
      <c r="C3184" s="7" t="s">
        <v>2030</v>
      </c>
      <c r="D3184" s="1" t="s">
        <v>2031</v>
      </c>
      <c r="E3184" s="16" t="s">
        <v>1056</v>
      </c>
      <c r="F3184" s="19">
        <v>35.427</v>
      </c>
      <c r="G3184" s="1" t="s">
        <v>1340</v>
      </c>
      <c r="H3184" s="1" t="s">
        <v>1060</v>
      </c>
      <c r="I3184" s="1" t="s">
        <v>6</v>
      </c>
    </row>
    <row r="3185" spans="2:9" x14ac:dyDescent="0.25">
      <c r="B3185" s="1">
        <v>47832</v>
      </c>
      <c r="C3185" s="7" t="s">
        <v>2030</v>
      </c>
      <c r="D3185" s="1" t="s">
        <v>2031</v>
      </c>
      <c r="E3185" s="16" t="s">
        <v>41</v>
      </c>
      <c r="F3185" s="19">
        <v>30.417000000000002</v>
      </c>
      <c r="G3185" s="1" t="s">
        <v>1340</v>
      </c>
      <c r="H3185" s="1" t="s">
        <v>1060</v>
      </c>
      <c r="I3185" s="1" t="s">
        <v>6</v>
      </c>
    </row>
    <row r="3186" spans="2:9" x14ac:dyDescent="0.25">
      <c r="B3186" s="1">
        <v>47832</v>
      </c>
      <c r="C3186" s="7" t="s">
        <v>2030</v>
      </c>
      <c r="D3186" s="1" t="s">
        <v>2031</v>
      </c>
      <c r="E3186" s="16" t="s">
        <v>195</v>
      </c>
      <c r="F3186" s="19">
        <v>29.893000000000001</v>
      </c>
      <c r="G3186" s="1" t="s">
        <v>1340</v>
      </c>
      <c r="H3186" s="1" t="s">
        <v>1060</v>
      </c>
      <c r="I3186" s="1" t="s">
        <v>6</v>
      </c>
    </row>
    <row r="3187" spans="2:9" x14ac:dyDescent="0.25">
      <c r="B3187" s="1">
        <v>47832</v>
      </c>
      <c r="C3187" s="7" t="s">
        <v>2030</v>
      </c>
      <c r="D3187" s="1" t="s">
        <v>2031</v>
      </c>
      <c r="E3187" s="17" t="s">
        <v>1058</v>
      </c>
      <c r="F3187" s="19">
        <v>36</v>
      </c>
      <c r="G3187" s="1" t="s">
        <v>1340</v>
      </c>
      <c r="H3187" s="1" t="s">
        <v>1060</v>
      </c>
      <c r="I3187" s="1" t="s">
        <v>6</v>
      </c>
    </row>
    <row r="3188" spans="2:9" x14ac:dyDescent="0.25">
      <c r="B3188" s="1">
        <v>44038</v>
      </c>
      <c r="C3188" s="7" t="s">
        <v>581</v>
      </c>
      <c r="D3188" s="1" t="s">
        <v>582</v>
      </c>
      <c r="E3188" s="16" t="s">
        <v>2923</v>
      </c>
      <c r="F3188" s="19">
        <v>44.241</v>
      </c>
      <c r="G3188" s="1" t="s">
        <v>2693</v>
      </c>
      <c r="H3188" s="1" t="s">
        <v>1060</v>
      </c>
      <c r="I3188" s="1" t="s">
        <v>31</v>
      </c>
    </row>
    <row r="3189" spans="2:9" x14ac:dyDescent="0.25">
      <c r="B3189" s="1">
        <v>44038</v>
      </c>
      <c r="C3189" s="7" t="s">
        <v>581</v>
      </c>
      <c r="D3189" s="1" t="s">
        <v>582</v>
      </c>
      <c r="E3189" s="16" t="s">
        <v>1056</v>
      </c>
      <c r="F3189" s="19">
        <v>44.378999999999998</v>
      </c>
      <c r="G3189" s="1" t="s">
        <v>2693</v>
      </c>
      <c r="H3189" s="1" t="s">
        <v>1060</v>
      </c>
      <c r="I3189" s="1" t="s">
        <v>31</v>
      </c>
    </row>
    <row r="3190" spans="2:9" x14ac:dyDescent="0.25">
      <c r="B3190" s="1">
        <v>44038</v>
      </c>
      <c r="C3190" s="7" t="s">
        <v>581</v>
      </c>
      <c r="D3190" s="1" t="s">
        <v>582</v>
      </c>
      <c r="E3190" s="17" t="s">
        <v>1055</v>
      </c>
      <c r="F3190" s="19">
        <v>50.296999999999997</v>
      </c>
      <c r="G3190" s="1" t="s">
        <v>2693</v>
      </c>
      <c r="H3190" s="1" t="s">
        <v>1060</v>
      </c>
      <c r="I3190" s="1" t="s">
        <v>31</v>
      </c>
    </row>
    <row r="3191" spans="2:9" x14ac:dyDescent="0.25">
      <c r="B3191" s="1">
        <v>44038</v>
      </c>
      <c r="C3191" s="7" t="s">
        <v>581</v>
      </c>
      <c r="D3191" s="1" t="s">
        <v>582</v>
      </c>
      <c r="E3191" s="17" t="s">
        <v>2929</v>
      </c>
      <c r="F3191" s="19">
        <v>58.296999999999997</v>
      </c>
      <c r="G3191" s="1" t="s">
        <v>2693</v>
      </c>
      <c r="H3191" s="1" t="s">
        <v>1060</v>
      </c>
      <c r="I3191" s="1" t="s">
        <v>31</v>
      </c>
    </row>
    <row r="3192" spans="2:9" x14ac:dyDescent="0.25">
      <c r="B3192" s="1">
        <v>44038</v>
      </c>
      <c r="C3192" s="7" t="s">
        <v>581</v>
      </c>
      <c r="D3192" s="1" t="s">
        <v>582</v>
      </c>
      <c r="E3192" s="16" t="s">
        <v>41</v>
      </c>
      <c r="F3192" s="19">
        <v>36.517000000000003</v>
      </c>
      <c r="G3192" s="1" t="s">
        <v>2693</v>
      </c>
      <c r="H3192" s="1" t="s">
        <v>1060</v>
      </c>
      <c r="I3192" s="1" t="s">
        <v>31</v>
      </c>
    </row>
    <row r="3193" spans="2:9" x14ac:dyDescent="0.25">
      <c r="B3193" s="1">
        <v>44038</v>
      </c>
      <c r="C3193" s="7" t="s">
        <v>581</v>
      </c>
      <c r="D3193" s="1" t="s">
        <v>582</v>
      </c>
      <c r="E3193" s="16" t="s">
        <v>195</v>
      </c>
      <c r="F3193" s="19">
        <v>35.993000000000002</v>
      </c>
      <c r="G3193" s="1" t="s">
        <v>2693</v>
      </c>
      <c r="H3193" s="1" t="s">
        <v>1060</v>
      </c>
      <c r="I3193" s="1" t="s">
        <v>31</v>
      </c>
    </row>
    <row r="3194" spans="2:9" x14ac:dyDescent="0.25">
      <c r="B3194" s="1">
        <v>44038</v>
      </c>
      <c r="C3194" s="7" t="s">
        <v>581</v>
      </c>
      <c r="D3194" s="1" t="s">
        <v>582</v>
      </c>
      <c r="E3194" s="17" t="s">
        <v>1058</v>
      </c>
      <c r="F3194" s="19">
        <v>43.5</v>
      </c>
      <c r="G3194" s="1" t="s">
        <v>2693</v>
      </c>
      <c r="H3194" s="1" t="s">
        <v>1060</v>
      </c>
      <c r="I3194" s="1" t="s">
        <v>31</v>
      </c>
    </row>
    <row r="3195" spans="2:9" x14ac:dyDescent="0.25">
      <c r="B3195" s="1">
        <v>44038</v>
      </c>
      <c r="C3195" s="7" t="s">
        <v>581</v>
      </c>
      <c r="D3195" s="1" t="s">
        <v>582</v>
      </c>
      <c r="E3195" s="17" t="s">
        <v>2926</v>
      </c>
      <c r="F3195" s="19">
        <v>40</v>
      </c>
      <c r="G3195" s="1" t="s">
        <v>2693</v>
      </c>
      <c r="H3195" s="1" t="s">
        <v>1060</v>
      </c>
      <c r="I3195" s="1" t="s">
        <v>31</v>
      </c>
    </row>
    <row r="3196" spans="2:9" x14ac:dyDescent="0.25">
      <c r="B3196" s="1">
        <v>48104</v>
      </c>
      <c r="C3196" s="7" t="s">
        <v>2058</v>
      </c>
      <c r="D3196" s="1" t="s">
        <v>2059</v>
      </c>
      <c r="E3196" s="16" t="s">
        <v>2923</v>
      </c>
      <c r="F3196" s="19">
        <v>51.713000000000001</v>
      </c>
      <c r="G3196" s="1" t="s">
        <v>2727</v>
      </c>
      <c r="H3196" s="1" t="s">
        <v>1060</v>
      </c>
      <c r="I3196" s="1" t="s">
        <v>38</v>
      </c>
    </row>
    <row r="3197" spans="2:9" x14ac:dyDescent="0.25">
      <c r="B3197" s="1">
        <v>48104</v>
      </c>
      <c r="C3197" s="7" t="s">
        <v>2058</v>
      </c>
      <c r="D3197" s="1" t="s">
        <v>2059</v>
      </c>
      <c r="E3197" s="16" t="s">
        <v>1056</v>
      </c>
      <c r="F3197" s="19">
        <v>51.850999999999999</v>
      </c>
      <c r="G3197" s="1" t="s">
        <v>2727</v>
      </c>
      <c r="H3197" s="1" t="s">
        <v>1060</v>
      </c>
      <c r="I3197" s="1" t="s">
        <v>38</v>
      </c>
    </row>
    <row r="3198" spans="2:9" x14ac:dyDescent="0.25">
      <c r="B3198" s="1">
        <v>48104</v>
      </c>
      <c r="C3198" s="7" t="s">
        <v>2058</v>
      </c>
      <c r="D3198" s="1" t="s">
        <v>2059</v>
      </c>
      <c r="E3198" s="16" t="s">
        <v>41</v>
      </c>
      <c r="F3198" s="19">
        <v>42.244</v>
      </c>
      <c r="G3198" s="1" t="s">
        <v>2727</v>
      </c>
      <c r="H3198" s="1" t="s">
        <v>1060</v>
      </c>
      <c r="I3198" s="1" t="s">
        <v>38</v>
      </c>
    </row>
    <row r="3199" spans="2:9" x14ac:dyDescent="0.25">
      <c r="B3199" s="1">
        <v>48104</v>
      </c>
      <c r="C3199" s="7" t="s">
        <v>2058</v>
      </c>
      <c r="D3199" s="1" t="s">
        <v>2059</v>
      </c>
      <c r="E3199" s="16" t="s">
        <v>195</v>
      </c>
      <c r="F3199" s="19">
        <v>41.72</v>
      </c>
      <c r="G3199" s="1" t="s">
        <v>2727</v>
      </c>
      <c r="H3199" s="1" t="s">
        <v>1060</v>
      </c>
      <c r="I3199" s="1" t="s">
        <v>38</v>
      </c>
    </row>
    <row r="3200" spans="2:9" x14ac:dyDescent="0.25">
      <c r="B3200" s="1">
        <v>48083</v>
      </c>
      <c r="C3200" s="7" t="s">
        <v>2056</v>
      </c>
      <c r="D3200" s="9" t="s">
        <v>2057</v>
      </c>
      <c r="E3200" s="16" t="s">
        <v>2923</v>
      </c>
      <c r="F3200" s="19">
        <v>47.713999999999999</v>
      </c>
      <c r="G3200" s="1" t="s">
        <v>1271</v>
      </c>
      <c r="H3200" s="1" t="s">
        <v>1060</v>
      </c>
      <c r="I3200" s="1" t="s">
        <v>184</v>
      </c>
    </row>
    <row r="3201" spans="2:9" x14ac:dyDescent="0.25">
      <c r="B3201" s="1">
        <v>48083</v>
      </c>
      <c r="C3201" s="7" t="s">
        <v>2056</v>
      </c>
      <c r="D3201" s="9" t="s">
        <v>2057</v>
      </c>
      <c r="E3201" s="16" t="s">
        <v>1056</v>
      </c>
      <c r="F3201" s="19">
        <v>47.851999999999997</v>
      </c>
      <c r="G3201" s="1" t="s">
        <v>1271</v>
      </c>
      <c r="H3201" s="1" t="s">
        <v>1060</v>
      </c>
      <c r="I3201" s="1" t="s">
        <v>184</v>
      </c>
    </row>
    <row r="3202" spans="2:9" x14ac:dyDescent="0.25">
      <c r="B3202" s="1">
        <v>48083</v>
      </c>
      <c r="C3202" s="7" t="s">
        <v>2056</v>
      </c>
      <c r="D3202" s="9" t="s">
        <v>2057</v>
      </c>
      <c r="E3202" s="16" t="s">
        <v>41</v>
      </c>
      <c r="F3202" s="19">
        <v>40.070999999999998</v>
      </c>
      <c r="G3202" s="1" t="s">
        <v>1271</v>
      </c>
      <c r="H3202" s="1" t="s">
        <v>1060</v>
      </c>
      <c r="I3202" s="1" t="s">
        <v>184</v>
      </c>
    </row>
    <row r="3203" spans="2:9" x14ac:dyDescent="0.25">
      <c r="B3203" s="1">
        <v>48083</v>
      </c>
      <c r="C3203" s="7" t="s">
        <v>2056</v>
      </c>
      <c r="D3203" s="9" t="s">
        <v>2057</v>
      </c>
      <c r="E3203" s="16" t="s">
        <v>195</v>
      </c>
      <c r="F3203" s="19">
        <v>39.192</v>
      </c>
      <c r="G3203" s="1" t="s">
        <v>1271</v>
      </c>
      <c r="H3203" s="1" t="s">
        <v>1060</v>
      </c>
      <c r="I3203" s="1" t="s">
        <v>184</v>
      </c>
    </row>
    <row r="3204" spans="2:9" x14ac:dyDescent="0.25">
      <c r="B3204" s="1">
        <v>48067</v>
      </c>
      <c r="C3204" s="7" t="s">
        <v>2054</v>
      </c>
      <c r="D3204" s="7" t="s">
        <v>2055</v>
      </c>
      <c r="E3204" s="16" t="s">
        <v>2923</v>
      </c>
      <c r="F3204" s="19">
        <v>14.47</v>
      </c>
      <c r="G3204" s="1" t="s">
        <v>2694</v>
      </c>
      <c r="H3204" s="1" t="s">
        <v>1062</v>
      </c>
      <c r="I3204" s="1" t="s">
        <v>19</v>
      </c>
    </row>
    <row r="3205" spans="2:9" x14ac:dyDescent="0.25">
      <c r="B3205" s="1">
        <v>48067</v>
      </c>
      <c r="C3205" s="7" t="s">
        <v>2054</v>
      </c>
      <c r="D3205" s="7" t="s">
        <v>2055</v>
      </c>
      <c r="E3205" s="16" t="s">
        <v>1056</v>
      </c>
      <c r="F3205" s="19">
        <v>14.608000000000001</v>
      </c>
      <c r="G3205" s="1" t="s">
        <v>2694</v>
      </c>
      <c r="H3205" s="1" t="s">
        <v>1062</v>
      </c>
      <c r="I3205" s="1" t="s">
        <v>19</v>
      </c>
    </row>
    <row r="3206" spans="2:9" x14ac:dyDescent="0.25">
      <c r="B3206" s="1">
        <v>48067</v>
      </c>
      <c r="C3206" s="7" t="s">
        <v>2054</v>
      </c>
      <c r="D3206" s="7" t="s">
        <v>2055</v>
      </c>
      <c r="E3206" s="17" t="s">
        <v>1058</v>
      </c>
      <c r="F3206" s="19">
        <v>14.5</v>
      </c>
      <c r="G3206" s="1" t="s">
        <v>2694</v>
      </c>
      <c r="H3206" s="1" t="s">
        <v>1062</v>
      </c>
      <c r="I3206" s="1" t="s">
        <v>19</v>
      </c>
    </row>
    <row r="3207" spans="2:9" x14ac:dyDescent="0.25">
      <c r="B3207" s="1">
        <v>48067</v>
      </c>
      <c r="C3207" s="7" t="s">
        <v>2054</v>
      </c>
      <c r="D3207" s="7" t="s">
        <v>2055</v>
      </c>
      <c r="E3207" s="17" t="s">
        <v>2926</v>
      </c>
      <c r="F3207" s="19">
        <v>29.857142857142858</v>
      </c>
      <c r="G3207" s="1" t="s">
        <v>2694</v>
      </c>
      <c r="H3207" s="1" t="s">
        <v>1062</v>
      </c>
      <c r="I3207" s="1" t="s">
        <v>19</v>
      </c>
    </row>
    <row r="3208" spans="2:9" x14ac:dyDescent="0.25">
      <c r="B3208" s="1">
        <v>48067</v>
      </c>
      <c r="C3208" s="7" t="s">
        <v>2054</v>
      </c>
      <c r="D3208" s="7" t="s">
        <v>2055</v>
      </c>
      <c r="E3208" s="17" t="s">
        <v>2925</v>
      </c>
      <c r="F3208" s="19">
        <v>30</v>
      </c>
      <c r="G3208" s="1" t="s">
        <v>2694</v>
      </c>
      <c r="H3208" s="1" t="s">
        <v>1062</v>
      </c>
      <c r="I3208" s="1" t="s">
        <v>19</v>
      </c>
    </row>
    <row r="3209" spans="2:9" x14ac:dyDescent="0.25">
      <c r="B3209" s="1">
        <v>39129</v>
      </c>
      <c r="C3209" s="7" t="s">
        <v>1547</v>
      </c>
      <c r="D3209" s="1" t="s">
        <v>1548</v>
      </c>
      <c r="E3209" s="16" t="s">
        <v>2923</v>
      </c>
      <c r="F3209" s="19">
        <v>33.021000000000001</v>
      </c>
      <c r="G3209" s="1" t="s">
        <v>2756</v>
      </c>
      <c r="H3209" s="1" t="s">
        <v>1065</v>
      </c>
      <c r="I3209" s="1" t="s">
        <v>38</v>
      </c>
    </row>
    <row r="3210" spans="2:9" x14ac:dyDescent="0.25">
      <c r="B3210" s="1">
        <v>39129</v>
      </c>
      <c r="C3210" s="7" t="s">
        <v>1547</v>
      </c>
      <c r="D3210" s="1" t="s">
        <v>1548</v>
      </c>
      <c r="E3210" s="16" t="s">
        <v>1056</v>
      </c>
      <c r="F3210" s="19">
        <v>33.158999999999999</v>
      </c>
      <c r="G3210" s="1" t="s">
        <v>2756</v>
      </c>
      <c r="H3210" s="1" t="s">
        <v>1065</v>
      </c>
      <c r="I3210" s="1" t="s">
        <v>38</v>
      </c>
    </row>
    <row r="3211" spans="2:9" x14ac:dyDescent="0.25">
      <c r="B3211" s="1">
        <v>39129</v>
      </c>
      <c r="C3211" s="7" t="s">
        <v>1547</v>
      </c>
      <c r="D3211" s="1" t="s">
        <v>1548</v>
      </c>
      <c r="E3211" s="17" t="s">
        <v>1055</v>
      </c>
      <c r="F3211" s="19">
        <v>39.234999999999999</v>
      </c>
      <c r="G3211" s="1" t="s">
        <v>2756</v>
      </c>
      <c r="H3211" s="1" t="s">
        <v>1065</v>
      </c>
      <c r="I3211" s="1" t="s">
        <v>38</v>
      </c>
    </row>
    <row r="3212" spans="2:9" x14ac:dyDescent="0.25">
      <c r="B3212" s="1">
        <v>39129</v>
      </c>
      <c r="C3212" s="7" t="s">
        <v>1547</v>
      </c>
      <c r="D3212" s="1" t="s">
        <v>1548</v>
      </c>
      <c r="E3212" s="17" t="s">
        <v>2929</v>
      </c>
      <c r="F3212" s="19">
        <v>47.234999999999999</v>
      </c>
      <c r="G3212" s="1" t="s">
        <v>2756</v>
      </c>
      <c r="H3212" s="1" t="s">
        <v>1065</v>
      </c>
      <c r="I3212" s="1" t="s">
        <v>38</v>
      </c>
    </row>
    <row r="3213" spans="2:9" x14ac:dyDescent="0.25">
      <c r="B3213" s="1">
        <v>48135</v>
      </c>
      <c r="C3213" s="7" t="s">
        <v>123</v>
      </c>
      <c r="D3213" s="1" t="s">
        <v>124</v>
      </c>
      <c r="E3213" s="16" t="s">
        <v>2923</v>
      </c>
      <c r="F3213" s="19">
        <v>45.963000000000001</v>
      </c>
      <c r="G3213" s="1" t="s">
        <v>1377</v>
      </c>
      <c r="H3213" s="1" t="s">
        <v>1065</v>
      </c>
      <c r="I3213" s="1" t="s">
        <v>38</v>
      </c>
    </row>
    <row r="3214" spans="2:9" x14ac:dyDescent="0.25">
      <c r="B3214" s="1">
        <v>48135</v>
      </c>
      <c r="C3214" s="7" t="s">
        <v>123</v>
      </c>
      <c r="D3214" s="1" t="s">
        <v>124</v>
      </c>
      <c r="E3214" s="16" t="s">
        <v>1056</v>
      </c>
      <c r="F3214" s="19">
        <v>46.100999999999999</v>
      </c>
      <c r="G3214" s="1" t="s">
        <v>1377</v>
      </c>
      <c r="H3214" s="1" t="s">
        <v>1065</v>
      </c>
      <c r="I3214" s="1" t="s">
        <v>38</v>
      </c>
    </row>
    <row r="3215" spans="2:9" x14ac:dyDescent="0.25">
      <c r="B3215" s="1">
        <v>48135</v>
      </c>
      <c r="C3215" s="7" t="s">
        <v>123</v>
      </c>
      <c r="D3215" s="1" t="s">
        <v>124</v>
      </c>
      <c r="E3215" s="17" t="s">
        <v>1055</v>
      </c>
      <c r="F3215" s="19">
        <v>54.429000000000002</v>
      </c>
      <c r="G3215" s="1" t="s">
        <v>1377</v>
      </c>
      <c r="H3215" s="1" t="s">
        <v>1065</v>
      </c>
      <c r="I3215" s="1" t="s">
        <v>38</v>
      </c>
    </row>
    <row r="3216" spans="2:9" x14ac:dyDescent="0.25">
      <c r="B3216" s="1">
        <v>48135</v>
      </c>
      <c r="C3216" s="7" t="s">
        <v>123</v>
      </c>
      <c r="D3216" s="1" t="s">
        <v>124</v>
      </c>
      <c r="E3216" s="17" t="s">
        <v>2929</v>
      </c>
      <c r="F3216" s="19">
        <v>62.429000000000002</v>
      </c>
      <c r="G3216" s="1" t="s">
        <v>1377</v>
      </c>
      <c r="H3216" s="1" t="s">
        <v>1065</v>
      </c>
      <c r="I3216" s="1" t="s">
        <v>38</v>
      </c>
    </row>
    <row r="3217" spans="2:9" x14ac:dyDescent="0.25">
      <c r="B3217" s="1">
        <v>48135</v>
      </c>
      <c r="C3217" s="7" t="s">
        <v>123</v>
      </c>
      <c r="D3217" s="1" t="s">
        <v>124</v>
      </c>
      <c r="E3217" s="17" t="s">
        <v>2926</v>
      </c>
      <c r="F3217" s="19">
        <v>44</v>
      </c>
      <c r="G3217" s="1" t="s">
        <v>1377</v>
      </c>
      <c r="H3217" s="1" t="s">
        <v>1065</v>
      </c>
      <c r="I3217" s="1" t="s">
        <v>38</v>
      </c>
    </row>
    <row r="3218" spans="2:9" x14ac:dyDescent="0.25">
      <c r="B3218" s="1">
        <v>48135</v>
      </c>
      <c r="C3218" s="7" t="s">
        <v>123</v>
      </c>
      <c r="D3218" s="1" t="s">
        <v>124</v>
      </c>
      <c r="E3218" s="17" t="s">
        <v>2925</v>
      </c>
      <c r="F3218" s="19">
        <v>32</v>
      </c>
      <c r="G3218" s="1" t="s">
        <v>1377</v>
      </c>
      <c r="H3218" s="1" t="s">
        <v>1065</v>
      </c>
      <c r="I3218" s="1" t="s">
        <v>38</v>
      </c>
    </row>
    <row r="3219" spans="2:9" x14ac:dyDescent="0.25">
      <c r="B3219" s="1">
        <v>46974</v>
      </c>
      <c r="C3219" s="7" t="s">
        <v>1904</v>
      </c>
      <c r="D3219" s="1" t="s">
        <v>1905</v>
      </c>
      <c r="E3219" s="17" t="s">
        <v>1055</v>
      </c>
      <c r="F3219" s="18">
        <v>24.497999999999998</v>
      </c>
      <c r="G3219" s="1" t="s">
        <v>2751</v>
      </c>
      <c r="H3219" s="1" t="s">
        <v>1060</v>
      </c>
      <c r="I3219" s="1" t="s">
        <v>3</v>
      </c>
    </row>
    <row r="3220" spans="2:9" x14ac:dyDescent="0.25">
      <c r="B3220" s="1">
        <v>46974</v>
      </c>
      <c r="C3220" s="7" t="s">
        <v>1904</v>
      </c>
      <c r="D3220" s="1" t="s">
        <v>1905</v>
      </c>
      <c r="E3220" s="17" t="s">
        <v>2929</v>
      </c>
      <c r="F3220" s="18">
        <v>32.497999999999998</v>
      </c>
      <c r="G3220" s="1" t="s">
        <v>2751</v>
      </c>
      <c r="H3220" s="1" t="s">
        <v>1060</v>
      </c>
      <c r="I3220" s="1" t="s">
        <v>3</v>
      </c>
    </row>
    <row r="3221" spans="2:9" x14ac:dyDescent="0.25">
      <c r="B3221" s="1">
        <v>46974</v>
      </c>
      <c r="C3221" s="7" t="s">
        <v>1904</v>
      </c>
      <c r="D3221" s="1" t="s">
        <v>1905</v>
      </c>
      <c r="E3221" s="17" t="s">
        <v>2925</v>
      </c>
      <c r="F3221" s="18">
        <v>17</v>
      </c>
      <c r="G3221" s="1" t="s">
        <v>2751</v>
      </c>
      <c r="H3221" s="1" t="s">
        <v>1060</v>
      </c>
      <c r="I3221" s="1" t="s">
        <v>3</v>
      </c>
    </row>
    <row r="3222" spans="2:9" x14ac:dyDescent="0.25">
      <c r="B3222" s="1">
        <v>48159</v>
      </c>
      <c r="C3222" s="7" t="s">
        <v>2060</v>
      </c>
      <c r="D3222" s="1" t="s">
        <v>2061</v>
      </c>
      <c r="E3222" s="17" t="s">
        <v>1055</v>
      </c>
      <c r="F3222" s="18">
        <v>42.073999999999998</v>
      </c>
      <c r="G3222" s="1" t="s">
        <v>1365</v>
      </c>
      <c r="H3222" s="1" t="s">
        <v>1060</v>
      </c>
      <c r="I3222" s="1" t="s">
        <v>59</v>
      </c>
    </row>
    <row r="3223" spans="2:9" x14ac:dyDescent="0.25">
      <c r="B3223" s="1">
        <v>48159</v>
      </c>
      <c r="C3223" s="7" t="s">
        <v>2060</v>
      </c>
      <c r="D3223" s="1" t="s">
        <v>2061</v>
      </c>
      <c r="E3223" s="17" t="s">
        <v>2929</v>
      </c>
      <c r="F3223" s="18">
        <v>50.073999999999998</v>
      </c>
      <c r="G3223" s="1" t="s">
        <v>1365</v>
      </c>
      <c r="H3223" s="1" t="s">
        <v>1060</v>
      </c>
      <c r="I3223" s="1" t="s">
        <v>59</v>
      </c>
    </row>
    <row r="3224" spans="2:9" x14ac:dyDescent="0.25">
      <c r="B3224" s="1">
        <v>48159</v>
      </c>
      <c r="C3224" s="7" t="s">
        <v>2060</v>
      </c>
      <c r="D3224" s="1" t="s">
        <v>2061</v>
      </c>
      <c r="E3224" s="16" t="s">
        <v>1057</v>
      </c>
      <c r="F3224" s="18">
        <v>33.74</v>
      </c>
      <c r="G3224" s="1" t="s">
        <v>1365</v>
      </c>
      <c r="H3224" s="1" t="s">
        <v>1060</v>
      </c>
      <c r="I3224" s="1" t="s">
        <v>59</v>
      </c>
    </row>
    <row r="3225" spans="2:9" x14ac:dyDescent="0.25">
      <c r="B3225" s="1">
        <v>48159</v>
      </c>
      <c r="C3225" s="7" t="s">
        <v>2060</v>
      </c>
      <c r="D3225" s="1" t="s">
        <v>2061</v>
      </c>
      <c r="E3225" s="17" t="s">
        <v>2925</v>
      </c>
      <c r="F3225" s="18">
        <v>41</v>
      </c>
      <c r="G3225" s="1" t="s">
        <v>1365</v>
      </c>
      <c r="H3225" s="1" t="s">
        <v>1060</v>
      </c>
      <c r="I3225" s="1" t="s">
        <v>59</v>
      </c>
    </row>
    <row r="3226" spans="2:9" x14ac:dyDescent="0.25">
      <c r="B3226" s="1">
        <v>47860</v>
      </c>
      <c r="C3226" s="7" t="s">
        <v>2034</v>
      </c>
      <c r="D3226" s="1" t="s">
        <v>2035</v>
      </c>
      <c r="E3226" s="16" t="s">
        <v>2923</v>
      </c>
      <c r="F3226" s="18">
        <v>31.648</v>
      </c>
      <c r="G3226" s="1" t="s">
        <v>2798</v>
      </c>
      <c r="H3226" s="1" t="s">
        <v>1060</v>
      </c>
      <c r="I3226" s="1" t="s">
        <v>3</v>
      </c>
    </row>
    <row r="3227" spans="2:9" x14ac:dyDescent="0.25">
      <c r="B3227" s="1">
        <v>47860</v>
      </c>
      <c r="C3227" s="7" t="s">
        <v>2034</v>
      </c>
      <c r="D3227" s="1" t="s">
        <v>2035</v>
      </c>
      <c r="E3227" s="16" t="s">
        <v>1056</v>
      </c>
      <c r="F3227" s="18">
        <v>31.786000000000001</v>
      </c>
      <c r="G3227" s="1" t="s">
        <v>2798</v>
      </c>
      <c r="H3227" s="1" t="s">
        <v>1060</v>
      </c>
      <c r="I3227" s="1" t="s">
        <v>3</v>
      </c>
    </row>
    <row r="3228" spans="2:9" x14ac:dyDescent="0.25">
      <c r="B3228" s="1">
        <v>47860</v>
      </c>
      <c r="C3228" s="7" t="s">
        <v>2034</v>
      </c>
      <c r="D3228" s="1" t="s">
        <v>2035</v>
      </c>
      <c r="E3228" s="17" t="s">
        <v>1055</v>
      </c>
      <c r="F3228" s="18">
        <v>40.106000000000002</v>
      </c>
      <c r="G3228" s="1" t="s">
        <v>2798</v>
      </c>
      <c r="H3228" s="1" t="s">
        <v>1060</v>
      </c>
      <c r="I3228" s="1" t="s">
        <v>3</v>
      </c>
    </row>
    <row r="3229" spans="2:9" x14ac:dyDescent="0.25">
      <c r="B3229" s="1">
        <v>47860</v>
      </c>
      <c r="C3229" s="7" t="s">
        <v>2034</v>
      </c>
      <c r="D3229" s="1" t="s">
        <v>2035</v>
      </c>
      <c r="E3229" s="17" t="s">
        <v>2929</v>
      </c>
      <c r="F3229" s="18">
        <v>48.106000000000002</v>
      </c>
      <c r="G3229" s="1" t="s">
        <v>2798</v>
      </c>
      <c r="H3229" s="1" t="s">
        <v>1060</v>
      </c>
      <c r="I3229" s="1" t="s">
        <v>3</v>
      </c>
    </row>
    <row r="3230" spans="2:9" x14ac:dyDescent="0.25">
      <c r="B3230" s="1">
        <v>47860</v>
      </c>
      <c r="C3230" s="7" t="s">
        <v>2034</v>
      </c>
      <c r="D3230" s="1" t="s">
        <v>2035</v>
      </c>
      <c r="E3230" s="17" t="s">
        <v>1058</v>
      </c>
      <c r="F3230" s="18">
        <v>33</v>
      </c>
      <c r="G3230" s="1" t="s">
        <v>2798</v>
      </c>
      <c r="H3230" s="1" t="s">
        <v>1060</v>
      </c>
      <c r="I3230" s="1" t="s">
        <v>3</v>
      </c>
    </row>
    <row r="3231" spans="2:9" x14ac:dyDescent="0.25">
      <c r="B3231" s="1">
        <v>47710</v>
      </c>
      <c r="C3231" s="7" t="s">
        <v>377</v>
      </c>
      <c r="D3231" s="1" t="s">
        <v>378</v>
      </c>
      <c r="E3231" s="16" t="s">
        <v>2923</v>
      </c>
      <c r="F3231" s="18">
        <v>29.82</v>
      </c>
      <c r="G3231" s="1" t="s">
        <v>2779</v>
      </c>
      <c r="H3231" s="1" t="s">
        <v>1065</v>
      </c>
      <c r="I3231" s="1" t="s">
        <v>177</v>
      </c>
    </row>
    <row r="3232" spans="2:9" x14ac:dyDescent="0.25">
      <c r="B3232" s="1">
        <v>47710</v>
      </c>
      <c r="C3232" s="7" t="s">
        <v>377</v>
      </c>
      <c r="D3232" s="1" t="s">
        <v>378</v>
      </c>
      <c r="E3232" s="16" t="s">
        <v>1056</v>
      </c>
      <c r="F3232" s="18">
        <v>30.172000000000001</v>
      </c>
      <c r="G3232" s="1" t="s">
        <v>2779</v>
      </c>
      <c r="H3232" s="1" t="s">
        <v>1065</v>
      </c>
      <c r="I3232" s="1" t="s">
        <v>177</v>
      </c>
    </row>
    <row r="3233" spans="2:9" x14ac:dyDescent="0.25">
      <c r="B3233" s="1">
        <v>47710</v>
      </c>
      <c r="C3233" s="7" t="s">
        <v>377</v>
      </c>
      <c r="D3233" s="1" t="s">
        <v>378</v>
      </c>
      <c r="E3233" s="17" t="s">
        <v>1055</v>
      </c>
      <c r="F3233" s="18">
        <v>66</v>
      </c>
      <c r="G3233" s="1" t="s">
        <v>2779</v>
      </c>
      <c r="H3233" s="1" t="s">
        <v>1065</v>
      </c>
      <c r="I3233" s="1" t="s">
        <v>177</v>
      </c>
    </row>
    <row r="3234" spans="2:9" x14ac:dyDescent="0.25">
      <c r="B3234" s="1">
        <v>47710</v>
      </c>
      <c r="C3234" s="7" t="s">
        <v>377</v>
      </c>
      <c r="D3234" s="1" t="s">
        <v>378</v>
      </c>
      <c r="E3234" s="17" t="s">
        <v>2929</v>
      </c>
      <c r="F3234" s="18">
        <v>68</v>
      </c>
      <c r="G3234" s="1" t="s">
        <v>2779</v>
      </c>
      <c r="H3234" s="1" t="s">
        <v>1065</v>
      </c>
      <c r="I3234" s="1" t="s">
        <v>177</v>
      </c>
    </row>
    <row r="3235" spans="2:9" x14ac:dyDescent="0.25">
      <c r="B3235" s="1">
        <v>47710</v>
      </c>
      <c r="C3235" s="7" t="s">
        <v>377</v>
      </c>
      <c r="D3235" s="1" t="s">
        <v>378</v>
      </c>
      <c r="E3235" s="16" t="s">
        <v>41</v>
      </c>
      <c r="F3235" s="18">
        <v>17.885999999999999</v>
      </c>
      <c r="G3235" s="1" t="s">
        <v>2779</v>
      </c>
      <c r="H3235" s="1" t="s">
        <v>1065</v>
      </c>
      <c r="I3235" s="1" t="s">
        <v>177</v>
      </c>
    </row>
    <row r="3236" spans="2:9" x14ac:dyDescent="0.25">
      <c r="B3236" s="1">
        <v>47710</v>
      </c>
      <c r="C3236" s="7" t="s">
        <v>377</v>
      </c>
      <c r="D3236" s="1" t="s">
        <v>378</v>
      </c>
      <c r="E3236" s="16" t="s">
        <v>195</v>
      </c>
      <c r="F3236" s="18">
        <v>17.361999999999998</v>
      </c>
      <c r="G3236" s="1" t="s">
        <v>2779</v>
      </c>
      <c r="H3236" s="1" t="s">
        <v>1065</v>
      </c>
      <c r="I3236" s="1" t="s">
        <v>177</v>
      </c>
    </row>
    <row r="3237" spans="2:9" x14ac:dyDescent="0.25">
      <c r="B3237" s="1">
        <v>47710</v>
      </c>
      <c r="C3237" s="7" t="s">
        <v>377</v>
      </c>
      <c r="D3237" s="1" t="s">
        <v>378</v>
      </c>
      <c r="E3237" s="16" t="s">
        <v>1057</v>
      </c>
      <c r="F3237" s="18">
        <v>71</v>
      </c>
      <c r="G3237" s="1" t="s">
        <v>2779</v>
      </c>
      <c r="H3237" s="1" t="s">
        <v>1065</v>
      </c>
      <c r="I3237" s="1" t="s">
        <v>177</v>
      </c>
    </row>
    <row r="3238" spans="2:9" x14ac:dyDescent="0.25">
      <c r="B3238" s="1">
        <v>47710</v>
      </c>
      <c r="C3238" s="7" t="s">
        <v>377</v>
      </c>
      <c r="D3238" s="1" t="s">
        <v>378</v>
      </c>
      <c r="E3238" s="17" t="s">
        <v>1058</v>
      </c>
      <c r="F3238" s="18">
        <v>35</v>
      </c>
      <c r="G3238" s="1" t="s">
        <v>2779</v>
      </c>
      <c r="H3238" s="1" t="s">
        <v>1065</v>
      </c>
      <c r="I3238" s="1" t="s">
        <v>177</v>
      </c>
    </row>
    <row r="3239" spans="2:9" x14ac:dyDescent="0.25">
      <c r="B3239" s="1">
        <v>47710</v>
      </c>
      <c r="C3239" s="7" t="s">
        <v>377</v>
      </c>
      <c r="D3239" s="1" t="s">
        <v>378</v>
      </c>
      <c r="E3239" s="17" t="s">
        <v>2926</v>
      </c>
      <c r="F3239" s="18">
        <v>25.166666666666668</v>
      </c>
      <c r="G3239" s="1" t="s">
        <v>2779</v>
      </c>
      <c r="H3239" s="1" t="s">
        <v>1065</v>
      </c>
      <c r="I3239" s="1" t="s">
        <v>177</v>
      </c>
    </row>
    <row r="3240" spans="2:9" x14ac:dyDescent="0.25">
      <c r="B3240" s="1">
        <v>47710</v>
      </c>
      <c r="C3240" s="7" t="s">
        <v>377</v>
      </c>
      <c r="D3240" s="1" t="s">
        <v>378</v>
      </c>
      <c r="E3240" s="17" t="s">
        <v>2925</v>
      </c>
      <c r="F3240" s="18">
        <v>42</v>
      </c>
      <c r="G3240" s="1" t="s">
        <v>2779</v>
      </c>
      <c r="H3240" s="1" t="s">
        <v>1065</v>
      </c>
      <c r="I3240" s="1" t="s">
        <v>177</v>
      </c>
    </row>
    <row r="3241" spans="2:9" x14ac:dyDescent="0.25">
      <c r="B3241" s="1">
        <v>47675</v>
      </c>
      <c r="C3241" s="7" t="s">
        <v>2004</v>
      </c>
      <c r="D3241" s="1" t="s">
        <v>2005</v>
      </c>
      <c r="E3241" s="16" t="s">
        <v>2923</v>
      </c>
      <c r="F3241" s="18">
        <v>31.015000000000001</v>
      </c>
      <c r="G3241" s="1" t="s">
        <v>1376</v>
      </c>
      <c r="H3241" s="1" t="s">
        <v>1060</v>
      </c>
      <c r="I3241" s="1" t="s">
        <v>12</v>
      </c>
    </row>
    <row r="3242" spans="2:9" x14ac:dyDescent="0.25">
      <c r="B3242" s="1">
        <v>47675</v>
      </c>
      <c r="C3242" s="7" t="s">
        <v>2004</v>
      </c>
      <c r="D3242" s="1" t="s">
        <v>2005</v>
      </c>
      <c r="E3242" s="16" t="s">
        <v>1056</v>
      </c>
      <c r="F3242" s="18">
        <v>31.152999999999999</v>
      </c>
      <c r="G3242" s="1" t="s">
        <v>1376</v>
      </c>
      <c r="H3242" s="1" t="s">
        <v>1060</v>
      </c>
      <c r="I3242" s="1" t="s">
        <v>12</v>
      </c>
    </row>
    <row r="3243" spans="2:9" x14ac:dyDescent="0.25">
      <c r="B3243" s="1">
        <v>47675</v>
      </c>
      <c r="C3243" s="7" t="s">
        <v>2004</v>
      </c>
      <c r="D3243" s="1" t="s">
        <v>2005</v>
      </c>
      <c r="E3243" s="17" t="s">
        <v>1055</v>
      </c>
      <c r="F3243" s="18">
        <v>58</v>
      </c>
      <c r="G3243" s="1" t="s">
        <v>1376</v>
      </c>
      <c r="H3243" s="1" t="s">
        <v>1060</v>
      </c>
      <c r="I3243" s="1" t="s">
        <v>12</v>
      </c>
    </row>
    <row r="3244" spans="2:9" x14ac:dyDescent="0.25">
      <c r="B3244" s="1">
        <v>47675</v>
      </c>
      <c r="C3244" s="7" t="s">
        <v>2004</v>
      </c>
      <c r="D3244" s="1" t="s">
        <v>2005</v>
      </c>
      <c r="E3244" s="17" t="s">
        <v>2929</v>
      </c>
      <c r="F3244" s="18">
        <v>63</v>
      </c>
      <c r="G3244" s="1" t="s">
        <v>1376</v>
      </c>
      <c r="H3244" s="1" t="s">
        <v>1060</v>
      </c>
      <c r="I3244" s="1" t="s">
        <v>12</v>
      </c>
    </row>
    <row r="3245" spans="2:9" x14ac:dyDescent="0.25">
      <c r="B3245" s="1">
        <v>47675</v>
      </c>
      <c r="C3245" s="7" t="s">
        <v>2004</v>
      </c>
      <c r="D3245" s="1" t="s">
        <v>2005</v>
      </c>
      <c r="E3245" s="16" t="s">
        <v>41</v>
      </c>
      <c r="F3245" s="18">
        <v>25.215</v>
      </c>
      <c r="G3245" s="1" t="s">
        <v>1376</v>
      </c>
      <c r="H3245" s="1" t="s">
        <v>1060</v>
      </c>
      <c r="I3245" s="1" t="s">
        <v>12</v>
      </c>
    </row>
    <row r="3246" spans="2:9" x14ac:dyDescent="0.25">
      <c r="B3246" s="1">
        <v>47675</v>
      </c>
      <c r="C3246" s="7" t="s">
        <v>2004</v>
      </c>
      <c r="D3246" s="1" t="s">
        <v>2005</v>
      </c>
      <c r="E3246" s="16" t="s">
        <v>195</v>
      </c>
      <c r="F3246" s="18">
        <v>27</v>
      </c>
      <c r="G3246" s="1" t="s">
        <v>1376</v>
      </c>
      <c r="H3246" s="1" t="s">
        <v>1060</v>
      </c>
      <c r="I3246" s="1" t="s">
        <v>12</v>
      </c>
    </row>
    <row r="3247" spans="2:9" x14ac:dyDescent="0.25">
      <c r="B3247" s="1">
        <v>47675</v>
      </c>
      <c r="C3247" s="7" t="s">
        <v>2004</v>
      </c>
      <c r="D3247" s="1" t="s">
        <v>2005</v>
      </c>
      <c r="E3247" s="17" t="s">
        <v>1058</v>
      </c>
      <c r="F3247" s="18">
        <v>32</v>
      </c>
      <c r="G3247" s="1" t="s">
        <v>1376</v>
      </c>
      <c r="H3247" s="1" t="s">
        <v>1060</v>
      </c>
      <c r="I3247" s="1" t="s">
        <v>12</v>
      </c>
    </row>
    <row r="3248" spans="2:9" x14ac:dyDescent="0.25">
      <c r="B3248" s="1">
        <v>47675</v>
      </c>
      <c r="C3248" s="7" t="s">
        <v>2004</v>
      </c>
      <c r="D3248" s="1" t="s">
        <v>2005</v>
      </c>
      <c r="E3248" s="17" t="s">
        <v>2926</v>
      </c>
      <c r="F3248" s="18">
        <v>28</v>
      </c>
      <c r="G3248" s="1" t="s">
        <v>1376</v>
      </c>
      <c r="H3248" s="1" t="s">
        <v>1060</v>
      </c>
      <c r="I3248" s="1" t="s">
        <v>12</v>
      </c>
    </row>
    <row r="3249" spans="2:9" x14ac:dyDescent="0.25">
      <c r="B3249" s="1">
        <v>47675</v>
      </c>
      <c r="C3249" s="7" t="s">
        <v>2004</v>
      </c>
      <c r="D3249" s="1" t="s">
        <v>2005</v>
      </c>
      <c r="E3249" s="17" t="s">
        <v>2925</v>
      </c>
      <c r="F3249" s="18">
        <v>44</v>
      </c>
      <c r="G3249" s="1" t="s">
        <v>1376</v>
      </c>
      <c r="H3249" s="1" t="s">
        <v>1060</v>
      </c>
      <c r="I3249" s="1" t="s">
        <v>12</v>
      </c>
    </row>
    <row r="3250" spans="2:9" x14ac:dyDescent="0.25">
      <c r="B3250" s="1">
        <v>48204</v>
      </c>
      <c r="C3250" s="7" t="s">
        <v>2065</v>
      </c>
      <c r="D3250" s="1" t="s">
        <v>2066</v>
      </c>
      <c r="E3250" s="16" t="s">
        <v>2923</v>
      </c>
      <c r="F3250" s="18">
        <v>16.597999999999999</v>
      </c>
      <c r="G3250" s="1" t="s">
        <v>2799</v>
      </c>
      <c r="H3250" s="1" t="s">
        <v>1060</v>
      </c>
      <c r="I3250" s="1" t="s">
        <v>9</v>
      </c>
    </row>
    <row r="3251" spans="2:9" x14ac:dyDescent="0.25">
      <c r="B3251" s="1">
        <v>48204</v>
      </c>
      <c r="C3251" s="7" t="s">
        <v>2065</v>
      </c>
      <c r="D3251" s="1" t="s">
        <v>2066</v>
      </c>
      <c r="E3251" s="16" t="s">
        <v>1056</v>
      </c>
      <c r="F3251" s="18">
        <v>16.736000000000001</v>
      </c>
      <c r="G3251" s="1" t="s">
        <v>2799</v>
      </c>
      <c r="H3251" s="1" t="s">
        <v>1060</v>
      </c>
      <c r="I3251" s="1" t="s">
        <v>9</v>
      </c>
    </row>
    <row r="3252" spans="2:9" x14ac:dyDescent="0.25">
      <c r="B3252" s="1">
        <v>48204</v>
      </c>
      <c r="C3252" s="7" t="s">
        <v>2065</v>
      </c>
      <c r="D3252" s="1" t="s">
        <v>2066</v>
      </c>
      <c r="E3252" s="17" t="s">
        <v>1058</v>
      </c>
      <c r="F3252" s="18">
        <v>17.5</v>
      </c>
      <c r="G3252" s="1" t="s">
        <v>2799</v>
      </c>
      <c r="H3252" s="1" t="s">
        <v>1060</v>
      </c>
      <c r="I3252" s="1" t="s">
        <v>9</v>
      </c>
    </row>
    <row r="3253" spans="2:9" x14ac:dyDescent="0.25">
      <c r="B3253" s="1">
        <v>48204</v>
      </c>
      <c r="C3253" s="7" t="s">
        <v>2065</v>
      </c>
      <c r="D3253" s="1" t="s">
        <v>2066</v>
      </c>
      <c r="E3253" s="17" t="s">
        <v>2926</v>
      </c>
      <c r="F3253" s="18">
        <v>15</v>
      </c>
      <c r="G3253" s="1" t="s">
        <v>2799</v>
      </c>
      <c r="H3253" s="1" t="s">
        <v>1060</v>
      </c>
      <c r="I3253" s="1" t="s">
        <v>9</v>
      </c>
    </row>
    <row r="3254" spans="2:9" x14ac:dyDescent="0.25">
      <c r="B3254" s="1">
        <v>48204</v>
      </c>
      <c r="C3254" s="7" t="s">
        <v>2065</v>
      </c>
      <c r="D3254" s="1" t="s">
        <v>2066</v>
      </c>
      <c r="E3254" s="17" t="s">
        <v>2925</v>
      </c>
      <c r="F3254" s="18">
        <v>25</v>
      </c>
      <c r="G3254" s="1" t="s">
        <v>2799</v>
      </c>
      <c r="H3254" s="1" t="s">
        <v>1060</v>
      </c>
      <c r="I3254" s="1" t="s">
        <v>9</v>
      </c>
    </row>
    <row r="3255" spans="2:9" x14ac:dyDescent="0.25">
      <c r="B3255" s="1">
        <v>48178</v>
      </c>
      <c r="C3255" s="7" t="s">
        <v>2062</v>
      </c>
      <c r="D3255" s="1" t="s">
        <v>2063</v>
      </c>
      <c r="E3255" s="16" t="s">
        <v>2923</v>
      </c>
      <c r="F3255" s="18">
        <v>28</v>
      </c>
      <c r="G3255" s="1" t="s">
        <v>2064</v>
      </c>
      <c r="H3255" s="1" t="s">
        <v>1060</v>
      </c>
      <c r="I3255" s="1" t="s">
        <v>88</v>
      </c>
    </row>
    <row r="3256" spans="2:9" x14ac:dyDescent="0.25">
      <c r="B3256" s="1">
        <v>48178</v>
      </c>
      <c r="C3256" s="7" t="s">
        <v>2062</v>
      </c>
      <c r="D3256" s="1" t="s">
        <v>2063</v>
      </c>
      <c r="E3256" s="16" t="s">
        <v>1056</v>
      </c>
      <c r="F3256" s="18">
        <v>27</v>
      </c>
      <c r="G3256" s="1" t="s">
        <v>2064</v>
      </c>
      <c r="H3256" s="1" t="s">
        <v>1060</v>
      </c>
      <c r="I3256" s="1" t="s">
        <v>88</v>
      </c>
    </row>
    <row r="3257" spans="2:9" x14ac:dyDescent="0.25">
      <c r="B3257" s="1">
        <v>48178</v>
      </c>
      <c r="C3257" s="7" t="s">
        <v>2062</v>
      </c>
      <c r="D3257" s="1" t="s">
        <v>2063</v>
      </c>
      <c r="E3257" s="17" t="s">
        <v>1055</v>
      </c>
      <c r="F3257" s="18">
        <v>25.051000000000002</v>
      </c>
      <c r="G3257" s="1" t="s">
        <v>2064</v>
      </c>
      <c r="H3257" s="1" t="s">
        <v>1060</v>
      </c>
      <c r="I3257" s="1" t="s">
        <v>88</v>
      </c>
    </row>
    <row r="3258" spans="2:9" x14ac:dyDescent="0.25">
      <c r="B3258" s="1">
        <v>48178</v>
      </c>
      <c r="C3258" s="7" t="s">
        <v>2062</v>
      </c>
      <c r="D3258" s="1" t="s">
        <v>2063</v>
      </c>
      <c r="E3258" s="17" t="s">
        <v>2929</v>
      </c>
      <c r="F3258" s="18">
        <v>33.051000000000002</v>
      </c>
      <c r="G3258" s="1" t="s">
        <v>2064</v>
      </c>
      <c r="H3258" s="1" t="s">
        <v>1060</v>
      </c>
      <c r="I3258" s="1" t="s">
        <v>88</v>
      </c>
    </row>
    <row r="3259" spans="2:9" x14ac:dyDescent="0.25">
      <c r="B3259" s="1">
        <v>48178</v>
      </c>
      <c r="C3259" s="7" t="s">
        <v>2062</v>
      </c>
      <c r="D3259" s="1" t="s">
        <v>2063</v>
      </c>
      <c r="E3259" s="16" t="s">
        <v>41</v>
      </c>
      <c r="F3259" s="18">
        <v>50</v>
      </c>
      <c r="G3259" s="1" t="s">
        <v>2064</v>
      </c>
      <c r="H3259" s="1" t="s">
        <v>1060</v>
      </c>
      <c r="I3259" s="1" t="s">
        <v>88</v>
      </c>
    </row>
    <row r="3260" spans="2:9" x14ac:dyDescent="0.25">
      <c r="B3260" s="1">
        <v>48178</v>
      </c>
      <c r="C3260" s="7" t="s">
        <v>2062</v>
      </c>
      <c r="D3260" s="1" t="s">
        <v>2063</v>
      </c>
      <c r="E3260" s="16" t="s">
        <v>195</v>
      </c>
      <c r="F3260" s="18">
        <v>49</v>
      </c>
      <c r="G3260" s="1" t="s">
        <v>2064</v>
      </c>
      <c r="H3260" s="1" t="s">
        <v>1060</v>
      </c>
      <c r="I3260" s="1" t="s">
        <v>88</v>
      </c>
    </row>
    <row r="3261" spans="2:9" x14ac:dyDescent="0.25">
      <c r="B3261" s="1">
        <v>48178</v>
      </c>
      <c r="C3261" s="7" t="s">
        <v>2062</v>
      </c>
      <c r="D3261" s="1" t="s">
        <v>2063</v>
      </c>
      <c r="E3261" s="16" t="s">
        <v>1057</v>
      </c>
      <c r="F3261" s="18">
        <v>32</v>
      </c>
      <c r="G3261" s="1" t="s">
        <v>2064</v>
      </c>
      <c r="H3261" s="1" t="s">
        <v>1060</v>
      </c>
      <c r="I3261" s="1" t="s">
        <v>88</v>
      </c>
    </row>
    <row r="3262" spans="2:9" x14ac:dyDescent="0.25">
      <c r="B3262" s="1">
        <v>48178</v>
      </c>
      <c r="C3262" s="7" t="s">
        <v>2062</v>
      </c>
      <c r="D3262" s="1" t="s">
        <v>2063</v>
      </c>
      <c r="E3262" s="17" t="s">
        <v>2926</v>
      </c>
      <c r="F3262" s="18">
        <v>41</v>
      </c>
      <c r="G3262" s="1" t="s">
        <v>2064</v>
      </c>
      <c r="H3262" s="1" t="s">
        <v>1060</v>
      </c>
      <c r="I3262" s="1" t="s">
        <v>88</v>
      </c>
    </row>
    <row r="3263" spans="2:9" x14ac:dyDescent="0.25">
      <c r="B3263" s="1">
        <v>48178</v>
      </c>
      <c r="C3263" s="7" t="s">
        <v>2062</v>
      </c>
      <c r="D3263" s="1" t="s">
        <v>2063</v>
      </c>
      <c r="E3263" s="17" t="s">
        <v>2925</v>
      </c>
      <c r="F3263" s="18">
        <v>17</v>
      </c>
      <c r="G3263" s="1" t="s">
        <v>2064</v>
      </c>
      <c r="H3263" s="1" t="s">
        <v>1060</v>
      </c>
      <c r="I3263" s="1" t="s">
        <v>88</v>
      </c>
    </row>
    <row r="3264" spans="2:9" x14ac:dyDescent="0.25">
      <c r="B3264" s="1">
        <v>48230</v>
      </c>
      <c r="C3264" s="7" t="s">
        <v>2069</v>
      </c>
      <c r="D3264" s="1" t="s">
        <v>2070</v>
      </c>
      <c r="E3264" s="17" t="s">
        <v>1055</v>
      </c>
      <c r="F3264" s="18">
        <v>37.883000000000003</v>
      </c>
      <c r="G3264" s="1" t="s">
        <v>2071</v>
      </c>
      <c r="H3264" s="1" t="s">
        <v>1062</v>
      </c>
      <c r="I3264" s="1" t="s">
        <v>59</v>
      </c>
    </row>
    <row r="3265" spans="2:9" x14ac:dyDescent="0.25">
      <c r="B3265" s="1">
        <v>48230</v>
      </c>
      <c r="C3265" s="7" t="s">
        <v>2069</v>
      </c>
      <c r="D3265" s="1" t="s">
        <v>2070</v>
      </c>
      <c r="E3265" s="17" t="s">
        <v>2929</v>
      </c>
      <c r="F3265" s="18">
        <v>45.883000000000003</v>
      </c>
      <c r="G3265" s="1" t="s">
        <v>2071</v>
      </c>
      <c r="H3265" s="1" t="s">
        <v>1062</v>
      </c>
      <c r="I3265" s="1" t="s">
        <v>59</v>
      </c>
    </row>
    <row r="3266" spans="2:9" x14ac:dyDescent="0.25">
      <c r="B3266" s="1">
        <v>48230</v>
      </c>
      <c r="C3266" s="7" t="s">
        <v>2069</v>
      </c>
      <c r="D3266" s="1" t="s">
        <v>2070</v>
      </c>
      <c r="E3266" s="16" t="s">
        <v>1057</v>
      </c>
      <c r="F3266" s="18">
        <v>19.86</v>
      </c>
      <c r="G3266" s="1" t="s">
        <v>2071</v>
      </c>
      <c r="H3266" s="1" t="s">
        <v>1062</v>
      </c>
      <c r="I3266" s="1" t="s">
        <v>59</v>
      </c>
    </row>
    <row r="3267" spans="2:9" x14ac:dyDescent="0.25">
      <c r="B3267" s="1">
        <v>48230</v>
      </c>
      <c r="C3267" s="7" t="s">
        <v>2069</v>
      </c>
      <c r="D3267" s="1" t="s">
        <v>2070</v>
      </c>
      <c r="E3267" s="17" t="s">
        <v>2926</v>
      </c>
      <c r="F3267" s="18">
        <v>35</v>
      </c>
      <c r="G3267" s="1" t="s">
        <v>2071</v>
      </c>
      <c r="H3267" s="1" t="s">
        <v>1062</v>
      </c>
      <c r="I3267" s="1" t="s">
        <v>59</v>
      </c>
    </row>
    <row r="3268" spans="2:9" x14ac:dyDescent="0.25">
      <c r="B3268" s="1">
        <v>48235</v>
      </c>
      <c r="C3268" s="7" t="s">
        <v>823</v>
      </c>
      <c r="D3268" s="1" t="s">
        <v>824</v>
      </c>
      <c r="E3268" s="16" t="s">
        <v>2923</v>
      </c>
      <c r="F3268" s="18">
        <v>40.58</v>
      </c>
      <c r="G3268" s="1" t="s">
        <v>1150</v>
      </c>
      <c r="H3268" s="1" t="s">
        <v>1066</v>
      </c>
      <c r="I3268" s="1" t="s">
        <v>88</v>
      </c>
    </row>
    <row r="3269" spans="2:9" x14ac:dyDescent="0.25">
      <c r="B3269" s="1">
        <v>48235</v>
      </c>
      <c r="C3269" s="7" t="s">
        <v>823</v>
      </c>
      <c r="D3269" s="1" t="s">
        <v>824</v>
      </c>
      <c r="E3269" s="16" t="s">
        <v>1056</v>
      </c>
      <c r="F3269" s="18">
        <v>40.718000000000004</v>
      </c>
      <c r="G3269" s="1" t="s">
        <v>1150</v>
      </c>
      <c r="H3269" s="1" t="s">
        <v>1066</v>
      </c>
      <c r="I3269" s="1" t="s">
        <v>88</v>
      </c>
    </row>
    <row r="3270" spans="2:9" x14ac:dyDescent="0.25">
      <c r="B3270" s="1">
        <v>48235</v>
      </c>
      <c r="C3270" s="7" t="s">
        <v>823</v>
      </c>
      <c r="D3270" s="1" t="s">
        <v>824</v>
      </c>
      <c r="E3270" s="17" t="s">
        <v>1055</v>
      </c>
      <c r="F3270" s="18">
        <v>52.805999999999997</v>
      </c>
      <c r="G3270" s="1" t="s">
        <v>1150</v>
      </c>
      <c r="H3270" s="1" t="s">
        <v>1066</v>
      </c>
      <c r="I3270" s="1" t="s">
        <v>88</v>
      </c>
    </row>
    <row r="3271" spans="2:9" x14ac:dyDescent="0.25">
      <c r="B3271" s="1">
        <v>48235</v>
      </c>
      <c r="C3271" s="7" t="s">
        <v>823</v>
      </c>
      <c r="D3271" s="1" t="s">
        <v>824</v>
      </c>
      <c r="E3271" s="17" t="s">
        <v>2929</v>
      </c>
      <c r="F3271" s="18">
        <v>60.805999999999997</v>
      </c>
      <c r="G3271" s="1" t="s">
        <v>1150</v>
      </c>
      <c r="H3271" s="1" t="s">
        <v>1066</v>
      </c>
      <c r="I3271" s="1" t="s">
        <v>88</v>
      </c>
    </row>
    <row r="3272" spans="2:9" x14ac:dyDescent="0.25">
      <c r="B3272" s="1">
        <v>48235</v>
      </c>
      <c r="C3272" s="7" t="s">
        <v>823</v>
      </c>
      <c r="D3272" s="1" t="s">
        <v>824</v>
      </c>
      <c r="E3272" s="16" t="s">
        <v>41</v>
      </c>
      <c r="F3272" s="18">
        <v>34.838000000000001</v>
      </c>
      <c r="G3272" s="1" t="s">
        <v>1150</v>
      </c>
      <c r="H3272" s="1" t="s">
        <v>1066</v>
      </c>
      <c r="I3272" s="1" t="s">
        <v>88</v>
      </c>
    </row>
    <row r="3273" spans="2:9" x14ac:dyDescent="0.25">
      <c r="B3273" s="1">
        <v>48235</v>
      </c>
      <c r="C3273" s="7" t="s">
        <v>823</v>
      </c>
      <c r="D3273" s="1" t="s">
        <v>824</v>
      </c>
      <c r="E3273" s="16" t="s">
        <v>195</v>
      </c>
      <c r="F3273" s="18">
        <v>34.314</v>
      </c>
      <c r="G3273" s="1" t="s">
        <v>1150</v>
      </c>
      <c r="H3273" s="1" t="s">
        <v>1066</v>
      </c>
      <c r="I3273" s="1" t="s">
        <v>88</v>
      </c>
    </row>
    <row r="3274" spans="2:9" x14ac:dyDescent="0.25">
      <c r="B3274" s="1">
        <v>48235</v>
      </c>
      <c r="C3274" s="7" t="s">
        <v>823</v>
      </c>
      <c r="D3274" s="1" t="s">
        <v>824</v>
      </c>
      <c r="E3274" s="16" t="s">
        <v>1057</v>
      </c>
      <c r="F3274" s="18">
        <v>54</v>
      </c>
      <c r="G3274" s="1" t="s">
        <v>1150</v>
      </c>
      <c r="H3274" s="1" t="s">
        <v>1066</v>
      </c>
      <c r="I3274" s="1" t="s">
        <v>88</v>
      </c>
    </row>
    <row r="3275" spans="2:9" x14ac:dyDescent="0.25">
      <c r="B3275" s="1">
        <v>48235</v>
      </c>
      <c r="C3275" s="7" t="s">
        <v>823</v>
      </c>
      <c r="D3275" s="1" t="s">
        <v>824</v>
      </c>
      <c r="E3275" s="17" t="s">
        <v>2926</v>
      </c>
      <c r="F3275" s="18">
        <v>31</v>
      </c>
      <c r="G3275" s="1" t="s">
        <v>1150</v>
      </c>
      <c r="H3275" s="1" t="s">
        <v>1066</v>
      </c>
      <c r="I3275" s="1" t="s">
        <v>88</v>
      </c>
    </row>
    <row r="3276" spans="2:9" x14ac:dyDescent="0.25">
      <c r="B3276" s="1">
        <v>48235</v>
      </c>
      <c r="C3276" s="7" t="s">
        <v>823</v>
      </c>
      <c r="D3276" s="1" t="s">
        <v>824</v>
      </c>
      <c r="E3276" s="17" t="s">
        <v>2925</v>
      </c>
      <c r="F3276" s="18">
        <v>42</v>
      </c>
      <c r="G3276" s="1" t="s">
        <v>1150</v>
      </c>
      <c r="H3276" s="1" t="s">
        <v>1066</v>
      </c>
      <c r="I3276" s="1" t="s">
        <v>88</v>
      </c>
    </row>
    <row r="3277" spans="2:9" x14ac:dyDescent="0.25">
      <c r="B3277" s="1">
        <v>47970</v>
      </c>
      <c r="C3277" s="7" t="s">
        <v>2042</v>
      </c>
      <c r="D3277" s="1" t="s">
        <v>2043</v>
      </c>
      <c r="E3277" s="17" t="s">
        <v>1055</v>
      </c>
      <c r="F3277" s="18">
        <v>33.822000000000003</v>
      </c>
      <c r="G3277" s="1" t="s">
        <v>2753</v>
      </c>
      <c r="H3277" s="1" t="s">
        <v>1060</v>
      </c>
      <c r="I3277" s="1" t="s">
        <v>3</v>
      </c>
    </row>
    <row r="3278" spans="2:9" x14ac:dyDescent="0.25">
      <c r="B3278" s="1">
        <v>47970</v>
      </c>
      <c r="C3278" s="7" t="s">
        <v>2042</v>
      </c>
      <c r="D3278" s="1" t="s">
        <v>2043</v>
      </c>
      <c r="E3278" s="17" t="s">
        <v>2929</v>
      </c>
      <c r="F3278" s="18">
        <v>41.822000000000003</v>
      </c>
      <c r="G3278" s="1" t="s">
        <v>2753</v>
      </c>
      <c r="H3278" s="1" t="s">
        <v>1060</v>
      </c>
      <c r="I3278" s="1" t="s">
        <v>3</v>
      </c>
    </row>
    <row r="3279" spans="2:9" x14ac:dyDescent="0.25">
      <c r="B3279" s="1">
        <v>47970</v>
      </c>
      <c r="C3279" s="7" t="s">
        <v>2042</v>
      </c>
      <c r="D3279" s="1" t="s">
        <v>2043</v>
      </c>
      <c r="E3279" s="16" t="s">
        <v>1057</v>
      </c>
      <c r="F3279" s="18">
        <v>34.326999999999998</v>
      </c>
      <c r="G3279" s="1" t="s">
        <v>2753</v>
      </c>
      <c r="H3279" s="1" t="s">
        <v>1060</v>
      </c>
      <c r="I3279" s="1" t="s">
        <v>3</v>
      </c>
    </row>
    <row r="3280" spans="2:9" x14ac:dyDescent="0.25">
      <c r="B3280" s="1">
        <v>47970</v>
      </c>
      <c r="C3280" s="7" t="s">
        <v>2042</v>
      </c>
      <c r="D3280" s="1" t="s">
        <v>2043</v>
      </c>
      <c r="E3280" s="17" t="s">
        <v>2926</v>
      </c>
      <c r="F3280" s="18">
        <v>28.2</v>
      </c>
      <c r="G3280" s="1" t="s">
        <v>2753</v>
      </c>
      <c r="H3280" s="1" t="s">
        <v>1060</v>
      </c>
      <c r="I3280" s="1" t="s">
        <v>3</v>
      </c>
    </row>
    <row r="3281" spans="2:9" x14ac:dyDescent="0.25">
      <c r="B3281" s="1">
        <v>48227</v>
      </c>
      <c r="C3281" s="7" t="s">
        <v>2067</v>
      </c>
      <c r="D3281" s="1" t="s">
        <v>2068</v>
      </c>
      <c r="E3281" s="16" t="s">
        <v>2923</v>
      </c>
      <c r="F3281" s="19">
        <v>50.076999999999998</v>
      </c>
      <c r="G3281" s="1" t="s">
        <v>1337</v>
      </c>
      <c r="H3281" s="1" t="s">
        <v>1065</v>
      </c>
      <c r="I3281" s="1" t="s">
        <v>31</v>
      </c>
    </row>
    <row r="3282" spans="2:9" x14ac:dyDescent="0.25">
      <c r="B3282" s="1">
        <v>48227</v>
      </c>
      <c r="C3282" s="7" t="s">
        <v>2067</v>
      </c>
      <c r="D3282" s="1" t="s">
        <v>2068</v>
      </c>
      <c r="E3282" s="16" t="s">
        <v>1056</v>
      </c>
      <c r="F3282" s="19">
        <v>50.215000000000003</v>
      </c>
      <c r="G3282" s="1" t="s">
        <v>1337</v>
      </c>
      <c r="H3282" s="1" t="s">
        <v>1065</v>
      </c>
      <c r="I3282" s="1" t="s">
        <v>31</v>
      </c>
    </row>
    <row r="3283" spans="2:9" x14ac:dyDescent="0.25">
      <c r="B3283" s="1">
        <v>48227</v>
      </c>
      <c r="C3283" s="7" t="s">
        <v>2067</v>
      </c>
      <c r="D3283" s="1" t="s">
        <v>2068</v>
      </c>
      <c r="E3283" s="17" t="s">
        <v>1055</v>
      </c>
      <c r="F3283" s="19">
        <v>71</v>
      </c>
      <c r="G3283" s="1" t="s">
        <v>1337</v>
      </c>
      <c r="H3283" s="1" t="s">
        <v>1065</v>
      </c>
      <c r="I3283" s="1" t="s">
        <v>31</v>
      </c>
    </row>
    <row r="3284" spans="2:9" x14ac:dyDescent="0.25">
      <c r="B3284" s="1">
        <v>48227</v>
      </c>
      <c r="C3284" s="7" t="s">
        <v>2067</v>
      </c>
      <c r="D3284" s="1" t="s">
        <v>2068</v>
      </c>
      <c r="E3284" s="17" t="s">
        <v>2929</v>
      </c>
      <c r="F3284" s="19">
        <v>78</v>
      </c>
      <c r="G3284" s="1" t="s">
        <v>1337</v>
      </c>
      <c r="H3284" s="1" t="s">
        <v>1065</v>
      </c>
      <c r="I3284" s="1" t="s">
        <v>31</v>
      </c>
    </row>
    <row r="3285" spans="2:9" x14ac:dyDescent="0.25">
      <c r="B3285" s="1">
        <v>48227</v>
      </c>
      <c r="C3285" s="7" t="s">
        <v>2067</v>
      </c>
      <c r="D3285" s="1" t="s">
        <v>2068</v>
      </c>
      <c r="E3285" s="16" t="s">
        <v>41</v>
      </c>
      <c r="F3285" s="19">
        <v>28.664999999999999</v>
      </c>
      <c r="G3285" s="1" t="s">
        <v>1337</v>
      </c>
      <c r="H3285" s="1" t="s">
        <v>1065</v>
      </c>
      <c r="I3285" s="1" t="s">
        <v>31</v>
      </c>
    </row>
    <row r="3286" spans="2:9" x14ac:dyDescent="0.25">
      <c r="B3286" s="1">
        <v>48227</v>
      </c>
      <c r="C3286" s="7" t="s">
        <v>2067</v>
      </c>
      <c r="D3286" s="1" t="s">
        <v>2068</v>
      </c>
      <c r="E3286" s="16" t="s">
        <v>195</v>
      </c>
      <c r="F3286" s="19">
        <v>28.306000000000001</v>
      </c>
      <c r="G3286" s="1" t="s">
        <v>1337</v>
      </c>
      <c r="H3286" s="1" t="s">
        <v>1065</v>
      </c>
      <c r="I3286" s="1" t="s">
        <v>31</v>
      </c>
    </row>
    <row r="3287" spans="2:9" x14ac:dyDescent="0.25">
      <c r="B3287" s="1">
        <v>48227</v>
      </c>
      <c r="C3287" s="7" t="s">
        <v>2067</v>
      </c>
      <c r="D3287" s="1" t="s">
        <v>2068</v>
      </c>
      <c r="E3287" s="17" t="s">
        <v>1058</v>
      </c>
      <c r="F3287" s="19">
        <v>49</v>
      </c>
      <c r="G3287" s="1" t="s">
        <v>1337</v>
      </c>
      <c r="H3287" s="1" t="s">
        <v>1065</v>
      </c>
      <c r="I3287" s="1" t="s">
        <v>31</v>
      </c>
    </row>
    <row r="3288" spans="2:9" x14ac:dyDescent="0.25">
      <c r="B3288" s="1">
        <v>48227</v>
      </c>
      <c r="C3288" s="7" t="s">
        <v>2067</v>
      </c>
      <c r="D3288" s="1" t="s">
        <v>2068</v>
      </c>
      <c r="E3288" s="17" t="s">
        <v>2926</v>
      </c>
      <c r="F3288" s="19">
        <v>30</v>
      </c>
      <c r="G3288" s="1" t="s">
        <v>1337</v>
      </c>
      <c r="H3288" s="1" t="s">
        <v>1065</v>
      </c>
      <c r="I3288" s="1" t="s">
        <v>31</v>
      </c>
    </row>
    <row r="3289" spans="2:9" x14ac:dyDescent="0.25">
      <c r="B3289" s="1">
        <v>46366</v>
      </c>
      <c r="C3289" s="7" t="s">
        <v>703</v>
      </c>
      <c r="D3289" s="1" t="s">
        <v>704</v>
      </c>
      <c r="E3289" s="16" t="s">
        <v>2923</v>
      </c>
      <c r="F3289" s="18">
        <v>20.969000000000001</v>
      </c>
      <c r="G3289" s="1" t="s">
        <v>1528</v>
      </c>
      <c r="H3289" s="1" t="s">
        <v>1060</v>
      </c>
      <c r="I3289" s="1" t="s">
        <v>12</v>
      </c>
    </row>
    <row r="3290" spans="2:9" x14ac:dyDescent="0.25">
      <c r="B3290" s="1">
        <v>46366</v>
      </c>
      <c r="C3290" s="7" t="s">
        <v>703</v>
      </c>
      <c r="D3290" s="1" t="s">
        <v>704</v>
      </c>
      <c r="E3290" s="16" t="s">
        <v>1056</v>
      </c>
      <c r="F3290" s="18">
        <v>21.106999999999999</v>
      </c>
      <c r="G3290" s="1" t="s">
        <v>1528</v>
      </c>
      <c r="H3290" s="1" t="s">
        <v>1060</v>
      </c>
      <c r="I3290" s="1" t="s">
        <v>12</v>
      </c>
    </row>
    <row r="3291" spans="2:9" x14ac:dyDescent="0.25">
      <c r="B3291" s="1">
        <v>46366</v>
      </c>
      <c r="C3291" s="7" t="s">
        <v>703</v>
      </c>
      <c r="D3291" s="1" t="s">
        <v>704</v>
      </c>
      <c r="E3291" s="17" t="s">
        <v>1055</v>
      </c>
      <c r="F3291" s="18">
        <v>45</v>
      </c>
      <c r="G3291" s="1" t="s">
        <v>1528</v>
      </c>
      <c r="H3291" s="1" t="s">
        <v>1060</v>
      </c>
      <c r="I3291" s="1" t="s">
        <v>12</v>
      </c>
    </row>
    <row r="3292" spans="2:9" x14ac:dyDescent="0.25">
      <c r="B3292" s="1">
        <v>46366</v>
      </c>
      <c r="C3292" s="7" t="s">
        <v>703</v>
      </c>
      <c r="D3292" s="1" t="s">
        <v>704</v>
      </c>
      <c r="E3292" s="17" t="s">
        <v>2929</v>
      </c>
      <c r="F3292" s="18">
        <v>50</v>
      </c>
      <c r="G3292" s="1" t="s">
        <v>1528</v>
      </c>
      <c r="H3292" s="1" t="s">
        <v>1060</v>
      </c>
      <c r="I3292" s="1" t="s">
        <v>12</v>
      </c>
    </row>
    <row r="3293" spans="2:9" x14ac:dyDescent="0.25">
      <c r="B3293" s="1">
        <v>46366</v>
      </c>
      <c r="C3293" s="7" t="s">
        <v>703</v>
      </c>
      <c r="D3293" s="1" t="s">
        <v>704</v>
      </c>
      <c r="E3293" s="16" t="s">
        <v>41</v>
      </c>
      <c r="F3293" s="18">
        <v>36</v>
      </c>
      <c r="G3293" s="1" t="s">
        <v>1528</v>
      </c>
      <c r="H3293" s="1" t="s">
        <v>1060</v>
      </c>
      <c r="I3293" s="1" t="s">
        <v>12</v>
      </c>
    </row>
    <row r="3294" spans="2:9" x14ac:dyDescent="0.25">
      <c r="B3294" s="1">
        <v>46366</v>
      </c>
      <c r="C3294" s="7" t="s">
        <v>703</v>
      </c>
      <c r="D3294" s="1" t="s">
        <v>704</v>
      </c>
      <c r="E3294" s="16" t="s">
        <v>195</v>
      </c>
      <c r="F3294" s="18">
        <v>38</v>
      </c>
      <c r="G3294" s="1" t="s">
        <v>1528</v>
      </c>
      <c r="H3294" s="1" t="s">
        <v>1060</v>
      </c>
      <c r="I3294" s="1" t="s">
        <v>12</v>
      </c>
    </row>
    <row r="3295" spans="2:9" x14ac:dyDescent="0.25">
      <c r="B3295" s="1">
        <v>46366</v>
      </c>
      <c r="C3295" s="7" t="s">
        <v>703</v>
      </c>
      <c r="D3295" s="1" t="s">
        <v>704</v>
      </c>
      <c r="E3295" s="17" t="s">
        <v>1058</v>
      </c>
      <c r="F3295" s="18">
        <v>21</v>
      </c>
      <c r="G3295" s="1" t="s">
        <v>1528</v>
      </c>
      <c r="H3295" s="1" t="s">
        <v>1060</v>
      </c>
      <c r="I3295" s="1" t="s">
        <v>12</v>
      </c>
    </row>
    <row r="3296" spans="2:9" x14ac:dyDescent="0.25">
      <c r="B3296" s="1">
        <v>46366</v>
      </c>
      <c r="C3296" s="7" t="s">
        <v>703</v>
      </c>
      <c r="D3296" s="1" t="s">
        <v>704</v>
      </c>
      <c r="E3296" s="17" t="s">
        <v>2926</v>
      </c>
      <c r="F3296" s="18">
        <v>22</v>
      </c>
      <c r="G3296" s="1" t="s">
        <v>1528</v>
      </c>
      <c r="H3296" s="1" t="s">
        <v>1060</v>
      </c>
      <c r="I3296" s="1" t="s">
        <v>12</v>
      </c>
    </row>
    <row r="3297" spans="2:9" x14ac:dyDescent="0.25">
      <c r="B3297" s="1">
        <v>46366</v>
      </c>
      <c r="C3297" s="7" t="s">
        <v>703</v>
      </c>
      <c r="D3297" s="1" t="s">
        <v>704</v>
      </c>
      <c r="E3297" s="17" t="s">
        <v>2925</v>
      </c>
      <c r="F3297" s="18">
        <v>32</v>
      </c>
      <c r="G3297" s="1" t="s">
        <v>1528</v>
      </c>
      <c r="H3297" s="1" t="s">
        <v>1060</v>
      </c>
      <c r="I3297" s="1" t="s">
        <v>12</v>
      </c>
    </row>
    <row r="3298" spans="2:9" x14ac:dyDescent="0.25">
      <c r="B3298" s="1">
        <v>48240</v>
      </c>
      <c r="C3298" s="7" t="s">
        <v>947</v>
      </c>
      <c r="D3298" s="1" t="s">
        <v>948</v>
      </c>
      <c r="E3298" s="16" t="s">
        <v>2923</v>
      </c>
      <c r="F3298" s="19">
        <v>18.029</v>
      </c>
      <c r="G3298" s="1" t="s">
        <v>1123</v>
      </c>
      <c r="H3298" s="1" t="s">
        <v>1060</v>
      </c>
      <c r="I3298" s="1" t="s">
        <v>24</v>
      </c>
    </row>
    <row r="3299" spans="2:9" x14ac:dyDescent="0.25">
      <c r="B3299" s="1">
        <v>48240</v>
      </c>
      <c r="C3299" s="7" t="s">
        <v>947</v>
      </c>
      <c r="D3299" s="1" t="s">
        <v>948</v>
      </c>
      <c r="E3299" s="16" t="s">
        <v>1056</v>
      </c>
      <c r="F3299" s="19">
        <v>18.161000000000001</v>
      </c>
      <c r="G3299" s="1" t="s">
        <v>1123</v>
      </c>
      <c r="H3299" s="1" t="s">
        <v>1060</v>
      </c>
      <c r="I3299" s="1" t="s">
        <v>24</v>
      </c>
    </row>
    <row r="3300" spans="2:9" x14ac:dyDescent="0.25">
      <c r="B3300" s="1">
        <v>48240</v>
      </c>
      <c r="C3300" s="7" t="s">
        <v>947</v>
      </c>
      <c r="D3300" s="1" t="s">
        <v>948</v>
      </c>
      <c r="E3300" s="17" t="s">
        <v>1058</v>
      </c>
      <c r="F3300" s="19">
        <v>19.5</v>
      </c>
      <c r="G3300" s="1" t="s">
        <v>1123</v>
      </c>
      <c r="H3300" s="1" t="s">
        <v>1060</v>
      </c>
      <c r="I3300" s="1" t="s">
        <v>24</v>
      </c>
    </row>
    <row r="3301" spans="2:9" x14ac:dyDescent="0.25">
      <c r="B3301" s="1">
        <v>48240</v>
      </c>
      <c r="C3301" s="7" t="s">
        <v>947</v>
      </c>
      <c r="D3301" s="1" t="s">
        <v>948</v>
      </c>
      <c r="E3301" s="17" t="s">
        <v>2926</v>
      </c>
      <c r="F3301" s="19">
        <v>21</v>
      </c>
      <c r="G3301" s="1" t="s">
        <v>1123</v>
      </c>
      <c r="H3301" s="1" t="s">
        <v>1060</v>
      </c>
      <c r="I3301" s="1" t="s">
        <v>24</v>
      </c>
    </row>
    <row r="3302" spans="2:9" x14ac:dyDescent="0.25">
      <c r="B3302" s="1">
        <v>48261</v>
      </c>
      <c r="C3302" s="7" t="s">
        <v>373</v>
      </c>
      <c r="D3302" s="1" t="s">
        <v>374</v>
      </c>
      <c r="E3302" s="16" t="s">
        <v>2923</v>
      </c>
      <c r="F3302" s="18">
        <v>26.856000000000002</v>
      </c>
      <c r="G3302" s="1" t="s">
        <v>1338</v>
      </c>
      <c r="H3302" s="1" t="s">
        <v>1060</v>
      </c>
      <c r="I3302" s="1" t="s">
        <v>9</v>
      </c>
    </row>
    <row r="3303" spans="2:9" x14ac:dyDescent="0.25">
      <c r="B3303" s="1">
        <v>48261</v>
      </c>
      <c r="C3303" s="7" t="s">
        <v>373</v>
      </c>
      <c r="D3303" s="1" t="s">
        <v>374</v>
      </c>
      <c r="E3303" s="16" t="s">
        <v>1056</v>
      </c>
      <c r="F3303" s="18">
        <v>26.994</v>
      </c>
      <c r="G3303" s="1" t="s">
        <v>1338</v>
      </c>
      <c r="H3303" s="1" t="s">
        <v>1060</v>
      </c>
      <c r="I3303" s="1" t="s">
        <v>9</v>
      </c>
    </row>
    <row r="3304" spans="2:9" x14ac:dyDescent="0.25">
      <c r="B3304" s="1">
        <v>48261</v>
      </c>
      <c r="C3304" s="7" t="s">
        <v>373</v>
      </c>
      <c r="D3304" s="1" t="s">
        <v>374</v>
      </c>
      <c r="E3304" s="17" t="s">
        <v>1058</v>
      </c>
      <c r="F3304" s="18">
        <v>25.5</v>
      </c>
      <c r="G3304" s="1" t="s">
        <v>1338</v>
      </c>
      <c r="H3304" s="1" t="s">
        <v>1060</v>
      </c>
      <c r="I3304" s="1" t="s">
        <v>9</v>
      </c>
    </row>
    <row r="3305" spans="2:9" x14ac:dyDescent="0.25">
      <c r="B3305" s="1">
        <v>48261</v>
      </c>
      <c r="C3305" s="7" t="s">
        <v>373</v>
      </c>
      <c r="D3305" s="1" t="s">
        <v>374</v>
      </c>
      <c r="E3305" s="17" t="s">
        <v>2926</v>
      </c>
      <c r="F3305" s="18">
        <v>33.75</v>
      </c>
      <c r="G3305" s="1" t="s">
        <v>1338</v>
      </c>
      <c r="H3305" s="1" t="s">
        <v>1060</v>
      </c>
      <c r="I3305" s="1" t="s">
        <v>9</v>
      </c>
    </row>
    <row r="3306" spans="2:9" x14ac:dyDescent="0.25">
      <c r="B3306" s="1">
        <v>48261</v>
      </c>
      <c r="C3306" s="7" t="s">
        <v>373</v>
      </c>
      <c r="D3306" s="1" t="s">
        <v>374</v>
      </c>
      <c r="E3306" s="17" t="s">
        <v>2925</v>
      </c>
      <c r="F3306" s="18">
        <v>30.5</v>
      </c>
      <c r="G3306" s="1" t="s">
        <v>1338</v>
      </c>
      <c r="H3306" s="1" t="s">
        <v>1060</v>
      </c>
      <c r="I3306" s="1" t="s">
        <v>9</v>
      </c>
    </row>
    <row r="3307" spans="2:9" x14ac:dyDescent="0.25">
      <c r="B3307" s="1">
        <v>47990</v>
      </c>
      <c r="C3307" s="7" t="s">
        <v>2046</v>
      </c>
      <c r="D3307" s="1" t="s">
        <v>2047</v>
      </c>
      <c r="E3307" s="16" t="s">
        <v>2923</v>
      </c>
      <c r="F3307" s="19">
        <v>41.066000000000003</v>
      </c>
      <c r="G3307" s="1" t="s">
        <v>1117</v>
      </c>
      <c r="H3307" s="1" t="s">
        <v>1060</v>
      </c>
      <c r="I3307" s="1" t="s">
        <v>6</v>
      </c>
    </row>
    <row r="3308" spans="2:9" x14ac:dyDescent="0.25">
      <c r="B3308" s="1">
        <v>47990</v>
      </c>
      <c r="C3308" s="7" t="s">
        <v>2046</v>
      </c>
      <c r="D3308" s="1" t="s">
        <v>2047</v>
      </c>
      <c r="E3308" s="16" t="s">
        <v>1056</v>
      </c>
      <c r="F3308" s="19">
        <v>41.204000000000001</v>
      </c>
      <c r="G3308" s="1" t="s">
        <v>1117</v>
      </c>
      <c r="H3308" s="1" t="s">
        <v>1060</v>
      </c>
      <c r="I3308" s="1" t="s">
        <v>6</v>
      </c>
    </row>
    <row r="3309" spans="2:9" x14ac:dyDescent="0.25">
      <c r="B3309" s="1">
        <v>47990</v>
      </c>
      <c r="C3309" s="7" t="s">
        <v>2046</v>
      </c>
      <c r="D3309" s="1" t="s">
        <v>2047</v>
      </c>
      <c r="E3309" s="17" t="s">
        <v>1055</v>
      </c>
      <c r="F3309" s="19">
        <v>43.715000000000003</v>
      </c>
      <c r="G3309" s="1" t="s">
        <v>1117</v>
      </c>
      <c r="H3309" s="1" t="s">
        <v>1060</v>
      </c>
      <c r="I3309" s="1" t="s">
        <v>6</v>
      </c>
    </row>
    <row r="3310" spans="2:9" x14ac:dyDescent="0.25">
      <c r="B3310" s="1">
        <v>47990</v>
      </c>
      <c r="C3310" s="7" t="s">
        <v>2046</v>
      </c>
      <c r="D3310" s="1" t="s">
        <v>2047</v>
      </c>
      <c r="E3310" s="17" t="s">
        <v>2929</v>
      </c>
      <c r="F3310" s="19">
        <v>51.715000000000003</v>
      </c>
      <c r="G3310" s="1" t="s">
        <v>1117</v>
      </c>
      <c r="H3310" s="1" t="s">
        <v>1060</v>
      </c>
      <c r="I3310" s="1" t="s">
        <v>6</v>
      </c>
    </row>
    <row r="3311" spans="2:9" x14ac:dyDescent="0.25">
      <c r="B3311" s="1">
        <v>47990</v>
      </c>
      <c r="C3311" s="7" t="s">
        <v>2046</v>
      </c>
      <c r="D3311" s="1" t="s">
        <v>2047</v>
      </c>
      <c r="E3311" s="16" t="s">
        <v>41</v>
      </c>
      <c r="F3311" s="19">
        <v>38.527000000000001</v>
      </c>
      <c r="G3311" s="1" t="s">
        <v>1117</v>
      </c>
      <c r="H3311" s="1" t="s">
        <v>1060</v>
      </c>
      <c r="I3311" s="1" t="s">
        <v>6</v>
      </c>
    </row>
    <row r="3312" spans="2:9" x14ac:dyDescent="0.25">
      <c r="B3312" s="1">
        <v>47990</v>
      </c>
      <c r="C3312" s="7" t="s">
        <v>2046</v>
      </c>
      <c r="D3312" s="1" t="s">
        <v>2047</v>
      </c>
      <c r="E3312" s="16" t="s">
        <v>195</v>
      </c>
      <c r="F3312" s="19">
        <v>38.003</v>
      </c>
      <c r="G3312" s="1" t="s">
        <v>1117</v>
      </c>
      <c r="H3312" s="1" t="s">
        <v>1060</v>
      </c>
      <c r="I3312" s="1" t="s">
        <v>6</v>
      </c>
    </row>
    <row r="3313" spans="2:9" x14ac:dyDescent="0.25">
      <c r="B3313" s="1">
        <v>47990</v>
      </c>
      <c r="C3313" s="7" t="s">
        <v>2046</v>
      </c>
      <c r="D3313" s="1" t="s">
        <v>2047</v>
      </c>
      <c r="E3313" s="17" t="s">
        <v>1058</v>
      </c>
      <c r="F3313" s="19">
        <v>42.5</v>
      </c>
      <c r="G3313" s="1" t="s">
        <v>1117</v>
      </c>
      <c r="H3313" s="1" t="s">
        <v>1060</v>
      </c>
      <c r="I3313" s="1" t="s">
        <v>6</v>
      </c>
    </row>
    <row r="3314" spans="2:9" x14ac:dyDescent="0.25">
      <c r="B3314" s="1">
        <v>48036</v>
      </c>
      <c r="C3314" s="7" t="s">
        <v>775</v>
      </c>
      <c r="D3314" s="1" t="s">
        <v>776</v>
      </c>
      <c r="E3314" s="16" t="s">
        <v>2923</v>
      </c>
      <c r="F3314" s="19">
        <v>39.101999999999997</v>
      </c>
      <c r="G3314" s="1" t="s">
        <v>2742</v>
      </c>
      <c r="H3314" s="1" t="s">
        <v>1060</v>
      </c>
      <c r="I3314" s="1" t="s">
        <v>6</v>
      </c>
    </row>
    <row r="3315" spans="2:9" x14ac:dyDescent="0.25">
      <c r="B3315" s="1">
        <v>48036</v>
      </c>
      <c r="C3315" s="7" t="s">
        <v>775</v>
      </c>
      <c r="D3315" s="1" t="s">
        <v>776</v>
      </c>
      <c r="E3315" s="16" t="s">
        <v>1056</v>
      </c>
      <c r="F3315" s="19">
        <v>39.283000000000001</v>
      </c>
      <c r="G3315" s="1" t="s">
        <v>2742</v>
      </c>
      <c r="H3315" s="1" t="s">
        <v>1060</v>
      </c>
      <c r="I3315" s="1" t="s">
        <v>6</v>
      </c>
    </row>
    <row r="3316" spans="2:9" x14ac:dyDescent="0.25">
      <c r="B3316" s="1">
        <v>48036</v>
      </c>
      <c r="C3316" s="7" t="s">
        <v>775</v>
      </c>
      <c r="D3316" s="1" t="s">
        <v>776</v>
      </c>
      <c r="E3316" s="17" t="s">
        <v>1055</v>
      </c>
      <c r="F3316" s="19">
        <v>43.656999999999996</v>
      </c>
      <c r="G3316" s="1" t="s">
        <v>2742</v>
      </c>
      <c r="H3316" s="1" t="s">
        <v>1060</v>
      </c>
      <c r="I3316" s="1" t="s">
        <v>6</v>
      </c>
    </row>
    <row r="3317" spans="2:9" x14ac:dyDescent="0.25">
      <c r="B3317" s="1">
        <v>48036</v>
      </c>
      <c r="C3317" s="7" t="s">
        <v>775</v>
      </c>
      <c r="D3317" s="1" t="s">
        <v>776</v>
      </c>
      <c r="E3317" s="17" t="s">
        <v>2929</v>
      </c>
      <c r="F3317" s="19">
        <v>51.656999999999996</v>
      </c>
      <c r="G3317" s="1" t="s">
        <v>2742</v>
      </c>
      <c r="H3317" s="1" t="s">
        <v>1060</v>
      </c>
      <c r="I3317" s="1" t="s">
        <v>6</v>
      </c>
    </row>
    <row r="3318" spans="2:9" x14ac:dyDescent="0.25">
      <c r="B3318" s="1">
        <v>48036</v>
      </c>
      <c r="C3318" s="7" t="s">
        <v>775</v>
      </c>
      <c r="D3318" s="1" t="s">
        <v>776</v>
      </c>
      <c r="E3318" s="16" t="s">
        <v>41</v>
      </c>
      <c r="F3318" s="19">
        <v>37.963000000000001</v>
      </c>
      <c r="G3318" s="1" t="s">
        <v>2742</v>
      </c>
      <c r="H3318" s="1" t="s">
        <v>1060</v>
      </c>
      <c r="I3318" s="1" t="s">
        <v>6</v>
      </c>
    </row>
    <row r="3319" spans="2:9" x14ac:dyDescent="0.25">
      <c r="B3319" s="1">
        <v>48036</v>
      </c>
      <c r="C3319" s="7" t="s">
        <v>775</v>
      </c>
      <c r="D3319" s="1" t="s">
        <v>776</v>
      </c>
      <c r="E3319" s="16" t="s">
        <v>195</v>
      </c>
      <c r="F3319" s="19">
        <v>37.439</v>
      </c>
      <c r="G3319" s="1" t="s">
        <v>2742</v>
      </c>
      <c r="H3319" s="1" t="s">
        <v>1060</v>
      </c>
      <c r="I3319" s="1" t="s">
        <v>6</v>
      </c>
    </row>
    <row r="3320" spans="2:9" x14ac:dyDescent="0.25">
      <c r="B3320" s="1">
        <v>48409</v>
      </c>
      <c r="C3320" s="7" t="s">
        <v>2089</v>
      </c>
      <c r="D3320" s="1" t="s">
        <v>2090</v>
      </c>
      <c r="E3320" s="16" t="s">
        <v>41</v>
      </c>
      <c r="F3320" s="19">
        <v>28.623000000000001</v>
      </c>
      <c r="G3320" s="1" t="s">
        <v>1529</v>
      </c>
      <c r="H3320" s="1" t="s">
        <v>1060</v>
      </c>
      <c r="I3320" s="1" t="s">
        <v>6</v>
      </c>
    </row>
    <row r="3321" spans="2:9" x14ac:dyDescent="0.25">
      <c r="B3321" s="1">
        <v>48409</v>
      </c>
      <c r="C3321" s="7" t="s">
        <v>2089</v>
      </c>
      <c r="D3321" s="1" t="s">
        <v>2090</v>
      </c>
      <c r="E3321" s="16" t="s">
        <v>195</v>
      </c>
      <c r="F3321" s="19">
        <v>28.099</v>
      </c>
      <c r="G3321" s="1" t="s">
        <v>1529</v>
      </c>
      <c r="H3321" s="1" t="s">
        <v>1060</v>
      </c>
      <c r="I3321" s="1" t="s">
        <v>6</v>
      </c>
    </row>
    <row r="3322" spans="2:9" x14ac:dyDescent="0.25">
      <c r="B3322" s="1">
        <v>48341</v>
      </c>
      <c r="C3322" s="7" t="s">
        <v>2085</v>
      </c>
      <c r="D3322" s="1" t="s">
        <v>2086</v>
      </c>
      <c r="E3322" s="17" t="s">
        <v>1055</v>
      </c>
      <c r="F3322" s="18">
        <v>50.51</v>
      </c>
      <c r="G3322" s="1" t="s">
        <v>1116</v>
      </c>
      <c r="H3322" s="1" t="s">
        <v>1065</v>
      </c>
      <c r="I3322" s="1" t="s">
        <v>9</v>
      </c>
    </row>
    <row r="3323" spans="2:9" x14ac:dyDescent="0.25">
      <c r="B3323" s="1">
        <v>48341</v>
      </c>
      <c r="C3323" s="7" t="s">
        <v>2085</v>
      </c>
      <c r="D3323" s="1" t="s">
        <v>2086</v>
      </c>
      <c r="E3323" s="17" t="s">
        <v>2929</v>
      </c>
      <c r="F3323" s="18">
        <v>58.51</v>
      </c>
      <c r="G3323" s="1" t="s">
        <v>1116</v>
      </c>
      <c r="H3323" s="1" t="s">
        <v>1065</v>
      </c>
      <c r="I3323" s="1" t="s">
        <v>9</v>
      </c>
    </row>
    <row r="3324" spans="2:9" x14ac:dyDescent="0.25">
      <c r="B3324" s="1">
        <v>48341</v>
      </c>
      <c r="C3324" s="7" t="s">
        <v>2085</v>
      </c>
      <c r="D3324" s="1" t="s">
        <v>2086</v>
      </c>
      <c r="E3324" s="16" t="s">
        <v>41</v>
      </c>
      <c r="F3324" s="18">
        <v>44.537999999999997</v>
      </c>
      <c r="G3324" s="1" t="s">
        <v>1116</v>
      </c>
      <c r="H3324" s="1" t="s">
        <v>1065</v>
      </c>
      <c r="I3324" s="1" t="s">
        <v>9</v>
      </c>
    </row>
    <row r="3325" spans="2:9" x14ac:dyDescent="0.25">
      <c r="B3325" s="1">
        <v>48341</v>
      </c>
      <c r="C3325" s="7" t="s">
        <v>2085</v>
      </c>
      <c r="D3325" s="1" t="s">
        <v>2086</v>
      </c>
      <c r="E3325" s="16" t="s">
        <v>195</v>
      </c>
      <c r="F3325" s="18">
        <v>40.825000000000003</v>
      </c>
      <c r="G3325" s="1" t="s">
        <v>1116</v>
      </c>
      <c r="H3325" s="1" t="s">
        <v>1065</v>
      </c>
      <c r="I3325" s="1" t="s">
        <v>9</v>
      </c>
    </row>
    <row r="3326" spans="2:9" x14ac:dyDescent="0.25">
      <c r="B3326" s="1">
        <v>48341</v>
      </c>
      <c r="C3326" s="7" t="s">
        <v>2085</v>
      </c>
      <c r="D3326" s="1" t="s">
        <v>2086</v>
      </c>
      <c r="E3326" s="17" t="s">
        <v>2926</v>
      </c>
      <c r="F3326" s="18">
        <v>44</v>
      </c>
      <c r="G3326" s="1" t="s">
        <v>1116</v>
      </c>
      <c r="H3326" s="1" t="s">
        <v>1065</v>
      </c>
      <c r="I3326" s="1" t="s">
        <v>9</v>
      </c>
    </row>
    <row r="3327" spans="2:9" x14ac:dyDescent="0.25">
      <c r="B3327" s="1">
        <v>48341</v>
      </c>
      <c r="C3327" s="7" t="s">
        <v>2085</v>
      </c>
      <c r="D3327" s="1" t="s">
        <v>2086</v>
      </c>
      <c r="E3327" s="17" t="s">
        <v>2925</v>
      </c>
      <c r="F3327" s="18">
        <v>70</v>
      </c>
      <c r="G3327" s="1" t="s">
        <v>1116</v>
      </c>
      <c r="H3327" s="1" t="s">
        <v>1065</v>
      </c>
      <c r="I3327" s="1" t="s">
        <v>9</v>
      </c>
    </row>
    <row r="3328" spans="2:9" x14ac:dyDescent="0.25">
      <c r="B3328" s="1">
        <v>48247</v>
      </c>
      <c r="C3328" s="7" t="s">
        <v>2074</v>
      </c>
      <c r="D3328" s="8" t="s">
        <v>2075</v>
      </c>
      <c r="E3328" s="16" t="s">
        <v>2923</v>
      </c>
      <c r="F3328" s="19">
        <v>37.530999999999999</v>
      </c>
      <c r="G3328" s="1" t="s">
        <v>2076</v>
      </c>
      <c r="H3328" s="1" t="s">
        <v>1060</v>
      </c>
      <c r="I3328" s="1" t="s">
        <v>184</v>
      </c>
    </row>
    <row r="3329" spans="2:9" x14ac:dyDescent="0.25">
      <c r="B3329" s="1">
        <v>48247</v>
      </c>
      <c r="C3329" s="7" t="s">
        <v>2074</v>
      </c>
      <c r="D3329" s="8" t="s">
        <v>2075</v>
      </c>
      <c r="E3329" s="16" t="s">
        <v>1056</v>
      </c>
      <c r="F3329" s="19">
        <v>38</v>
      </c>
      <c r="G3329" s="1" t="s">
        <v>2076</v>
      </c>
      <c r="H3329" s="1" t="s">
        <v>1060</v>
      </c>
      <c r="I3329" s="1" t="s">
        <v>184</v>
      </c>
    </row>
    <row r="3330" spans="2:9" x14ac:dyDescent="0.25">
      <c r="B3330" s="1">
        <v>48247</v>
      </c>
      <c r="C3330" s="7" t="s">
        <v>2074</v>
      </c>
      <c r="D3330" s="8" t="s">
        <v>2075</v>
      </c>
      <c r="E3330" s="17" t="s">
        <v>1055</v>
      </c>
      <c r="F3330" s="19">
        <v>63</v>
      </c>
      <c r="G3330" s="1" t="s">
        <v>2076</v>
      </c>
      <c r="H3330" s="1" t="s">
        <v>1060</v>
      </c>
      <c r="I3330" s="1" t="s">
        <v>184</v>
      </c>
    </row>
    <row r="3331" spans="2:9" x14ac:dyDescent="0.25">
      <c r="B3331" s="1">
        <v>48247</v>
      </c>
      <c r="C3331" s="7" t="s">
        <v>2074</v>
      </c>
      <c r="D3331" s="8" t="s">
        <v>2075</v>
      </c>
      <c r="E3331" s="17" t="s">
        <v>2929</v>
      </c>
      <c r="F3331" s="19">
        <v>67</v>
      </c>
      <c r="G3331" s="1" t="s">
        <v>2076</v>
      </c>
      <c r="H3331" s="1" t="s">
        <v>1060</v>
      </c>
      <c r="I3331" s="1" t="s">
        <v>184</v>
      </c>
    </row>
    <row r="3332" spans="2:9" x14ac:dyDescent="0.25">
      <c r="B3332" s="1">
        <v>48247</v>
      </c>
      <c r="C3332" s="7" t="s">
        <v>2074</v>
      </c>
      <c r="D3332" s="8" t="s">
        <v>2075</v>
      </c>
      <c r="E3332" s="16" t="s">
        <v>41</v>
      </c>
      <c r="F3332" s="19">
        <v>22.558</v>
      </c>
      <c r="G3332" s="1" t="s">
        <v>2076</v>
      </c>
      <c r="H3332" s="1" t="s">
        <v>1060</v>
      </c>
      <c r="I3332" s="1" t="s">
        <v>184</v>
      </c>
    </row>
    <row r="3333" spans="2:9" x14ac:dyDescent="0.25">
      <c r="B3333" s="1">
        <v>48247</v>
      </c>
      <c r="C3333" s="7" t="s">
        <v>2074</v>
      </c>
      <c r="D3333" s="8" t="s">
        <v>2075</v>
      </c>
      <c r="E3333" s="16" t="s">
        <v>195</v>
      </c>
      <c r="F3333" s="19">
        <v>23</v>
      </c>
      <c r="G3333" s="1" t="s">
        <v>2076</v>
      </c>
      <c r="H3333" s="1" t="s">
        <v>1060</v>
      </c>
      <c r="I3333" s="1" t="s">
        <v>184</v>
      </c>
    </row>
    <row r="3334" spans="2:9" x14ac:dyDescent="0.25">
      <c r="B3334" s="1">
        <v>48247</v>
      </c>
      <c r="C3334" s="7" t="s">
        <v>2074</v>
      </c>
      <c r="D3334" s="8" t="s">
        <v>2075</v>
      </c>
      <c r="E3334" s="16" t="s">
        <v>1057</v>
      </c>
      <c r="F3334" s="19">
        <v>72</v>
      </c>
      <c r="G3334" s="1" t="s">
        <v>2076</v>
      </c>
      <c r="H3334" s="1" t="s">
        <v>1060</v>
      </c>
      <c r="I3334" s="1" t="s">
        <v>184</v>
      </c>
    </row>
    <row r="3335" spans="2:9" x14ac:dyDescent="0.25">
      <c r="B3335" s="1">
        <v>48247</v>
      </c>
      <c r="C3335" s="7" t="s">
        <v>2074</v>
      </c>
      <c r="D3335" s="8" t="s">
        <v>2075</v>
      </c>
      <c r="E3335" s="17" t="s">
        <v>1058</v>
      </c>
      <c r="F3335" s="19">
        <v>34</v>
      </c>
      <c r="G3335" s="1" t="s">
        <v>2076</v>
      </c>
      <c r="H3335" s="1" t="s">
        <v>1060</v>
      </c>
      <c r="I3335" s="1" t="s">
        <v>184</v>
      </c>
    </row>
    <row r="3336" spans="2:9" x14ac:dyDescent="0.25">
      <c r="B3336" s="1">
        <v>48247</v>
      </c>
      <c r="C3336" s="7" t="s">
        <v>2074</v>
      </c>
      <c r="D3336" s="8" t="s">
        <v>2075</v>
      </c>
      <c r="E3336" s="17" t="s">
        <v>2926</v>
      </c>
      <c r="F3336" s="19">
        <v>10</v>
      </c>
      <c r="G3336" s="1" t="s">
        <v>2076</v>
      </c>
      <c r="H3336" s="1" t="s">
        <v>1060</v>
      </c>
      <c r="I3336" s="1" t="s">
        <v>184</v>
      </c>
    </row>
    <row r="3337" spans="2:9" x14ac:dyDescent="0.25">
      <c r="B3337" s="1">
        <v>48247</v>
      </c>
      <c r="C3337" s="7" t="s">
        <v>2074</v>
      </c>
      <c r="D3337" s="8" t="s">
        <v>2075</v>
      </c>
      <c r="E3337" s="17" t="s">
        <v>2925</v>
      </c>
      <c r="F3337" s="19">
        <v>48</v>
      </c>
      <c r="G3337" s="1" t="s">
        <v>2076</v>
      </c>
      <c r="H3337" s="1" t="s">
        <v>1060</v>
      </c>
      <c r="I3337" s="1" t="s">
        <v>184</v>
      </c>
    </row>
    <row r="3338" spans="2:9" x14ac:dyDescent="0.25">
      <c r="B3338" s="1">
        <v>48316</v>
      </c>
      <c r="C3338" s="7" t="s">
        <v>2081</v>
      </c>
      <c r="D3338" s="1" t="s">
        <v>2082</v>
      </c>
      <c r="E3338" s="16" t="s">
        <v>2923</v>
      </c>
      <c r="F3338" s="18">
        <v>48.121000000000002</v>
      </c>
      <c r="G3338" s="1" t="s">
        <v>1271</v>
      </c>
      <c r="H3338" s="1" t="s">
        <v>1065</v>
      </c>
      <c r="I3338" s="1" t="s">
        <v>88</v>
      </c>
    </row>
    <row r="3339" spans="2:9" x14ac:dyDescent="0.25">
      <c r="B3339" s="1">
        <v>48316</v>
      </c>
      <c r="C3339" s="7" t="s">
        <v>2081</v>
      </c>
      <c r="D3339" s="1" t="s">
        <v>2082</v>
      </c>
      <c r="E3339" s="16" t="s">
        <v>1056</v>
      </c>
      <c r="F3339" s="18">
        <v>48.259</v>
      </c>
      <c r="G3339" s="1" t="s">
        <v>1271</v>
      </c>
      <c r="H3339" s="1" t="s">
        <v>1065</v>
      </c>
      <c r="I3339" s="1" t="s">
        <v>88</v>
      </c>
    </row>
    <row r="3340" spans="2:9" x14ac:dyDescent="0.25">
      <c r="B3340" s="1">
        <v>48316</v>
      </c>
      <c r="C3340" s="7" t="s">
        <v>2081</v>
      </c>
      <c r="D3340" s="1" t="s">
        <v>2082</v>
      </c>
      <c r="E3340" s="16" t="s">
        <v>41</v>
      </c>
      <c r="F3340" s="18">
        <v>40.122999999999998</v>
      </c>
      <c r="G3340" s="1" t="s">
        <v>1271</v>
      </c>
      <c r="H3340" s="1" t="s">
        <v>1065</v>
      </c>
      <c r="I3340" s="1" t="s">
        <v>88</v>
      </c>
    </row>
    <row r="3341" spans="2:9" x14ac:dyDescent="0.25">
      <c r="B3341" s="1">
        <v>48316</v>
      </c>
      <c r="C3341" s="7" t="s">
        <v>2081</v>
      </c>
      <c r="D3341" s="1" t="s">
        <v>2082</v>
      </c>
      <c r="E3341" s="16" t="s">
        <v>195</v>
      </c>
      <c r="F3341" s="18">
        <v>39.598999999999997</v>
      </c>
      <c r="G3341" s="1" t="s">
        <v>1271</v>
      </c>
      <c r="H3341" s="1" t="s">
        <v>1065</v>
      </c>
      <c r="I3341" s="1" t="s">
        <v>88</v>
      </c>
    </row>
    <row r="3342" spans="2:9" x14ac:dyDescent="0.25">
      <c r="B3342" s="1">
        <v>48316</v>
      </c>
      <c r="C3342" s="7" t="s">
        <v>2081</v>
      </c>
      <c r="D3342" s="1" t="s">
        <v>2082</v>
      </c>
      <c r="E3342" s="16" t="s">
        <v>1057</v>
      </c>
      <c r="F3342" s="18">
        <v>55</v>
      </c>
      <c r="G3342" s="1" t="s">
        <v>1271</v>
      </c>
      <c r="H3342" s="1" t="s">
        <v>1065</v>
      </c>
      <c r="I3342" s="1" t="s">
        <v>88</v>
      </c>
    </row>
    <row r="3343" spans="2:9" x14ac:dyDescent="0.25">
      <c r="B3343" s="1">
        <v>48316</v>
      </c>
      <c r="C3343" s="7" t="s">
        <v>2081</v>
      </c>
      <c r="D3343" s="1" t="s">
        <v>2082</v>
      </c>
      <c r="E3343" s="17" t="s">
        <v>2926</v>
      </c>
      <c r="F3343" s="18">
        <v>41</v>
      </c>
      <c r="G3343" s="1" t="s">
        <v>1271</v>
      </c>
      <c r="H3343" s="1" t="s">
        <v>1065</v>
      </c>
      <c r="I3343" s="1" t="s">
        <v>88</v>
      </c>
    </row>
    <row r="3344" spans="2:9" x14ac:dyDescent="0.25">
      <c r="B3344" s="1">
        <v>48316</v>
      </c>
      <c r="C3344" s="7" t="s">
        <v>2081</v>
      </c>
      <c r="D3344" s="1" t="s">
        <v>2082</v>
      </c>
      <c r="E3344" s="17" t="s">
        <v>2925</v>
      </c>
      <c r="F3344" s="18">
        <v>43</v>
      </c>
      <c r="G3344" s="1" t="s">
        <v>1271</v>
      </c>
      <c r="H3344" s="1" t="s">
        <v>1065</v>
      </c>
      <c r="I3344" s="1" t="s">
        <v>88</v>
      </c>
    </row>
    <row r="3345" spans="2:9" x14ac:dyDescent="0.25">
      <c r="B3345" s="1">
        <v>48429</v>
      </c>
      <c r="C3345" s="7" t="s">
        <v>781</v>
      </c>
      <c r="D3345" s="1" t="s">
        <v>782</v>
      </c>
      <c r="E3345" s="16" t="s">
        <v>2923</v>
      </c>
      <c r="F3345" s="18">
        <v>31.312000000000001</v>
      </c>
      <c r="G3345" s="1" t="s">
        <v>1361</v>
      </c>
      <c r="H3345" s="1" t="s">
        <v>1062</v>
      </c>
      <c r="I3345" s="1" t="s">
        <v>3</v>
      </c>
    </row>
    <row r="3346" spans="2:9" x14ac:dyDescent="0.25">
      <c r="B3346" s="1">
        <v>48429</v>
      </c>
      <c r="C3346" s="7" t="s">
        <v>781</v>
      </c>
      <c r="D3346" s="1" t="s">
        <v>782</v>
      </c>
      <c r="E3346" s="16" t="s">
        <v>1056</v>
      </c>
      <c r="F3346" s="18">
        <v>31.45</v>
      </c>
      <c r="G3346" s="1" t="s">
        <v>1361</v>
      </c>
      <c r="H3346" s="1" t="s">
        <v>1062</v>
      </c>
      <c r="I3346" s="1" t="s">
        <v>3</v>
      </c>
    </row>
    <row r="3347" spans="2:9" x14ac:dyDescent="0.25">
      <c r="B3347" s="1">
        <v>48429</v>
      </c>
      <c r="C3347" s="7" t="s">
        <v>781</v>
      </c>
      <c r="D3347" s="1" t="s">
        <v>782</v>
      </c>
      <c r="E3347" s="17" t="s">
        <v>1055</v>
      </c>
      <c r="F3347" s="18">
        <v>57</v>
      </c>
      <c r="G3347" s="1" t="s">
        <v>1361</v>
      </c>
      <c r="H3347" s="1" t="s">
        <v>1062</v>
      </c>
      <c r="I3347" s="1" t="s">
        <v>3</v>
      </c>
    </row>
    <row r="3348" spans="2:9" x14ac:dyDescent="0.25">
      <c r="B3348" s="1">
        <v>48429</v>
      </c>
      <c r="C3348" s="7" t="s">
        <v>781</v>
      </c>
      <c r="D3348" s="1" t="s">
        <v>782</v>
      </c>
      <c r="E3348" s="17" t="s">
        <v>2929</v>
      </c>
      <c r="F3348" s="18">
        <v>57</v>
      </c>
      <c r="G3348" s="1" t="s">
        <v>1361</v>
      </c>
      <c r="H3348" s="1" t="s">
        <v>1062</v>
      </c>
      <c r="I3348" s="1" t="s">
        <v>3</v>
      </c>
    </row>
    <row r="3349" spans="2:9" x14ac:dyDescent="0.25">
      <c r="B3349" s="1">
        <v>48429</v>
      </c>
      <c r="C3349" s="7" t="s">
        <v>781</v>
      </c>
      <c r="D3349" s="1" t="s">
        <v>782</v>
      </c>
      <c r="E3349" s="16" t="s">
        <v>41</v>
      </c>
      <c r="F3349" s="18">
        <v>29</v>
      </c>
      <c r="G3349" s="1" t="s">
        <v>1361</v>
      </c>
      <c r="H3349" s="1" t="s">
        <v>1062</v>
      </c>
      <c r="I3349" s="1" t="s">
        <v>3</v>
      </c>
    </row>
    <row r="3350" spans="2:9" x14ac:dyDescent="0.25">
      <c r="B3350" s="1">
        <v>48429</v>
      </c>
      <c r="C3350" s="7" t="s">
        <v>781</v>
      </c>
      <c r="D3350" s="1" t="s">
        <v>782</v>
      </c>
      <c r="E3350" s="16" t="s">
        <v>195</v>
      </c>
      <c r="F3350" s="18">
        <v>29</v>
      </c>
      <c r="G3350" s="1" t="s">
        <v>1361</v>
      </c>
      <c r="H3350" s="1" t="s">
        <v>1062</v>
      </c>
      <c r="I3350" s="1" t="s">
        <v>3</v>
      </c>
    </row>
    <row r="3351" spans="2:9" x14ac:dyDescent="0.25">
      <c r="B3351" s="1">
        <v>48429</v>
      </c>
      <c r="C3351" s="7" t="s">
        <v>781</v>
      </c>
      <c r="D3351" s="1" t="s">
        <v>782</v>
      </c>
      <c r="E3351" s="16" t="s">
        <v>1057</v>
      </c>
      <c r="F3351" s="18">
        <v>53</v>
      </c>
      <c r="G3351" s="1" t="s">
        <v>1361</v>
      </c>
      <c r="H3351" s="1" t="s">
        <v>1062</v>
      </c>
      <c r="I3351" s="1" t="s">
        <v>3</v>
      </c>
    </row>
    <row r="3352" spans="2:9" x14ac:dyDescent="0.25">
      <c r="B3352" s="1">
        <v>48429</v>
      </c>
      <c r="C3352" s="7" t="s">
        <v>781</v>
      </c>
      <c r="D3352" s="1" t="s">
        <v>782</v>
      </c>
      <c r="E3352" s="17" t="s">
        <v>1058</v>
      </c>
      <c r="F3352" s="18">
        <v>30.5</v>
      </c>
      <c r="G3352" s="1" t="s">
        <v>1361</v>
      </c>
      <c r="H3352" s="1" t="s">
        <v>1062</v>
      </c>
      <c r="I3352" s="1" t="s">
        <v>3</v>
      </c>
    </row>
    <row r="3353" spans="2:9" x14ac:dyDescent="0.25">
      <c r="B3353" s="1">
        <v>48429</v>
      </c>
      <c r="C3353" s="7" t="s">
        <v>781</v>
      </c>
      <c r="D3353" s="1" t="s">
        <v>782</v>
      </c>
      <c r="E3353" s="17" t="s">
        <v>2926</v>
      </c>
      <c r="F3353" s="18">
        <v>25</v>
      </c>
      <c r="G3353" s="1" t="s">
        <v>1361</v>
      </c>
      <c r="H3353" s="1" t="s">
        <v>1062</v>
      </c>
      <c r="I3353" s="1" t="s">
        <v>3</v>
      </c>
    </row>
    <row r="3354" spans="2:9" x14ac:dyDescent="0.25">
      <c r="B3354" s="1">
        <v>48429</v>
      </c>
      <c r="C3354" s="7" t="s">
        <v>781</v>
      </c>
      <c r="D3354" s="1" t="s">
        <v>782</v>
      </c>
      <c r="E3354" s="17" t="s">
        <v>2925</v>
      </c>
      <c r="F3354" s="18">
        <v>36</v>
      </c>
      <c r="G3354" s="1" t="s">
        <v>1361</v>
      </c>
      <c r="H3354" s="1" t="s">
        <v>1062</v>
      </c>
      <c r="I3354" s="1" t="s">
        <v>3</v>
      </c>
    </row>
    <row r="3355" spans="2:9" x14ac:dyDescent="0.25">
      <c r="B3355" s="1">
        <v>47752</v>
      </c>
      <c r="C3355" s="7" t="s">
        <v>2020</v>
      </c>
      <c r="D3355" s="7" t="s">
        <v>2021</v>
      </c>
      <c r="E3355" s="16" t="s">
        <v>2923</v>
      </c>
      <c r="F3355" s="19">
        <v>32.679000000000002</v>
      </c>
      <c r="G3355" s="1" t="s">
        <v>2726</v>
      </c>
      <c r="H3355" s="1" t="s">
        <v>1060</v>
      </c>
      <c r="I3355" s="1" t="s">
        <v>19</v>
      </c>
    </row>
    <row r="3356" spans="2:9" x14ac:dyDescent="0.25">
      <c r="B3356" s="1">
        <v>47752</v>
      </c>
      <c r="C3356" s="7" t="s">
        <v>2020</v>
      </c>
      <c r="D3356" s="7" t="s">
        <v>2021</v>
      </c>
      <c r="E3356" s="16" t="s">
        <v>1056</v>
      </c>
      <c r="F3356" s="19">
        <v>32.817</v>
      </c>
      <c r="G3356" s="1" t="s">
        <v>2726</v>
      </c>
      <c r="H3356" s="1" t="s">
        <v>1060</v>
      </c>
      <c r="I3356" s="1" t="s">
        <v>19</v>
      </c>
    </row>
    <row r="3357" spans="2:9" x14ac:dyDescent="0.25">
      <c r="B3357" s="1">
        <v>47752</v>
      </c>
      <c r="C3357" s="7" t="s">
        <v>2020</v>
      </c>
      <c r="D3357" s="7" t="s">
        <v>2021</v>
      </c>
      <c r="E3357" s="17" t="s">
        <v>1058</v>
      </c>
      <c r="F3357" s="19">
        <v>31.5</v>
      </c>
      <c r="G3357" s="1" t="s">
        <v>2726</v>
      </c>
      <c r="H3357" s="1" t="s">
        <v>1060</v>
      </c>
      <c r="I3357" s="1" t="s">
        <v>19</v>
      </c>
    </row>
    <row r="3358" spans="2:9" x14ac:dyDescent="0.25">
      <c r="B3358" s="1">
        <v>48368</v>
      </c>
      <c r="C3358" s="7" t="s">
        <v>80</v>
      </c>
      <c r="D3358" s="1" t="s">
        <v>81</v>
      </c>
      <c r="E3358" s="16" t="s">
        <v>2923</v>
      </c>
      <c r="F3358" s="18">
        <v>42</v>
      </c>
      <c r="G3358" s="1" t="s">
        <v>1408</v>
      </c>
      <c r="H3358" s="1" t="s">
        <v>1060</v>
      </c>
      <c r="I3358" s="1" t="s">
        <v>59</v>
      </c>
    </row>
    <row r="3359" spans="2:9" x14ac:dyDescent="0.25">
      <c r="B3359" s="1">
        <v>48368</v>
      </c>
      <c r="C3359" s="7" t="s">
        <v>80</v>
      </c>
      <c r="D3359" s="1" t="s">
        <v>81</v>
      </c>
      <c r="E3359" s="16" t="s">
        <v>1056</v>
      </c>
      <c r="F3359" s="18">
        <v>42</v>
      </c>
      <c r="G3359" s="1" t="s">
        <v>1408</v>
      </c>
      <c r="H3359" s="1" t="s">
        <v>1060</v>
      </c>
      <c r="I3359" s="1" t="s">
        <v>59</v>
      </c>
    </row>
    <row r="3360" spans="2:9" x14ac:dyDescent="0.25">
      <c r="B3360" s="1">
        <v>48368</v>
      </c>
      <c r="C3360" s="7" t="s">
        <v>80</v>
      </c>
      <c r="D3360" s="1" t="s">
        <v>81</v>
      </c>
      <c r="E3360" s="17" t="s">
        <v>1055</v>
      </c>
      <c r="F3360" s="18">
        <v>30.475000000000001</v>
      </c>
      <c r="G3360" s="1" t="s">
        <v>1408</v>
      </c>
      <c r="H3360" s="1" t="s">
        <v>1060</v>
      </c>
      <c r="I3360" s="1" t="s">
        <v>59</v>
      </c>
    </row>
    <row r="3361" spans="2:9" x14ac:dyDescent="0.25">
      <c r="B3361" s="1">
        <v>48368</v>
      </c>
      <c r="C3361" s="7" t="s">
        <v>80</v>
      </c>
      <c r="D3361" s="1" t="s">
        <v>81</v>
      </c>
      <c r="E3361" s="17" t="s">
        <v>2929</v>
      </c>
      <c r="F3361" s="18">
        <v>38.475000000000001</v>
      </c>
      <c r="G3361" s="1" t="s">
        <v>1408</v>
      </c>
      <c r="H3361" s="1" t="s">
        <v>1060</v>
      </c>
      <c r="I3361" s="1" t="s">
        <v>59</v>
      </c>
    </row>
    <row r="3362" spans="2:9" x14ac:dyDescent="0.25">
      <c r="B3362" s="1">
        <v>48368</v>
      </c>
      <c r="C3362" s="7" t="s">
        <v>80</v>
      </c>
      <c r="D3362" s="1" t="s">
        <v>81</v>
      </c>
      <c r="E3362" s="16" t="s">
        <v>41</v>
      </c>
      <c r="F3362" s="18">
        <v>56</v>
      </c>
      <c r="G3362" s="1" t="s">
        <v>1408</v>
      </c>
      <c r="H3362" s="1" t="s">
        <v>1060</v>
      </c>
      <c r="I3362" s="1" t="s">
        <v>59</v>
      </c>
    </row>
    <row r="3363" spans="2:9" x14ac:dyDescent="0.25">
      <c r="B3363" s="1">
        <v>48368</v>
      </c>
      <c r="C3363" s="7" t="s">
        <v>80</v>
      </c>
      <c r="D3363" s="1" t="s">
        <v>81</v>
      </c>
      <c r="E3363" s="16" t="s">
        <v>195</v>
      </c>
      <c r="F3363" s="18">
        <v>56</v>
      </c>
      <c r="G3363" s="1" t="s">
        <v>1408</v>
      </c>
      <c r="H3363" s="1" t="s">
        <v>1060</v>
      </c>
      <c r="I3363" s="1" t="s">
        <v>59</v>
      </c>
    </row>
    <row r="3364" spans="2:9" x14ac:dyDescent="0.25">
      <c r="B3364" s="1">
        <v>48368</v>
      </c>
      <c r="C3364" s="7" t="s">
        <v>80</v>
      </c>
      <c r="D3364" s="1" t="s">
        <v>81</v>
      </c>
      <c r="E3364" s="16" t="s">
        <v>1057</v>
      </c>
      <c r="F3364" s="18">
        <v>27.256</v>
      </c>
      <c r="G3364" s="1" t="s">
        <v>1408</v>
      </c>
      <c r="H3364" s="1" t="s">
        <v>1060</v>
      </c>
      <c r="I3364" s="1" t="s">
        <v>59</v>
      </c>
    </row>
    <row r="3365" spans="2:9" x14ac:dyDescent="0.25">
      <c r="B3365" s="1">
        <v>48368</v>
      </c>
      <c r="C3365" s="7" t="s">
        <v>80</v>
      </c>
      <c r="D3365" s="1" t="s">
        <v>81</v>
      </c>
      <c r="E3365" s="17" t="s">
        <v>1058</v>
      </c>
      <c r="F3365" s="18">
        <v>42</v>
      </c>
      <c r="G3365" s="1" t="s">
        <v>1408</v>
      </c>
      <c r="H3365" s="1" t="s">
        <v>1060</v>
      </c>
      <c r="I3365" s="1" t="s">
        <v>59</v>
      </c>
    </row>
    <row r="3366" spans="2:9" x14ac:dyDescent="0.25">
      <c r="B3366" s="1">
        <v>48368</v>
      </c>
      <c r="C3366" s="7" t="s">
        <v>80</v>
      </c>
      <c r="D3366" s="1" t="s">
        <v>81</v>
      </c>
      <c r="E3366" s="17" t="s">
        <v>2925</v>
      </c>
      <c r="F3366" s="18">
        <v>31</v>
      </c>
      <c r="G3366" s="1" t="s">
        <v>1408</v>
      </c>
      <c r="H3366" s="1" t="s">
        <v>1060</v>
      </c>
      <c r="I3366" s="1" t="s">
        <v>59</v>
      </c>
    </row>
    <row r="3367" spans="2:9" x14ac:dyDescent="0.25">
      <c r="B3367" s="1">
        <v>48434</v>
      </c>
      <c r="C3367" s="7" t="s">
        <v>783</v>
      </c>
      <c r="D3367" s="1" t="s">
        <v>784</v>
      </c>
      <c r="E3367" s="16" t="s">
        <v>2923</v>
      </c>
      <c r="F3367" s="18">
        <v>27.187000000000001</v>
      </c>
      <c r="G3367" s="1" t="s">
        <v>1491</v>
      </c>
      <c r="H3367" s="1" t="s">
        <v>1060</v>
      </c>
      <c r="I3367" s="1" t="s">
        <v>88</v>
      </c>
    </row>
    <row r="3368" spans="2:9" x14ac:dyDescent="0.25">
      <c r="B3368" s="1">
        <v>48434</v>
      </c>
      <c r="C3368" s="7" t="s">
        <v>783</v>
      </c>
      <c r="D3368" s="1" t="s">
        <v>784</v>
      </c>
      <c r="E3368" s="16" t="s">
        <v>1056</v>
      </c>
      <c r="F3368" s="18">
        <v>26</v>
      </c>
      <c r="G3368" s="1" t="s">
        <v>1491</v>
      </c>
      <c r="H3368" s="1" t="s">
        <v>1060</v>
      </c>
      <c r="I3368" s="1" t="s">
        <v>88</v>
      </c>
    </row>
    <row r="3369" spans="2:9" x14ac:dyDescent="0.25">
      <c r="B3369" s="1">
        <v>48434</v>
      </c>
      <c r="C3369" s="7" t="s">
        <v>783</v>
      </c>
      <c r="D3369" s="1" t="s">
        <v>784</v>
      </c>
      <c r="E3369" s="17" t="s">
        <v>1055</v>
      </c>
      <c r="F3369" s="18">
        <v>26.061999999999998</v>
      </c>
      <c r="G3369" s="1" t="s">
        <v>1491</v>
      </c>
      <c r="H3369" s="1" t="s">
        <v>1060</v>
      </c>
      <c r="I3369" s="1" t="s">
        <v>88</v>
      </c>
    </row>
    <row r="3370" spans="2:9" x14ac:dyDescent="0.25">
      <c r="B3370" s="1">
        <v>48434</v>
      </c>
      <c r="C3370" s="7" t="s">
        <v>783</v>
      </c>
      <c r="D3370" s="1" t="s">
        <v>784</v>
      </c>
      <c r="E3370" s="17" t="s">
        <v>2929</v>
      </c>
      <c r="F3370" s="18">
        <v>34.061999999999998</v>
      </c>
      <c r="G3370" s="1" t="s">
        <v>1491</v>
      </c>
      <c r="H3370" s="1" t="s">
        <v>1060</v>
      </c>
      <c r="I3370" s="1" t="s">
        <v>88</v>
      </c>
    </row>
    <row r="3371" spans="2:9" x14ac:dyDescent="0.25">
      <c r="B3371" s="1">
        <v>48434</v>
      </c>
      <c r="C3371" s="7" t="s">
        <v>783</v>
      </c>
      <c r="D3371" s="1" t="s">
        <v>784</v>
      </c>
      <c r="E3371" s="16" t="s">
        <v>41</v>
      </c>
      <c r="F3371" s="18">
        <v>62</v>
      </c>
      <c r="G3371" s="1" t="s">
        <v>1491</v>
      </c>
      <c r="H3371" s="1" t="s">
        <v>1060</v>
      </c>
      <c r="I3371" s="1" t="s">
        <v>88</v>
      </c>
    </row>
    <row r="3372" spans="2:9" x14ac:dyDescent="0.25">
      <c r="B3372" s="1">
        <v>48434</v>
      </c>
      <c r="C3372" s="7" t="s">
        <v>783</v>
      </c>
      <c r="D3372" s="1" t="s">
        <v>784</v>
      </c>
      <c r="E3372" s="16" t="s">
        <v>195</v>
      </c>
      <c r="F3372" s="18">
        <v>61</v>
      </c>
      <c r="G3372" s="1" t="s">
        <v>1491</v>
      </c>
      <c r="H3372" s="1" t="s">
        <v>1060</v>
      </c>
      <c r="I3372" s="1" t="s">
        <v>88</v>
      </c>
    </row>
    <row r="3373" spans="2:9" x14ac:dyDescent="0.25">
      <c r="B3373" s="1">
        <v>48434</v>
      </c>
      <c r="C3373" s="7" t="s">
        <v>783</v>
      </c>
      <c r="D3373" s="1" t="s">
        <v>784</v>
      </c>
      <c r="E3373" s="16" t="s">
        <v>1057</v>
      </c>
      <c r="F3373" s="18">
        <v>54</v>
      </c>
      <c r="G3373" s="1" t="s">
        <v>1491</v>
      </c>
      <c r="H3373" s="1" t="s">
        <v>1060</v>
      </c>
      <c r="I3373" s="1" t="s">
        <v>88</v>
      </c>
    </row>
    <row r="3374" spans="2:9" x14ac:dyDescent="0.25">
      <c r="B3374" s="1">
        <v>48434</v>
      </c>
      <c r="C3374" s="7" t="s">
        <v>783</v>
      </c>
      <c r="D3374" s="1" t="s">
        <v>784</v>
      </c>
      <c r="E3374" s="17" t="s">
        <v>1058</v>
      </c>
      <c r="F3374" s="18">
        <v>29</v>
      </c>
      <c r="G3374" s="1" t="s">
        <v>1491</v>
      </c>
      <c r="H3374" s="1" t="s">
        <v>1060</v>
      </c>
      <c r="I3374" s="1" t="s">
        <v>88</v>
      </c>
    </row>
    <row r="3375" spans="2:9" x14ac:dyDescent="0.25">
      <c r="B3375" s="1">
        <v>48434</v>
      </c>
      <c r="C3375" s="7" t="s">
        <v>783</v>
      </c>
      <c r="D3375" s="1" t="s">
        <v>784</v>
      </c>
      <c r="E3375" s="17" t="s">
        <v>2926</v>
      </c>
      <c r="F3375" s="18">
        <v>44</v>
      </c>
      <c r="G3375" s="1" t="s">
        <v>1491</v>
      </c>
      <c r="H3375" s="1" t="s">
        <v>1060</v>
      </c>
      <c r="I3375" s="1" t="s">
        <v>88</v>
      </c>
    </row>
    <row r="3376" spans="2:9" x14ac:dyDescent="0.25">
      <c r="B3376" s="1">
        <v>48434</v>
      </c>
      <c r="C3376" s="7" t="s">
        <v>783</v>
      </c>
      <c r="D3376" s="1" t="s">
        <v>784</v>
      </c>
      <c r="E3376" s="17" t="s">
        <v>2925</v>
      </c>
      <c r="F3376" s="18">
        <v>17</v>
      </c>
      <c r="G3376" s="1" t="s">
        <v>1491</v>
      </c>
      <c r="H3376" s="1" t="s">
        <v>1060</v>
      </c>
      <c r="I3376" s="1" t="s">
        <v>88</v>
      </c>
    </row>
    <row r="3377" spans="2:9" x14ac:dyDescent="0.25">
      <c r="B3377" s="1">
        <v>48481</v>
      </c>
      <c r="C3377" s="7" t="s">
        <v>2096</v>
      </c>
      <c r="D3377" s="1" t="s">
        <v>2097</v>
      </c>
      <c r="E3377" s="16" t="s">
        <v>2923</v>
      </c>
      <c r="F3377" s="18">
        <v>32.963000000000001</v>
      </c>
      <c r="G3377" s="1" t="s">
        <v>1491</v>
      </c>
      <c r="H3377" s="1" t="s">
        <v>1066</v>
      </c>
      <c r="I3377" s="1" t="s">
        <v>3</v>
      </c>
    </row>
    <row r="3378" spans="2:9" x14ac:dyDescent="0.25">
      <c r="B3378" s="1">
        <v>48481</v>
      </c>
      <c r="C3378" s="7" t="s">
        <v>2096</v>
      </c>
      <c r="D3378" s="1" t="s">
        <v>2097</v>
      </c>
      <c r="E3378" s="16" t="s">
        <v>1056</v>
      </c>
      <c r="F3378" s="18">
        <v>33</v>
      </c>
      <c r="G3378" s="1" t="s">
        <v>1491</v>
      </c>
      <c r="H3378" s="1" t="s">
        <v>1066</v>
      </c>
      <c r="I3378" s="1" t="s">
        <v>3</v>
      </c>
    </row>
    <row r="3379" spans="2:9" x14ac:dyDescent="0.25">
      <c r="B3379" s="1">
        <v>48481</v>
      </c>
      <c r="C3379" s="7" t="s">
        <v>2096</v>
      </c>
      <c r="D3379" s="1" t="s">
        <v>2097</v>
      </c>
      <c r="E3379" s="17" t="s">
        <v>1055</v>
      </c>
      <c r="F3379" s="18">
        <v>20.736000000000001</v>
      </c>
      <c r="G3379" s="1" t="s">
        <v>1491</v>
      </c>
      <c r="H3379" s="1" t="s">
        <v>1066</v>
      </c>
      <c r="I3379" s="1" t="s">
        <v>3</v>
      </c>
    </row>
    <row r="3380" spans="2:9" x14ac:dyDescent="0.25">
      <c r="B3380" s="1">
        <v>48481</v>
      </c>
      <c r="C3380" s="7" t="s">
        <v>2096</v>
      </c>
      <c r="D3380" s="1" t="s">
        <v>2097</v>
      </c>
      <c r="E3380" s="17" t="s">
        <v>2929</v>
      </c>
      <c r="F3380" s="18">
        <v>28.736000000000001</v>
      </c>
      <c r="G3380" s="1" t="s">
        <v>1491</v>
      </c>
      <c r="H3380" s="1" t="s">
        <v>1066</v>
      </c>
      <c r="I3380" s="1" t="s">
        <v>3</v>
      </c>
    </row>
    <row r="3381" spans="2:9" x14ac:dyDescent="0.25">
      <c r="B3381" s="1">
        <v>48481</v>
      </c>
      <c r="C3381" s="7" t="s">
        <v>2096</v>
      </c>
      <c r="D3381" s="1" t="s">
        <v>2097</v>
      </c>
      <c r="E3381" s="16" t="s">
        <v>41</v>
      </c>
      <c r="F3381" s="18">
        <v>60</v>
      </c>
      <c r="G3381" s="1" t="s">
        <v>1491</v>
      </c>
      <c r="H3381" s="1" t="s">
        <v>1066</v>
      </c>
      <c r="I3381" s="1" t="s">
        <v>3</v>
      </c>
    </row>
    <row r="3382" spans="2:9" x14ac:dyDescent="0.25">
      <c r="B3382" s="1">
        <v>48481</v>
      </c>
      <c r="C3382" s="7" t="s">
        <v>2096</v>
      </c>
      <c r="D3382" s="1" t="s">
        <v>2097</v>
      </c>
      <c r="E3382" s="16" t="s">
        <v>195</v>
      </c>
      <c r="F3382" s="18">
        <v>60</v>
      </c>
      <c r="G3382" s="1" t="s">
        <v>1491</v>
      </c>
      <c r="H3382" s="1" t="s">
        <v>1066</v>
      </c>
      <c r="I3382" s="1" t="s">
        <v>3</v>
      </c>
    </row>
    <row r="3383" spans="2:9" x14ac:dyDescent="0.25">
      <c r="B3383" s="1">
        <v>48481</v>
      </c>
      <c r="C3383" s="7" t="s">
        <v>2096</v>
      </c>
      <c r="D3383" s="1" t="s">
        <v>2097</v>
      </c>
      <c r="E3383" s="16" t="s">
        <v>1057</v>
      </c>
      <c r="F3383" s="18">
        <v>47</v>
      </c>
      <c r="G3383" s="1" t="s">
        <v>1491</v>
      </c>
      <c r="H3383" s="1" t="s">
        <v>1066</v>
      </c>
      <c r="I3383" s="1" t="s">
        <v>3</v>
      </c>
    </row>
    <row r="3384" spans="2:9" x14ac:dyDescent="0.25">
      <c r="B3384" s="1">
        <v>48481</v>
      </c>
      <c r="C3384" s="7" t="s">
        <v>2096</v>
      </c>
      <c r="D3384" s="1" t="s">
        <v>2097</v>
      </c>
      <c r="E3384" s="17" t="s">
        <v>1058</v>
      </c>
      <c r="F3384" s="18">
        <v>50</v>
      </c>
      <c r="G3384" s="1" t="s">
        <v>1491</v>
      </c>
      <c r="H3384" s="1" t="s">
        <v>1066</v>
      </c>
      <c r="I3384" s="1" t="s">
        <v>3</v>
      </c>
    </row>
    <row r="3385" spans="2:9" x14ac:dyDescent="0.25">
      <c r="B3385" s="1">
        <v>48481</v>
      </c>
      <c r="C3385" s="7" t="s">
        <v>2096</v>
      </c>
      <c r="D3385" s="1" t="s">
        <v>2097</v>
      </c>
      <c r="E3385" s="17" t="s">
        <v>2926</v>
      </c>
      <c r="F3385" s="18">
        <v>45</v>
      </c>
      <c r="G3385" s="1" t="s">
        <v>1491</v>
      </c>
      <c r="H3385" s="1" t="s">
        <v>1066</v>
      </c>
      <c r="I3385" s="1" t="s">
        <v>3</v>
      </c>
    </row>
    <row r="3386" spans="2:9" x14ac:dyDescent="0.25">
      <c r="B3386" s="1">
        <v>48481</v>
      </c>
      <c r="C3386" s="7" t="s">
        <v>2096</v>
      </c>
      <c r="D3386" s="1" t="s">
        <v>2097</v>
      </c>
      <c r="E3386" s="17" t="s">
        <v>2925</v>
      </c>
      <c r="F3386" s="18">
        <v>17</v>
      </c>
      <c r="G3386" s="1" t="s">
        <v>1491</v>
      </c>
      <c r="H3386" s="1" t="s">
        <v>1066</v>
      </c>
      <c r="I3386" s="1" t="s">
        <v>3</v>
      </c>
    </row>
    <row r="3387" spans="2:9" x14ac:dyDescent="0.25">
      <c r="B3387" s="1">
        <v>48477</v>
      </c>
      <c r="C3387" s="7" t="s">
        <v>2094</v>
      </c>
      <c r="D3387" s="1" t="s">
        <v>2095</v>
      </c>
      <c r="E3387" s="16" t="s">
        <v>2923</v>
      </c>
      <c r="F3387" s="19">
        <v>48.375999999999998</v>
      </c>
      <c r="G3387" s="1" t="s">
        <v>1271</v>
      </c>
      <c r="H3387" s="1" t="s">
        <v>1062</v>
      </c>
      <c r="I3387" s="1" t="s">
        <v>184</v>
      </c>
    </row>
    <row r="3388" spans="2:9" x14ac:dyDescent="0.25">
      <c r="B3388" s="1">
        <v>48477</v>
      </c>
      <c r="C3388" s="7" t="s">
        <v>2094</v>
      </c>
      <c r="D3388" s="1" t="s">
        <v>2095</v>
      </c>
      <c r="E3388" s="16" t="s">
        <v>1056</v>
      </c>
      <c r="F3388" s="19">
        <v>46.009</v>
      </c>
      <c r="G3388" s="1" t="s">
        <v>1271</v>
      </c>
      <c r="H3388" s="1" t="s">
        <v>1062</v>
      </c>
      <c r="I3388" s="1" t="s">
        <v>184</v>
      </c>
    </row>
    <row r="3389" spans="2:9" x14ac:dyDescent="0.25">
      <c r="B3389" s="1">
        <v>48477</v>
      </c>
      <c r="C3389" s="7" t="s">
        <v>2094</v>
      </c>
      <c r="D3389" s="1" t="s">
        <v>2095</v>
      </c>
      <c r="E3389" s="16" t="s">
        <v>41</v>
      </c>
      <c r="F3389" s="19">
        <v>40.378999999999998</v>
      </c>
      <c r="G3389" s="1" t="s">
        <v>1271</v>
      </c>
      <c r="H3389" s="1" t="s">
        <v>1062</v>
      </c>
      <c r="I3389" s="1" t="s">
        <v>184</v>
      </c>
    </row>
    <row r="3390" spans="2:9" x14ac:dyDescent="0.25">
      <c r="B3390" s="1">
        <v>48477</v>
      </c>
      <c r="C3390" s="7" t="s">
        <v>2094</v>
      </c>
      <c r="D3390" s="1" t="s">
        <v>2095</v>
      </c>
      <c r="E3390" s="16" t="s">
        <v>195</v>
      </c>
      <c r="F3390" s="19">
        <v>39.854999999999997</v>
      </c>
      <c r="G3390" s="1" t="s">
        <v>1271</v>
      </c>
      <c r="H3390" s="1" t="s">
        <v>1062</v>
      </c>
      <c r="I3390" s="1" t="s">
        <v>184</v>
      </c>
    </row>
    <row r="3391" spans="2:9" x14ac:dyDescent="0.25">
      <c r="B3391" s="1">
        <v>48414</v>
      </c>
      <c r="C3391" s="7" t="s">
        <v>345</v>
      </c>
      <c r="D3391" s="1" t="s">
        <v>346</v>
      </c>
      <c r="E3391" s="16" t="s">
        <v>2923</v>
      </c>
      <c r="F3391" s="18">
        <v>22.523</v>
      </c>
      <c r="G3391" s="1" t="s">
        <v>1724</v>
      </c>
      <c r="H3391" s="1" t="s">
        <v>1060</v>
      </c>
      <c r="I3391" s="1" t="s">
        <v>9</v>
      </c>
    </row>
    <row r="3392" spans="2:9" x14ac:dyDescent="0.25">
      <c r="B3392" s="1">
        <v>48414</v>
      </c>
      <c r="C3392" s="7" t="s">
        <v>345</v>
      </c>
      <c r="D3392" s="1" t="s">
        <v>346</v>
      </c>
      <c r="E3392" s="16" t="s">
        <v>1056</v>
      </c>
      <c r="F3392" s="18">
        <v>22.661000000000001</v>
      </c>
      <c r="G3392" s="1" t="s">
        <v>1724</v>
      </c>
      <c r="H3392" s="1" t="s">
        <v>1060</v>
      </c>
      <c r="I3392" s="1" t="s">
        <v>9</v>
      </c>
    </row>
    <row r="3393" spans="2:9" x14ac:dyDescent="0.25">
      <c r="B3393" s="1">
        <v>48414</v>
      </c>
      <c r="C3393" s="7" t="s">
        <v>345</v>
      </c>
      <c r="D3393" s="1" t="s">
        <v>346</v>
      </c>
      <c r="E3393" s="17" t="s">
        <v>1058</v>
      </c>
      <c r="F3393" s="18">
        <v>23.5</v>
      </c>
      <c r="G3393" s="1" t="s">
        <v>1724</v>
      </c>
      <c r="H3393" s="1" t="s">
        <v>1060</v>
      </c>
      <c r="I3393" s="1" t="s">
        <v>9</v>
      </c>
    </row>
    <row r="3394" spans="2:9" x14ac:dyDescent="0.25">
      <c r="B3394" s="1">
        <v>48414</v>
      </c>
      <c r="C3394" s="7" t="s">
        <v>345</v>
      </c>
      <c r="D3394" s="1" t="s">
        <v>346</v>
      </c>
      <c r="E3394" s="17" t="s">
        <v>2926</v>
      </c>
      <c r="F3394" s="18">
        <v>38</v>
      </c>
      <c r="G3394" s="1" t="s">
        <v>1724</v>
      </c>
      <c r="H3394" s="1" t="s">
        <v>1060</v>
      </c>
      <c r="I3394" s="1" t="s">
        <v>9</v>
      </c>
    </row>
    <row r="3395" spans="2:9" x14ac:dyDescent="0.25">
      <c r="B3395" s="1">
        <v>48414</v>
      </c>
      <c r="C3395" s="7" t="s">
        <v>345</v>
      </c>
      <c r="D3395" s="1" t="s">
        <v>346</v>
      </c>
      <c r="E3395" s="17" t="s">
        <v>2925</v>
      </c>
      <c r="F3395" s="18">
        <v>31</v>
      </c>
      <c r="G3395" s="1" t="s">
        <v>1724</v>
      </c>
      <c r="H3395" s="1" t="s">
        <v>1060</v>
      </c>
      <c r="I3395" s="1" t="s">
        <v>9</v>
      </c>
    </row>
    <row r="3396" spans="2:9" x14ac:dyDescent="0.25">
      <c r="B3396" s="1">
        <v>38336</v>
      </c>
      <c r="C3396" s="7" t="s">
        <v>155</v>
      </c>
      <c r="D3396" s="1" t="s">
        <v>156</v>
      </c>
      <c r="E3396" s="16" t="s">
        <v>2923</v>
      </c>
      <c r="F3396" s="18">
        <v>21.178999999999998</v>
      </c>
      <c r="G3396" s="1" t="s">
        <v>2260</v>
      </c>
      <c r="H3396" s="1" t="s">
        <v>1065</v>
      </c>
      <c r="I3396" s="1" t="s">
        <v>9</v>
      </c>
    </row>
    <row r="3397" spans="2:9" x14ac:dyDescent="0.25">
      <c r="B3397" s="1">
        <v>38336</v>
      </c>
      <c r="C3397" s="7" t="s">
        <v>155</v>
      </c>
      <c r="D3397" s="1" t="s">
        <v>156</v>
      </c>
      <c r="E3397" s="16" t="s">
        <v>1056</v>
      </c>
      <c r="F3397" s="18">
        <v>21.318000000000001</v>
      </c>
      <c r="G3397" s="1" t="s">
        <v>2260</v>
      </c>
      <c r="H3397" s="1" t="s">
        <v>1065</v>
      </c>
      <c r="I3397" s="1" t="s">
        <v>9</v>
      </c>
    </row>
    <row r="3398" spans="2:9" x14ac:dyDescent="0.25">
      <c r="B3398" s="1">
        <v>38336</v>
      </c>
      <c r="C3398" s="7" t="s">
        <v>155</v>
      </c>
      <c r="D3398" s="1" t="s">
        <v>156</v>
      </c>
      <c r="E3398" s="16" t="s">
        <v>41</v>
      </c>
      <c r="F3398" s="18">
        <v>32.465000000000003</v>
      </c>
      <c r="G3398" s="1" t="s">
        <v>2260</v>
      </c>
      <c r="H3398" s="1" t="s">
        <v>1065</v>
      </c>
      <c r="I3398" s="1" t="s">
        <v>9</v>
      </c>
    </row>
    <row r="3399" spans="2:9" x14ac:dyDescent="0.25">
      <c r="B3399" s="1">
        <v>38336</v>
      </c>
      <c r="C3399" s="7" t="s">
        <v>155</v>
      </c>
      <c r="D3399" s="1" t="s">
        <v>156</v>
      </c>
      <c r="E3399" s="16" t="s">
        <v>195</v>
      </c>
      <c r="F3399" s="18">
        <v>32</v>
      </c>
      <c r="G3399" s="1" t="s">
        <v>2260</v>
      </c>
      <c r="H3399" s="1" t="s">
        <v>1065</v>
      </c>
      <c r="I3399" s="1" t="s">
        <v>9</v>
      </c>
    </row>
    <row r="3400" spans="2:9" x14ac:dyDescent="0.25">
      <c r="B3400" s="1">
        <v>38336</v>
      </c>
      <c r="C3400" s="7" t="s">
        <v>155</v>
      </c>
      <c r="D3400" s="1" t="s">
        <v>156</v>
      </c>
      <c r="E3400" s="17" t="s">
        <v>1058</v>
      </c>
      <c r="F3400" s="18">
        <v>22</v>
      </c>
      <c r="G3400" s="1" t="s">
        <v>2260</v>
      </c>
      <c r="H3400" s="1" t="s">
        <v>1065</v>
      </c>
      <c r="I3400" s="1" t="s">
        <v>9</v>
      </c>
    </row>
    <row r="3401" spans="2:9" x14ac:dyDescent="0.25">
      <c r="B3401" s="1">
        <v>38336</v>
      </c>
      <c r="C3401" s="7" t="s">
        <v>155</v>
      </c>
      <c r="D3401" s="1" t="s">
        <v>156</v>
      </c>
      <c r="E3401" s="17" t="s">
        <v>2926</v>
      </c>
      <c r="F3401" s="18">
        <v>36</v>
      </c>
      <c r="G3401" s="1" t="s">
        <v>2260</v>
      </c>
      <c r="H3401" s="1" t="s">
        <v>1065</v>
      </c>
      <c r="I3401" s="1" t="s">
        <v>9</v>
      </c>
    </row>
    <row r="3402" spans="2:9" x14ac:dyDescent="0.25">
      <c r="B3402" s="1">
        <v>38336</v>
      </c>
      <c r="C3402" s="7" t="s">
        <v>155</v>
      </c>
      <c r="D3402" s="1" t="s">
        <v>156</v>
      </c>
      <c r="E3402" s="17" t="s">
        <v>2925</v>
      </c>
      <c r="F3402" s="18">
        <v>30</v>
      </c>
      <c r="G3402" s="1" t="s">
        <v>2260</v>
      </c>
      <c r="H3402" s="1" t="s">
        <v>1065</v>
      </c>
      <c r="I3402" s="1" t="s">
        <v>9</v>
      </c>
    </row>
    <row r="3403" spans="2:9" x14ac:dyDescent="0.25">
      <c r="B3403" s="1">
        <v>48210</v>
      </c>
      <c r="C3403" s="7" t="s">
        <v>1041</v>
      </c>
      <c r="D3403" s="1" t="s">
        <v>1042</v>
      </c>
      <c r="E3403" s="16" t="s">
        <v>2923</v>
      </c>
      <c r="F3403" s="18">
        <v>24.373000000000001</v>
      </c>
      <c r="G3403" s="1" t="s">
        <v>1887</v>
      </c>
      <c r="H3403" s="1" t="s">
        <v>1065</v>
      </c>
      <c r="I3403" s="1" t="s">
        <v>3</v>
      </c>
    </row>
    <row r="3404" spans="2:9" x14ac:dyDescent="0.25">
      <c r="B3404" s="1">
        <v>48210</v>
      </c>
      <c r="C3404" s="7" t="s">
        <v>1041</v>
      </c>
      <c r="D3404" s="1" t="s">
        <v>1042</v>
      </c>
      <c r="E3404" s="16" t="s">
        <v>1056</v>
      </c>
      <c r="F3404" s="18">
        <v>20</v>
      </c>
      <c r="G3404" s="1" t="s">
        <v>1887</v>
      </c>
      <c r="H3404" s="1" t="s">
        <v>1065</v>
      </c>
      <c r="I3404" s="1" t="s">
        <v>3</v>
      </c>
    </row>
    <row r="3405" spans="2:9" x14ac:dyDescent="0.25">
      <c r="B3405" s="1">
        <v>48210</v>
      </c>
      <c r="C3405" s="7" t="s">
        <v>1041</v>
      </c>
      <c r="D3405" s="1" t="s">
        <v>1042</v>
      </c>
      <c r="E3405" s="17" t="s">
        <v>1055</v>
      </c>
      <c r="F3405" s="18">
        <v>20.027000000000001</v>
      </c>
      <c r="G3405" s="1" t="s">
        <v>1887</v>
      </c>
      <c r="H3405" s="1" t="s">
        <v>1065</v>
      </c>
      <c r="I3405" s="1" t="s">
        <v>3</v>
      </c>
    </row>
    <row r="3406" spans="2:9" x14ac:dyDescent="0.25">
      <c r="B3406" s="1">
        <v>48210</v>
      </c>
      <c r="C3406" s="7" t="s">
        <v>1041</v>
      </c>
      <c r="D3406" s="1" t="s">
        <v>1042</v>
      </c>
      <c r="E3406" s="17" t="s">
        <v>2929</v>
      </c>
      <c r="F3406" s="18">
        <v>28.027000000000001</v>
      </c>
      <c r="G3406" s="1" t="s">
        <v>1887</v>
      </c>
      <c r="H3406" s="1" t="s">
        <v>1065</v>
      </c>
      <c r="I3406" s="1" t="s">
        <v>3</v>
      </c>
    </row>
    <row r="3407" spans="2:9" x14ac:dyDescent="0.25">
      <c r="B3407" s="1">
        <v>48210</v>
      </c>
      <c r="C3407" s="7" t="s">
        <v>1041</v>
      </c>
      <c r="D3407" s="1" t="s">
        <v>1042</v>
      </c>
      <c r="E3407" s="16" t="s">
        <v>41</v>
      </c>
      <c r="F3407" s="18">
        <v>55</v>
      </c>
      <c r="G3407" s="1" t="s">
        <v>1887</v>
      </c>
      <c r="H3407" s="1" t="s">
        <v>1065</v>
      </c>
      <c r="I3407" s="1" t="s">
        <v>3</v>
      </c>
    </row>
    <row r="3408" spans="2:9" x14ac:dyDescent="0.25">
      <c r="B3408" s="1">
        <v>48210</v>
      </c>
      <c r="C3408" s="7" t="s">
        <v>1041</v>
      </c>
      <c r="D3408" s="1" t="s">
        <v>1042</v>
      </c>
      <c r="E3408" s="16" t="s">
        <v>195</v>
      </c>
      <c r="F3408" s="18">
        <v>55</v>
      </c>
      <c r="G3408" s="1" t="s">
        <v>1887</v>
      </c>
      <c r="H3408" s="1" t="s">
        <v>1065</v>
      </c>
      <c r="I3408" s="1" t="s">
        <v>3</v>
      </c>
    </row>
    <row r="3409" spans="2:9" x14ac:dyDescent="0.25">
      <c r="B3409" s="1">
        <v>48210</v>
      </c>
      <c r="C3409" s="7" t="s">
        <v>1041</v>
      </c>
      <c r="D3409" s="1" t="s">
        <v>1042</v>
      </c>
      <c r="E3409" s="16" t="s">
        <v>1057</v>
      </c>
      <c r="F3409" s="18">
        <v>40</v>
      </c>
      <c r="G3409" s="1" t="s">
        <v>1887</v>
      </c>
      <c r="H3409" s="1" t="s">
        <v>1065</v>
      </c>
      <c r="I3409" s="1" t="s">
        <v>3</v>
      </c>
    </row>
    <row r="3410" spans="2:9" x14ac:dyDescent="0.25">
      <c r="B3410" s="1">
        <v>48210</v>
      </c>
      <c r="C3410" s="7" t="s">
        <v>1041</v>
      </c>
      <c r="D3410" s="1" t="s">
        <v>1042</v>
      </c>
      <c r="E3410" s="17" t="s">
        <v>1058</v>
      </c>
      <c r="F3410" s="18">
        <v>24</v>
      </c>
      <c r="G3410" s="1" t="s">
        <v>1887</v>
      </c>
      <c r="H3410" s="1" t="s">
        <v>1065</v>
      </c>
      <c r="I3410" s="1" t="s">
        <v>3</v>
      </c>
    </row>
    <row r="3411" spans="2:9" x14ac:dyDescent="0.25">
      <c r="B3411" s="1">
        <v>48210</v>
      </c>
      <c r="C3411" s="7" t="s">
        <v>1041</v>
      </c>
      <c r="D3411" s="1" t="s">
        <v>1042</v>
      </c>
      <c r="E3411" s="17" t="s">
        <v>2926</v>
      </c>
      <c r="F3411" s="18">
        <v>7</v>
      </c>
      <c r="G3411" s="1" t="s">
        <v>1887</v>
      </c>
      <c r="H3411" s="1" t="s">
        <v>1065</v>
      </c>
      <c r="I3411" s="1" t="s">
        <v>3</v>
      </c>
    </row>
    <row r="3412" spans="2:9" x14ac:dyDescent="0.25">
      <c r="B3412" s="1">
        <v>48210</v>
      </c>
      <c r="C3412" s="7" t="s">
        <v>1041</v>
      </c>
      <c r="D3412" s="1" t="s">
        <v>1042</v>
      </c>
      <c r="E3412" s="17" t="s">
        <v>2925</v>
      </c>
      <c r="F3412" s="18">
        <v>8</v>
      </c>
      <c r="G3412" s="1" t="s">
        <v>1887</v>
      </c>
      <c r="H3412" s="1" t="s">
        <v>1065</v>
      </c>
      <c r="I3412" s="1" t="s">
        <v>3</v>
      </c>
    </row>
    <row r="3413" spans="2:9" x14ac:dyDescent="0.25">
      <c r="B3413" s="1">
        <v>48455</v>
      </c>
      <c r="C3413" s="7" t="s">
        <v>1019</v>
      </c>
      <c r="D3413" s="1" t="s">
        <v>1020</v>
      </c>
      <c r="E3413" s="16" t="s">
        <v>2923</v>
      </c>
      <c r="F3413" s="19">
        <v>48.901000000000003</v>
      </c>
      <c r="G3413" s="1" t="s">
        <v>1414</v>
      </c>
      <c r="H3413" s="1" t="s">
        <v>1060</v>
      </c>
      <c r="I3413" s="1" t="s">
        <v>31</v>
      </c>
    </row>
    <row r="3414" spans="2:9" x14ac:dyDescent="0.25">
      <c r="B3414" s="1">
        <v>48455</v>
      </c>
      <c r="C3414" s="7" t="s">
        <v>1019</v>
      </c>
      <c r="D3414" s="1" t="s">
        <v>1020</v>
      </c>
      <c r="E3414" s="16" t="s">
        <v>1056</v>
      </c>
      <c r="F3414" s="19">
        <v>49.039000000000001</v>
      </c>
      <c r="G3414" s="1" t="s">
        <v>1414</v>
      </c>
      <c r="H3414" s="1" t="s">
        <v>1060</v>
      </c>
      <c r="I3414" s="1" t="s">
        <v>31</v>
      </c>
    </row>
    <row r="3415" spans="2:9" x14ac:dyDescent="0.25">
      <c r="B3415" s="1">
        <v>48455</v>
      </c>
      <c r="C3415" s="7" t="s">
        <v>1019</v>
      </c>
      <c r="D3415" s="1" t="s">
        <v>1020</v>
      </c>
      <c r="E3415" s="17" t="s">
        <v>1055</v>
      </c>
      <c r="F3415" s="19">
        <v>53</v>
      </c>
      <c r="G3415" s="1" t="s">
        <v>1414</v>
      </c>
      <c r="H3415" s="1" t="s">
        <v>1060</v>
      </c>
      <c r="I3415" s="1" t="s">
        <v>31</v>
      </c>
    </row>
    <row r="3416" spans="2:9" x14ac:dyDescent="0.25">
      <c r="B3416" s="1">
        <v>48455</v>
      </c>
      <c r="C3416" s="7" t="s">
        <v>1019</v>
      </c>
      <c r="D3416" s="1" t="s">
        <v>1020</v>
      </c>
      <c r="E3416" s="17" t="s">
        <v>2929</v>
      </c>
      <c r="F3416" s="19">
        <v>60</v>
      </c>
      <c r="G3416" s="1" t="s">
        <v>1414</v>
      </c>
      <c r="H3416" s="1" t="s">
        <v>1060</v>
      </c>
      <c r="I3416" s="1" t="s">
        <v>31</v>
      </c>
    </row>
    <row r="3417" spans="2:9" x14ac:dyDescent="0.25">
      <c r="B3417" s="1">
        <v>48455</v>
      </c>
      <c r="C3417" s="7" t="s">
        <v>1019</v>
      </c>
      <c r="D3417" s="1" t="s">
        <v>1020</v>
      </c>
      <c r="E3417" s="16" t="s">
        <v>41</v>
      </c>
      <c r="F3417" s="19">
        <v>38.29</v>
      </c>
      <c r="G3417" s="1" t="s">
        <v>1414</v>
      </c>
      <c r="H3417" s="1" t="s">
        <v>1060</v>
      </c>
      <c r="I3417" s="1" t="s">
        <v>31</v>
      </c>
    </row>
    <row r="3418" spans="2:9" x14ac:dyDescent="0.25">
      <c r="B3418" s="1">
        <v>48455</v>
      </c>
      <c r="C3418" s="7" t="s">
        <v>1019</v>
      </c>
      <c r="D3418" s="1" t="s">
        <v>1020</v>
      </c>
      <c r="E3418" s="16" t="s">
        <v>195</v>
      </c>
      <c r="F3418" s="19">
        <v>37.765999999999998</v>
      </c>
      <c r="G3418" s="1" t="s">
        <v>1414</v>
      </c>
      <c r="H3418" s="1" t="s">
        <v>1060</v>
      </c>
      <c r="I3418" s="1" t="s">
        <v>31</v>
      </c>
    </row>
    <row r="3419" spans="2:9" x14ac:dyDescent="0.25">
      <c r="B3419" s="1">
        <v>48455</v>
      </c>
      <c r="C3419" s="7" t="s">
        <v>1019</v>
      </c>
      <c r="D3419" s="1" t="s">
        <v>1020</v>
      </c>
      <c r="E3419" s="17" t="s">
        <v>1058</v>
      </c>
      <c r="F3419" s="19">
        <v>40</v>
      </c>
      <c r="G3419" s="1" t="s">
        <v>1414</v>
      </c>
      <c r="H3419" s="1" t="s">
        <v>1060</v>
      </c>
      <c r="I3419" s="1" t="s">
        <v>31</v>
      </c>
    </row>
    <row r="3420" spans="2:9" x14ac:dyDescent="0.25">
      <c r="B3420" s="1">
        <v>48455</v>
      </c>
      <c r="C3420" s="7" t="s">
        <v>1019</v>
      </c>
      <c r="D3420" s="1" t="s">
        <v>1020</v>
      </c>
      <c r="E3420" s="17" t="s">
        <v>2926</v>
      </c>
      <c r="F3420" s="19">
        <v>40</v>
      </c>
      <c r="G3420" s="1" t="s">
        <v>1414</v>
      </c>
      <c r="H3420" s="1" t="s">
        <v>1060</v>
      </c>
      <c r="I3420" s="1" t="s">
        <v>31</v>
      </c>
    </row>
    <row r="3421" spans="2:9" x14ac:dyDescent="0.25">
      <c r="B3421" s="1">
        <v>48266</v>
      </c>
      <c r="C3421" s="7" t="s">
        <v>2077</v>
      </c>
      <c r="D3421" s="1" t="s">
        <v>2078</v>
      </c>
      <c r="E3421" s="17" t="s">
        <v>1055</v>
      </c>
      <c r="F3421" s="18">
        <v>25.015999999999998</v>
      </c>
      <c r="G3421" s="1" t="s">
        <v>1408</v>
      </c>
      <c r="H3421" s="1" t="s">
        <v>1062</v>
      </c>
      <c r="I3421" s="1" t="s">
        <v>3</v>
      </c>
    </row>
    <row r="3422" spans="2:9" x14ac:dyDescent="0.25">
      <c r="B3422" s="1">
        <v>48266</v>
      </c>
      <c r="C3422" s="7" t="s">
        <v>2077</v>
      </c>
      <c r="D3422" s="1" t="s">
        <v>2078</v>
      </c>
      <c r="E3422" s="17" t="s">
        <v>2929</v>
      </c>
      <c r="F3422" s="18">
        <v>33.015999999999998</v>
      </c>
      <c r="G3422" s="1" t="s">
        <v>1408</v>
      </c>
      <c r="H3422" s="1" t="s">
        <v>1062</v>
      </c>
      <c r="I3422" s="1" t="s">
        <v>3</v>
      </c>
    </row>
    <row r="3423" spans="2:9" x14ac:dyDescent="0.25">
      <c r="B3423" s="1">
        <v>48266</v>
      </c>
      <c r="C3423" s="7" t="s">
        <v>2077</v>
      </c>
      <c r="D3423" s="1" t="s">
        <v>2078</v>
      </c>
      <c r="E3423" s="16" t="s">
        <v>1057</v>
      </c>
      <c r="F3423" s="18">
        <v>17.373000000000001</v>
      </c>
      <c r="G3423" s="1" t="s">
        <v>1408</v>
      </c>
      <c r="H3423" s="1" t="s">
        <v>1062</v>
      </c>
      <c r="I3423" s="1" t="s">
        <v>3</v>
      </c>
    </row>
    <row r="3424" spans="2:9" x14ac:dyDescent="0.25">
      <c r="B3424" s="1">
        <v>48266</v>
      </c>
      <c r="C3424" s="7" t="s">
        <v>2077</v>
      </c>
      <c r="D3424" s="1" t="s">
        <v>2078</v>
      </c>
      <c r="E3424" s="17" t="s">
        <v>2925</v>
      </c>
      <c r="F3424" s="18">
        <v>31</v>
      </c>
      <c r="G3424" s="1" t="s">
        <v>1408</v>
      </c>
      <c r="H3424" s="1" t="s">
        <v>1062</v>
      </c>
      <c r="I3424" s="1" t="s">
        <v>3</v>
      </c>
    </row>
    <row r="3425" spans="2:9" x14ac:dyDescent="0.25">
      <c r="B3425" s="1">
        <v>48391</v>
      </c>
      <c r="C3425" s="7" t="s">
        <v>2087</v>
      </c>
      <c r="D3425" s="1" t="s">
        <v>2088</v>
      </c>
      <c r="E3425" s="16" t="s">
        <v>2923</v>
      </c>
      <c r="F3425" s="18">
        <v>19.524999999999999</v>
      </c>
      <c r="G3425" s="1" t="s">
        <v>1418</v>
      </c>
      <c r="H3425" s="1" t="s">
        <v>1060</v>
      </c>
      <c r="I3425" s="1" t="s">
        <v>12</v>
      </c>
    </row>
    <row r="3426" spans="2:9" x14ac:dyDescent="0.25">
      <c r="B3426" s="1">
        <v>48391</v>
      </c>
      <c r="C3426" s="7" t="s">
        <v>2087</v>
      </c>
      <c r="D3426" s="1" t="s">
        <v>2088</v>
      </c>
      <c r="E3426" s="16" t="s">
        <v>1056</v>
      </c>
      <c r="F3426" s="18">
        <v>19.663</v>
      </c>
      <c r="G3426" s="1" t="s">
        <v>1418</v>
      </c>
      <c r="H3426" s="1" t="s">
        <v>1060</v>
      </c>
      <c r="I3426" s="1" t="s">
        <v>12</v>
      </c>
    </row>
    <row r="3427" spans="2:9" x14ac:dyDescent="0.25">
      <c r="B3427" s="1">
        <v>48391</v>
      </c>
      <c r="C3427" s="7" t="s">
        <v>2087</v>
      </c>
      <c r="D3427" s="1" t="s">
        <v>2088</v>
      </c>
      <c r="E3427" s="17" t="s">
        <v>1055</v>
      </c>
      <c r="F3427" s="18">
        <v>48</v>
      </c>
      <c r="G3427" s="1" t="s">
        <v>1418</v>
      </c>
      <c r="H3427" s="1" t="s">
        <v>1060</v>
      </c>
      <c r="I3427" s="1" t="s">
        <v>12</v>
      </c>
    </row>
    <row r="3428" spans="2:9" x14ac:dyDescent="0.25">
      <c r="B3428" s="1">
        <v>48391</v>
      </c>
      <c r="C3428" s="7" t="s">
        <v>2087</v>
      </c>
      <c r="D3428" s="1" t="s">
        <v>2088</v>
      </c>
      <c r="E3428" s="17" t="s">
        <v>2929</v>
      </c>
      <c r="F3428" s="18">
        <v>53</v>
      </c>
      <c r="G3428" s="1" t="s">
        <v>1418</v>
      </c>
      <c r="H3428" s="1" t="s">
        <v>1060</v>
      </c>
      <c r="I3428" s="1" t="s">
        <v>12</v>
      </c>
    </row>
    <row r="3429" spans="2:9" x14ac:dyDescent="0.25">
      <c r="B3429" s="1">
        <v>48391</v>
      </c>
      <c r="C3429" s="7" t="s">
        <v>2087</v>
      </c>
      <c r="D3429" s="1" t="s">
        <v>2088</v>
      </c>
      <c r="E3429" s="16" t="s">
        <v>41</v>
      </c>
      <c r="F3429" s="18">
        <v>27.763000000000002</v>
      </c>
      <c r="G3429" s="1" t="s">
        <v>1418</v>
      </c>
      <c r="H3429" s="1" t="s">
        <v>1060</v>
      </c>
      <c r="I3429" s="1" t="s">
        <v>12</v>
      </c>
    </row>
    <row r="3430" spans="2:9" x14ac:dyDescent="0.25">
      <c r="B3430" s="1">
        <v>48391</v>
      </c>
      <c r="C3430" s="7" t="s">
        <v>2087</v>
      </c>
      <c r="D3430" s="1" t="s">
        <v>2088</v>
      </c>
      <c r="E3430" s="16" t="s">
        <v>195</v>
      </c>
      <c r="F3430" s="18">
        <v>30</v>
      </c>
      <c r="G3430" s="1" t="s">
        <v>1418</v>
      </c>
      <c r="H3430" s="1" t="s">
        <v>1060</v>
      </c>
      <c r="I3430" s="1" t="s">
        <v>12</v>
      </c>
    </row>
    <row r="3431" spans="2:9" x14ac:dyDescent="0.25">
      <c r="B3431" s="1">
        <v>48391</v>
      </c>
      <c r="C3431" s="7" t="s">
        <v>2087</v>
      </c>
      <c r="D3431" s="1" t="s">
        <v>2088</v>
      </c>
      <c r="E3431" s="17" t="s">
        <v>1058</v>
      </c>
      <c r="F3431" s="18">
        <v>20</v>
      </c>
      <c r="G3431" s="1" t="s">
        <v>1418</v>
      </c>
      <c r="H3431" s="1" t="s">
        <v>1060</v>
      </c>
      <c r="I3431" s="1" t="s">
        <v>12</v>
      </c>
    </row>
    <row r="3432" spans="2:9" x14ac:dyDescent="0.25">
      <c r="B3432" s="1">
        <v>48391</v>
      </c>
      <c r="C3432" s="7" t="s">
        <v>2087</v>
      </c>
      <c r="D3432" s="1" t="s">
        <v>2088</v>
      </c>
      <c r="E3432" s="17" t="s">
        <v>2926</v>
      </c>
      <c r="F3432" s="18">
        <v>25</v>
      </c>
      <c r="G3432" s="1" t="s">
        <v>1418</v>
      </c>
      <c r="H3432" s="1" t="s">
        <v>1060</v>
      </c>
      <c r="I3432" s="1" t="s">
        <v>12</v>
      </c>
    </row>
    <row r="3433" spans="2:9" x14ac:dyDescent="0.25">
      <c r="B3433" s="1">
        <v>48391</v>
      </c>
      <c r="C3433" s="7" t="s">
        <v>2087</v>
      </c>
      <c r="D3433" s="1" t="s">
        <v>2088</v>
      </c>
      <c r="E3433" s="17" t="s">
        <v>2925</v>
      </c>
      <c r="F3433" s="18">
        <v>36</v>
      </c>
      <c r="G3433" s="1" t="s">
        <v>1418</v>
      </c>
      <c r="H3433" s="1" t="s">
        <v>1060</v>
      </c>
      <c r="I3433" s="1" t="s">
        <v>12</v>
      </c>
    </row>
    <row r="3434" spans="2:9" x14ac:dyDescent="0.25">
      <c r="B3434" s="1">
        <v>48482</v>
      </c>
      <c r="C3434" s="7" t="s">
        <v>2098</v>
      </c>
      <c r="D3434" s="1" t="s">
        <v>2099</v>
      </c>
      <c r="E3434" s="16" t="s">
        <v>2923</v>
      </c>
      <c r="F3434" s="19">
        <v>24.236999999999998</v>
      </c>
      <c r="G3434" s="1" t="s">
        <v>1354</v>
      </c>
      <c r="H3434" s="1" t="s">
        <v>1062</v>
      </c>
      <c r="I3434" s="1" t="s">
        <v>24</v>
      </c>
    </row>
    <row r="3435" spans="2:9" x14ac:dyDescent="0.25">
      <c r="B3435" s="1">
        <v>48482</v>
      </c>
      <c r="C3435" s="7" t="s">
        <v>2098</v>
      </c>
      <c r="D3435" s="1" t="s">
        <v>2099</v>
      </c>
      <c r="E3435" s="16" t="s">
        <v>1056</v>
      </c>
      <c r="F3435" s="19">
        <v>24.8</v>
      </c>
      <c r="G3435" s="1" t="s">
        <v>1354</v>
      </c>
      <c r="H3435" s="1" t="s">
        <v>1062</v>
      </c>
      <c r="I3435" s="1" t="s">
        <v>24</v>
      </c>
    </row>
    <row r="3436" spans="2:9" x14ac:dyDescent="0.25">
      <c r="B3436" s="1">
        <v>48482</v>
      </c>
      <c r="C3436" s="7" t="s">
        <v>2098</v>
      </c>
      <c r="D3436" s="1" t="s">
        <v>2099</v>
      </c>
      <c r="E3436" s="17" t="s">
        <v>1055</v>
      </c>
      <c r="F3436" s="19">
        <v>30.819000000000003</v>
      </c>
      <c r="G3436" s="1" t="s">
        <v>1354</v>
      </c>
      <c r="H3436" s="1" t="s">
        <v>1062</v>
      </c>
      <c r="I3436" s="1" t="s">
        <v>24</v>
      </c>
    </row>
    <row r="3437" spans="2:9" x14ac:dyDescent="0.25">
      <c r="B3437" s="1">
        <v>48482</v>
      </c>
      <c r="C3437" s="7" t="s">
        <v>2098</v>
      </c>
      <c r="D3437" s="1" t="s">
        <v>2099</v>
      </c>
      <c r="E3437" s="17" t="s">
        <v>2929</v>
      </c>
      <c r="F3437" s="19">
        <v>38.819000000000003</v>
      </c>
      <c r="G3437" s="1" t="s">
        <v>1354</v>
      </c>
      <c r="H3437" s="1" t="s">
        <v>1062</v>
      </c>
      <c r="I3437" s="1" t="s">
        <v>24</v>
      </c>
    </row>
    <row r="3438" spans="2:9" x14ac:dyDescent="0.25">
      <c r="B3438" s="1">
        <v>48482</v>
      </c>
      <c r="C3438" s="7" t="s">
        <v>2098</v>
      </c>
      <c r="D3438" s="1" t="s">
        <v>2099</v>
      </c>
      <c r="E3438" s="17" t="s">
        <v>1058</v>
      </c>
      <c r="F3438" s="19">
        <v>25.5</v>
      </c>
      <c r="G3438" s="1" t="s">
        <v>1354</v>
      </c>
      <c r="H3438" s="1" t="s">
        <v>1062</v>
      </c>
      <c r="I3438" s="1" t="s">
        <v>24</v>
      </c>
    </row>
    <row r="3439" spans="2:9" x14ac:dyDescent="0.25">
      <c r="B3439" s="1">
        <v>48482</v>
      </c>
      <c r="C3439" s="7" t="s">
        <v>2098</v>
      </c>
      <c r="D3439" s="1" t="s">
        <v>2099</v>
      </c>
      <c r="E3439" s="17" t="s">
        <v>2926</v>
      </c>
      <c r="F3439" s="19">
        <v>30</v>
      </c>
      <c r="G3439" s="1" t="s">
        <v>1354</v>
      </c>
      <c r="H3439" s="1" t="s">
        <v>1062</v>
      </c>
      <c r="I3439" s="1" t="s">
        <v>24</v>
      </c>
    </row>
    <row r="3440" spans="2:9" x14ac:dyDescent="0.25">
      <c r="B3440" s="1">
        <v>48444</v>
      </c>
      <c r="C3440" s="7" t="s">
        <v>2092</v>
      </c>
      <c r="D3440" s="1" t="s">
        <v>2093</v>
      </c>
      <c r="E3440" s="16" t="s">
        <v>2923</v>
      </c>
      <c r="F3440" s="18">
        <v>27.167999999999999</v>
      </c>
      <c r="G3440" s="1" t="s">
        <v>1491</v>
      </c>
      <c r="H3440" s="1" t="s">
        <v>1060</v>
      </c>
      <c r="I3440" s="1" t="s">
        <v>88</v>
      </c>
    </row>
    <row r="3441" spans="2:9" x14ac:dyDescent="0.25">
      <c r="B3441" s="1">
        <v>48444</v>
      </c>
      <c r="C3441" s="7" t="s">
        <v>2092</v>
      </c>
      <c r="D3441" s="1" t="s">
        <v>2093</v>
      </c>
      <c r="E3441" s="16" t="s">
        <v>1056</v>
      </c>
      <c r="F3441" s="18">
        <v>26</v>
      </c>
      <c r="G3441" s="1" t="s">
        <v>1491</v>
      </c>
      <c r="H3441" s="1" t="s">
        <v>1060</v>
      </c>
      <c r="I3441" s="1" t="s">
        <v>88</v>
      </c>
    </row>
    <row r="3442" spans="2:9" x14ac:dyDescent="0.25">
      <c r="B3442" s="1">
        <v>48444</v>
      </c>
      <c r="C3442" s="7" t="s">
        <v>2092</v>
      </c>
      <c r="D3442" s="1" t="s">
        <v>2093</v>
      </c>
      <c r="E3442" s="17" t="s">
        <v>1055</v>
      </c>
      <c r="F3442" s="18">
        <v>26.042999999999999</v>
      </c>
      <c r="G3442" s="1" t="s">
        <v>1491</v>
      </c>
      <c r="H3442" s="1" t="s">
        <v>1060</v>
      </c>
      <c r="I3442" s="1" t="s">
        <v>88</v>
      </c>
    </row>
    <row r="3443" spans="2:9" x14ac:dyDescent="0.25">
      <c r="B3443" s="1">
        <v>48444</v>
      </c>
      <c r="C3443" s="7" t="s">
        <v>2092</v>
      </c>
      <c r="D3443" s="1" t="s">
        <v>2093</v>
      </c>
      <c r="E3443" s="17" t="s">
        <v>2929</v>
      </c>
      <c r="F3443" s="18">
        <v>34.042999999999999</v>
      </c>
      <c r="G3443" s="1" t="s">
        <v>1491</v>
      </c>
      <c r="H3443" s="1" t="s">
        <v>1060</v>
      </c>
      <c r="I3443" s="1" t="s">
        <v>88</v>
      </c>
    </row>
    <row r="3444" spans="2:9" x14ac:dyDescent="0.25">
      <c r="B3444" s="1">
        <v>48444</v>
      </c>
      <c r="C3444" s="7" t="s">
        <v>2092</v>
      </c>
      <c r="D3444" s="1" t="s">
        <v>2093</v>
      </c>
      <c r="E3444" s="16" t="s">
        <v>41</v>
      </c>
      <c r="F3444" s="18">
        <v>64</v>
      </c>
      <c r="G3444" s="1" t="s">
        <v>1491</v>
      </c>
      <c r="H3444" s="1" t="s">
        <v>1060</v>
      </c>
      <c r="I3444" s="1" t="s">
        <v>88</v>
      </c>
    </row>
    <row r="3445" spans="2:9" x14ac:dyDescent="0.25">
      <c r="B3445" s="1">
        <v>48444</v>
      </c>
      <c r="C3445" s="7" t="s">
        <v>2092</v>
      </c>
      <c r="D3445" s="1" t="s">
        <v>2093</v>
      </c>
      <c r="E3445" s="16" t="s">
        <v>195</v>
      </c>
      <c r="F3445" s="18">
        <v>63</v>
      </c>
      <c r="G3445" s="1" t="s">
        <v>1491</v>
      </c>
      <c r="H3445" s="1" t="s">
        <v>1060</v>
      </c>
      <c r="I3445" s="1" t="s">
        <v>88</v>
      </c>
    </row>
    <row r="3446" spans="2:9" x14ac:dyDescent="0.25">
      <c r="B3446" s="1">
        <v>48444</v>
      </c>
      <c r="C3446" s="7" t="s">
        <v>2092</v>
      </c>
      <c r="D3446" s="1" t="s">
        <v>2093</v>
      </c>
      <c r="E3446" s="17" t="s">
        <v>2925</v>
      </c>
      <c r="F3446" s="18">
        <v>17</v>
      </c>
      <c r="G3446" s="1" t="s">
        <v>1491</v>
      </c>
      <c r="H3446" s="1" t="s">
        <v>1060</v>
      </c>
      <c r="I3446" s="1" t="s">
        <v>88</v>
      </c>
    </row>
    <row r="3447" spans="2:9" x14ac:dyDescent="0.25">
      <c r="B3447" s="1">
        <v>48486</v>
      </c>
      <c r="C3447" s="7" t="s">
        <v>2100</v>
      </c>
      <c r="D3447" s="1" t="s">
        <v>2101</v>
      </c>
      <c r="E3447" s="16" t="s">
        <v>2923</v>
      </c>
      <c r="F3447" s="19">
        <v>19.734000000000002</v>
      </c>
      <c r="G3447" s="1" t="s">
        <v>1322</v>
      </c>
      <c r="H3447" s="1" t="s">
        <v>1060</v>
      </c>
      <c r="I3447" s="1" t="s">
        <v>24</v>
      </c>
    </row>
    <row r="3448" spans="2:9" x14ac:dyDescent="0.25">
      <c r="B3448" s="1">
        <v>48486</v>
      </c>
      <c r="C3448" s="7" t="s">
        <v>2100</v>
      </c>
      <c r="D3448" s="1" t="s">
        <v>2101</v>
      </c>
      <c r="E3448" s="16" t="s">
        <v>1056</v>
      </c>
      <c r="F3448" s="19">
        <v>19.872</v>
      </c>
      <c r="G3448" s="1" t="s">
        <v>1322</v>
      </c>
      <c r="H3448" s="1" t="s">
        <v>1060</v>
      </c>
      <c r="I3448" s="1" t="s">
        <v>24</v>
      </c>
    </row>
    <row r="3449" spans="2:9" x14ac:dyDescent="0.25">
      <c r="B3449" s="1">
        <v>48486</v>
      </c>
      <c r="C3449" s="7" t="s">
        <v>2100</v>
      </c>
      <c r="D3449" s="1" t="s">
        <v>2101</v>
      </c>
      <c r="E3449" s="17" t="s">
        <v>1055</v>
      </c>
      <c r="F3449" s="19">
        <v>34.284999999999997</v>
      </c>
      <c r="G3449" s="1" t="s">
        <v>1322</v>
      </c>
      <c r="H3449" s="1" t="s">
        <v>1060</v>
      </c>
      <c r="I3449" s="1" t="s">
        <v>24</v>
      </c>
    </row>
    <row r="3450" spans="2:9" x14ac:dyDescent="0.25">
      <c r="B3450" s="1">
        <v>48486</v>
      </c>
      <c r="C3450" s="7" t="s">
        <v>2100</v>
      </c>
      <c r="D3450" s="1" t="s">
        <v>2101</v>
      </c>
      <c r="E3450" s="17" t="s">
        <v>2929</v>
      </c>
      <c r="F3450" s="19">
        <v>42.284999999999997</v>
      </c>
      <c r="G3450" s="1" t="s">
        <v>1322</v>
      </c>
      <c r="H3450" s="1" t="s">
        <v>1060</v>
      </c>
      <c r="I3450" s="1" t="s">
        <v>24</v>
      </c>
    </row>
    <row r="3451" spans="2:9" x14ac:dyDescent="0.25">
      <c r="B3451" s="1">
        <v>48486</v>
      </c>
      <c r="C3451" s="7" t="s">
        <v>2100</v>
      </c>
      <c r="D3451" s="1" t="s">
        <v>2101</v>
      </c>
      <c r="E3451" s="17" t="s">
        <v>2926</v>
      </c>
      <c r="F3451" s="19">
        <v>28</v>
      </c>
      <c r="G3451" s="1" t="s">
        <v>1322</v>
      </c>
      <c r="H3451" s="1" t="s">
        <v>1060</v>
      </c>
      <c r="I3451" s="1" t="s">
        <v>24</v>
      </c>
    </row>
    <row r="3452" spans="2:9" x14ac:dyDescent="0.25">
      <c r="B3452" s="1">
        <v>48479</v>
      </c>
      <c r="C3452" s="7" t="s">
        <v>213</v>
      </c>
      <c r="D3452" s="1" t="s">
        <v>214</v>
      </c>
      <c r="E3452" s="17" t="s">
        <v>1055</v>
      </c>
      <c r="F3452" s="18">
        <v>35.375999999999998</v>
      </c>
      <c r="G3452" s="1" t="s">
        <v>1166</v>
      </c>
      <c r="H3452" s="1" t="s">
        <v>1060</v>
      </c>
      <c r="I3452" s="1" t="s">
        <v>59</v>
      </c>
    </row>
    <row r="3453" spans="2:9" x14ac:dyDescent="0.25">
      <c r="B3453" s="1">
        <v>48479</v>
      </c>
      <c r="C3453" s="7" t="s">
        <v>213</v>
      </c>
      <c r="D3453" s="1" t="s">
        <v>214</v>
      </c>
      <c r="E3453" s="17" t="s">
        <v>2929</v>
      </c>
      <c r="F3453" s="18">
        <v>43.375999999999998</v>
      </c>
      <c r="G3453" s="1" t="s">
        <v>1166</v>
      </c>
      <c r="H3453" s="1" t="s">
        <v>1060</v>
      </c>
      <c r="I3453" s="1" t="s">
        <v>59</v>
      </c>
    </row>
    <row r="3454" spans="2:9" x14ac:dyDescent="0.25">
      <c r="B3454" s="1">
        <v>48479</v>
      </c>
      <c r="C3454" s="7" t="s">
        <v>213</v>
      </c>
      <c r="D3454" s="1" t="s">
        <v>214</v>
      </c>
      <c r="E3454" s="16" t="s">
        <v>1057</v>
      </c>
      <c r="F3454" s="18">
        <v>23.541</v>
      </c>
      <c r="G3454" s="1" t="s">
        <v>1166</v>
      </c>
      <c r="H3454" s="1" t="s">
        <v>1060</v>
      </c>
      <c r="I3454" s="1" t="s">
        <v>59</v>
      </c>
    </row>
    <row r="3455" spans="2:9" x14ac:dyDescent="0.25">
      <c r="B3455" s="1">
        <v>48479</v>
      </c>
      <c r="C3455" s="7" t="s">
        <v>213</v>
      </c>
      <c r="D3455" s="1" t="s">
        <v>214</v>
      </c>
      <c r="E3455" s="17" t="s">
        <v>2925</v>
      </c>
      <c r="F3455" s="18">
        <v>35</v>
      </c>
      <c r="G3455" s="1" t="s">
        <v>1166</v>
      </c>
      <c r="H3455" s="1" t="s">
        <v>1060</v>
      </c>
      <c r="I3455" s="1" t="s">
        <v>59</v>
      </c>
    </row>
    <row r="3456" spans="2:9" x14ac:dyDescent="0.25">
      <c r="B3456" s="1">
        <v>48302</v>
      </c>
      <c r="C3456" s="7" t="s">
        <v>2079</v>
      </c>
      <c r="D3456" s="1" t="s">
        <v>2080</v>
      </c>
      <c r="E3456" s="16" t="s">
        <v>2923</v>
      </c>
      <c r="F3456" s="18">
        <v>22.814</v>
      </c>
      <c r="G3456" s="1" t="s">
        <v>2260</v>
      </c>
      <c r="H3456" s="1" t="s">
        <v>1066</v>
      </c>
      <c r="I3456" s="1" t="s">
        <v>12</v>
      </c>
    </row>
    <row r="3457" spans="2:9" x14ac:dyDescent="0.25">
      <c r="B3457" s="1">
        <v>48302</v>
      </c>
      <c r="C3457" s="7" t="s">
        <v>2079</v>
      </c>
      <c r="D3457" s="1" t="s">
        <v>2080</v>
      </c>
      <c r="E3457" s="16" t="s">
        <v>1056</v>
      </c>
      <c r="F3457" s="18">
        <v>22.952000000000002</v>
      </c>
      <c r="G3457" s="1" t="s">
        <v>2260</v>
      </c>
      <c r="H3457" s="1" t="s">
        <v>1066</v>
      </c>
      <c r="I3457" s="1" t="s">
        <v>12</v>
      </c>
    </row>
    <row r="3458" spans="2:9" x14ac:dyDescent="0.25">
      <c r="B3458" s="1">
        <v>48302</v>
      </c>
      <c r="C3458" s="7" t="s">
        <v>2079</v>
      </c>
      <c r="D3458" s="1" t="s">
        <v>2080</v>
      </c>
      <c r="E3458" s="17" t="s">
        <v>1055</v>
      </c>
      <c r="F3458" s="18">
        <v>51</v>
      </c>
      <c r="G3458" s="1" t="s">
        <v>2260</v>
      </c>
      <c r="H3458" s="1" t="s">
        <v>1066</v>
      </c>
      <c r="I3458" s="1" t="s">
        <v>12</v>
      </c>
    </row>
    <row r="3459" spans="2:9" x14ac:dyDescent="0.25">
      <c r="B3459" s="1">
        <v>48302</v>
      </c>
      <c r="C3459" s="7" t="s">
        <v>2079</v>
      </c>
      <c r="D3459" s="1" t="s">
        <v>2080</v>
      </c>
      <c r="E3459" s="17" t="s">
        <v>2929</v>
      </c>
      <c r="F3459" s="18">
        <v>56</v>
      </c>
      <c r="G3459" s="1" t="s">
        <v>2260</v>
      </c>
      <c r="H3459" s="1" t="s">
        <v>1066</v>
      </c>
      <c r="I3459" s="1" t="s">
        <v>12</v>
      </c>
    </row>
    <row r="3460" spans="2:9" x14ac:dyDescent="0.25">
      <c r="B3460" s="1">
        <v>48302</v>
      </c>
      <c r="C3460" s="7" t="s">
        <v>2079</v>
      </c>
      <c r="D3460" s="1" t="s">
        <v>2080</v>
      </c>
      <c r="E3460" s="16" t="s">
        <v>41</v>
      </c>
      <c r="F3460" s="18">
        <v>30</v>
      </c>
      <c r="G3460" s="1" t="s">
        <v>2260</v>
      </c>
      <c r="H3460" s="1" t="s">
        <v>1066</v>
      </c>
      <c r="I3460" s="1" t="s">
        <v>12</v>
      </c>
    </row>
    <row r="3461" spans="2:9" x14ac:dyDescent="0.25">
      <c r="B3461" s="1">
        <v>48302</v>
      </c>
      <c r="C3461" s="7" t="s">
        <v>2079</v>
      </c>
      <c r="D3461" s="1" t="s">
        <v>2080</v>
      </c>
      <c r="E3461" s="16" t="s">
        <v>195</v>
      </c>
      <c r="F3461" s="18">
        <v>32</v>
      </c>
      <c r="G3461" s="1" t="s">
        <v>2260</v>
      </c>
      <c r="H3461" s="1" t="s">
        <v>1066</v>
      </c>
      <c r="I3461" s="1" t="s">
        <v>12</v>
      </c>
    </row>
    <row r="3462" spans="2:9" x14ac:dyDescent="0.25">
      <c r="B3462" s="1">
        <v>48302</v>
      </c>
      <c r="C3462" s="7" t="s">
        <v>2079</v>
      </c>
      <c r="D3462" s="1" t="s">
        <v>2080</v>
      </c>
      <c r="E3462" s="17" t="s">
        <v>1058</v>
      </c>
      <c r="F3462" s="18">
        <v>23</v>
      </c>
      <c r="G3462" s="1" t="s">
        <v>2260</v>
      </c>
      <c r="H3462" s="1" t="s">
        <v>1066</v>
      </c>
      <c r="I3462" s="1" t="s">
        <v>12</v>
      </c>
    </row>
    <row r="3463" spans="2:9" x14ac:dyDescent="0.25">
      <c r="B3463" s="1">
        <v>48302</v>
      </c>
      <c r="C3463" s="7" t="s">
        <v>2079</v>
      </c>
      <c r="D3463" s="1" t="s">
        <v>2080</v>
      </c>
      <c r="E3463" s="17" t="s">
        <v>2926</v>
      </c>
      <c r="F3463" s="18">
        <v>28</v>
      </c>
      <c r="G3463" s="1" t="s">
        <v>2260</v>
      </c>
      <c r="H3463" s="1" t="s">
        <v>1066</v>
      </c>
      <c r="I3463" s="1" t="s">
        <v>12</v>
      </c>
    </row>
    <row r="3464" spans="2:9" x14ac:dyDescent="0.25">
      <c r="B3464" s="1">
        <v>48302</v>
      </c>
      <c r="C3464" s="7" t="s">
        <v>2079</v>
      </c>
      <c r="D3464" s="1" t="s">
        <v>2080</v>
      </c>
      <c r="E3464" s="17" t="s">
        <v>2925</v>
      </c>
      <c r="F3464" s="18">
        <v>40</v>
      </c>
      <c r="G3464" s="1" t="s">
        <v>2260</v>
      </c>
      <c r="H3464" s="1" t="s">
        <v>1066</v>
      </c>
      <c r="I3464" s="1" t="s">
        <v>12</v>
      </c>
    </row>
    <row r="3465" spans="2:9" x14ac:dyDescent="0.25">
      <c r="B3465" s="1">
        <v>48520</v>
      </c>
      <c r="C3465" s="7" t="s">
        <v>2106</v>
      </c>
      <c r="D3465" s="1" t="s">
        <v>2107</v>
      </c>
      <c r="E3465" s="16" t="s">
        <v>2923</v>
      </c>
      <c r="F3465" s="18">
        <v>49</v>
      </c>
      <c r="G3465" s="1" t="s">
        <v>1680</v>
      </c>
      <c r="H3465" s="1" t="s">
        <v>1060</v>
      </c>
      <c r="I3465" s="1" t="s">
        <v>59</v>
      </c>
    </row>
    <row r="3466" spans="2:9" x14ac:dyDescent="0.25">
      <c r="B3466" s="1">
        <v>48520</v>
      </c>
      <c r="C3466" s="7" t="s">
        <v>2106</v>
      </c>
      <c r="D3466" s="1" t="s">
        <v>2107</v>
      </c>
      <c r="E3466" s="16" t="s">
        <v>1056</v>
      </c>
      <c r="F3466" s="18">
        <v>49</v>
      </c>
      <c r="G3466" s="1" t="s">
        <v>1680</v>
      </c>
      <c r="H3466" s="1" t="s">
        <v>1060</v>
      </c>
      <c r="I3466" s="1" t="s">
        <v>59</v>
      </c>
    </row>
    <row r="3467" spans="2:9" x14ac:dyDescent="0.25">
      <c r="B3467" s="1">
        <v>48520</v>
      </c>
      <c r="C3467" s="7" t="s">
        <v>2106</v>
      </c>
      <c r="D3467" s="1" t="s">
        <v>2107</v>
      </c>
      <c r="E3467" s="17" t="s">
        <v>1055</v>
      </c>
      <c r="F3467" s="18">
        <v>24.889000000000003</v>
      </c>
      <c r="G3467" s="1" t="s">
        <v>1680</v>
      </c>
      <c r="H3467" s="1" t="s">
        <v>1060</v>
      </c>
      <c r="I3467" s="1" t="s">
        <v>59</v>
      </c>
    </row>
    <row r="3468" spans="2:9" x14ac:dyDescent="0.25">
      <c r="B3468" s="1">
        <v>48520</v>
      </c>
      <c r="C3468" s="7" t="s">
        <v>2106</v>
      </c>
      <c r="D3468" s="1" t="s">
        <v>2107</v>
      </c>
      <c r="E3468" s="17" t="s">
        <v>2929</v>
      </c>
      <c r="F3468" s="18">
        <v>32.889000000000003</v>
      </c>
      <c r="G3468" s="1" t="s">
        <v>1680</v>
      </c>
      <c r="H3468" s="1" t="s">
        <v>1060</v>
      </c>
      <c r="I3468" s="1" t="s">
        <v>59</v>
      </c>
    </row>
    <row r="3469" spans="2:9" x14ac:dyDescent="0.25">
      <c r="B3469" s="1">
        <v>48520</v>
      </c>
      <c r="C3469" s="7" t="s">
        <v>2106</v>
      </c>
      <c r="D3469" s="1" t="s">
        <v>2107</v>
      </c>
      <c r="E3469" s="16" t="s">
        <v>41</v>
      </c>
      <c r="F3469" s="18">
        <v>80</v>
      </c>
      <c r="G3469" s="1" t="s">
        <v>1680</v>
      </c>
      <c r="H3469" s="1" t="s">
        <v>1060</v>
      </c>
      <c r="I3469" s="1" t="s">
        <v>59</v>
      </c>
    </row>
    <row r="3470" spans="2:9" x14ac:dyDescent="0.25">
      <c r="B3470" s="1">
        <v>48520</v>
      </c>
      <c r="C3470" s="7" t="s">
        <v>2106</v>
      </c>
      <c r="D3470" s="1" t="s">
        <v>2107</v>
      </c>
      <c r="E3470" s="16" t="s">
        <v>195</v>
      </c>
      <c r="F3470" s="18">
        <v>80</v>
      </c>
      <c r="G3470" s="1" t="s">
        <v>1680</v>
      </c>
      <c r="H3470" s="1" t="s">
        <v>1060</v>
      </c>
      <c r="I3470" s="1" t="s">
        <v>59</v>
      </c>
    </row>
    <row r="3471" spans="2:9" x14ac:dyDescent="0.25">
      <c r="B3471" s="1">
        <v>48520</v>
      </c>
      <c r="C3471" s="7" t="s">
        <v>2106</v>
      </c>
      <c r="D3471" s="1" t="s">
        <v>2107</v>
      </c>
      <c r="E3471" s="16" t="s">
        <v>1057</v>
      </c>
      <c r="F3471" s="18">
        <v>21.69</v>
      </c>
      <c r="G3471" s="1" t="s">
        <v>1680</v>
      </c>
      <c r="H3471" s="1" t="s">
        <v>1060</v>
      </c>
      <c r="I3471" s="1" t="s">
        <v>59</v>
      </c>
    </row>
    <row r="3472" spans="2:9" x14ac:dyDescent="0.25">
      <c r="B3472" s="1">
        <v>48520</v>
      </c>
      <c r="C3472" s="7" t="s">
        <v>2106</v>
      </c>
      <c r="D3472" s="1" t="s">
        <v>2107</v>
      </c>
      <c r="E3472" s="17" t="s">
        <v>1058</v>
      </c>
      <c r="F3472" s="18">
        <v>49</v>
      </c>
      <c r="G3472" s="1" t="s">
        <v>1680</v>
      </c>
      <c r="H3472" s="1" t="s">
        <v>1060</v>
      </c>
      <c r="I3472" s="1" t="s">
        <v>59</v>
      </c>
    </row>
    <row r="3473" spans="2:9" x14ac:dyDescent="0.25">
      <c r="B3473" s="1">
        <v>48520</v>
      </c>
      <c r="C3473" s="7" t="s">
        <v>2106</v>
      </c>
      <c r="D3473" s="1" t="s">
        <v>2107</v>
      </c>
      <c r="E3473" s="17" t="s">
        <v>2926</v>
      </c>
      <c r="F3473" s="18">
        <v>45</v>
      </c>
      <c r="G3473" s="1" t="s">
        <v>1680</v>
      </c>
      <c r="H3473" s="1" t="s">
        <v>1060</v>
      </c>
      <c r="I3473" s="1" t="s">
        <v>59</v>
      </c>
    </row>
    <row r="3474" spans="2:9" x14ac:dyDescent="0.25">
      <c r="B3474" s="1">
        <v>48520</v>
      </c>
      <c r="C3474" s="7" t="s">
        <v>2106</v>
      </c>
      <c r="D3474" s="1" t="s">
        <v>2107</v>
      </c>
      <c r="E3474" s="17" t="s">
        <v>2925</v>
      </c>
      <c r="F3474" s="18">
        <v>24</v>
      </c>
      <c r="G3474" s="1" t="s">
        <v>1680</v>
      </c>
      <c r="H3474" s="1" t="s">
        <v>1060</v>
      </c>
      <c r="I3474" s="1" t="s">
        <v>59</v>
      </c>
    </row>
    <row r="3475" spans="2:9" x14ac:dyDescent="0.25">
      <c r="B3475" s="1">
        <v>48521</v>
      </c>
      <c r="C3475" s="7" t="s">
        <v>2108</v>
      </c>
      <c r="D3475" s="1" t="s">
        <v>2109</v>
      </c>
      <c r="E3475" s="16" t="s">
        <v>2923</v>
      </c>
      <c r="F3475" s="18">
        <v>20.609000000000002</v>
      </c>
      <c r="G3475" s="1" t="s">
        <v>2260</v>
      </c>
      <c r="H3475" s="1" t="s">
        <v>1060</v>
      </c>
      <c r="I3475" s="1" t="s">
        <v>9</v>
      </c>
    </row>
    <row r="3476" spans="2:9" x14ac:dyDescent="0.25">
      <c r="B3476" s="1">
        <v>48521</v>
      </c>
      <c r="C3476" s="7" t="s">
        <v>2108</v>
      </c>
      <c r="D3476" s="1" t="s">
        <v>2109</v>
      </c>
      <c r="E3476" s="16" t="s">
        <v>1056</v>
      </c>
      <c r="F3476" s="18">
        <v>20.747</v>
      </c>
      <c r="G3476" s="1" t="s">
        <v>2260</v>
      </c>
      <c r="H3476" s="1" t="s">
        <v>1060</v>
      </c>
      <c r="I3476" s="1" t="s">
        <v>9</v>
      </c>
    </row>
    <row r="3477" spans="2:9" x14ac:dyDescent="0.25">
      <c r="B3477" s="1">
        <v>48521</v>
      </c>
      <c r="C3477" s="7" t="s">
        <v>2108</v>
      </c>
      <c r="D3477" s="1" t="s">
        <v>2109</v>
      </c>
      <c r="E3477" s="17" t="s">
        <v>2926</v>
      </c>
      <c r="F3477" s="18">
        <v>27</v>
      </c>
      <c r="G3477" s="1" t="s">
        <v>2260</v>
      </c>
      <c r="H3477" s="1" t="s">
        <v>1060</v>
      </c>
      <c r="I3477" s="1" t="s">
        <v>9</v>
      </c>
    </row>
    <row r="3478" spans="2:9" x14ac:dyDescent="0.25">
      <c r="B3478" s="1">
        <v>48521</v>
      </c>
      <c r="C3478" s="7" t="s">
        <v>2108</v>
      </c>
      <c r="D3478" s="1" t="s">
        <v>2109</v>
      </c>
      <c r="E3478" s="17" t="s">
        <v>2925</v>
      </c>
      <c r="F3478" s="18">
        <v>32</v>
      </c>
      <c r="G3478" s="1" t="s">
        <v>2260</v>
      </c>
      <c r="H3478" s="1" t="s">
        <v>1060</v>
      </c>
      <c r="I3478" s="1" t="s">
        <v>9</v>
      </c>
    </row>
    <row r="3479" spans="2:9" x14ac:dyDescent="0.25">
      <c r="B3479" s="1">
        <v>48542</v>
      </c>
      <c r="C3479" s="7" t="s">
        <v>53</v>
      </c>
      <c r="D3479" s="1" t="s">
        <v>54</v>
      </c>
      <c r="E3479" s="16" t="s">
        <v>2923</v>
      </c>
      <c r="F3479" s="18">
        <v>12.721</v>
      </c>
      <c r="G3479" s="1" t="s">
        <v>1165</v>
      </c>
      <c r="H3479" s="1" t="s">
        <v>1065</v>
      </c>
      <c r="I3479" s="1" t="s">
        <v>3</v>
      </c>
    </row>
    <row r="3480" spans="2:9" x14ac:dyDescent="0.25">
      <c r="B3480" s="1">
        <v>48542</v>
      </c>
      <c r="C3480" s="7" t="s">
        <v>53</v>
      </c>
      <c r="D3480" s="1" t="s">
        <v>54</v>
      </c>
      <c r="E3480" s="16" t="s">
        <v>1056</v>
      </c>
      <c r="F3480" s="18">
        <v>12.859</v>
      </c>
      <c r="G3480" s="1" t="s">
        <v>1165</v>
      </c>
      <c r="H3480" s="1" t="s">
        <v>1065</v>
      </c>
      <c r="I3480" s="1" t="s">
        <v>3</v>
      </c>
    </row>
    <row r="3481" spans="2:9" x14ac:dyDescent="0.25">
      <c r="B3481" s="1">
        <v>48542</v>
      </c>
      <c r="C3481" s="7" t="s">
        <v>53</v>
      </c>
      <c r="D3481" s="1" t="s">
        <v>54</v>
      </c>
      <c r="E3481" s="17" t="s">
        <v>1055</v>
      </c>
      <c r="F3481" s="18">
        <v>38.389000000000003</v>
      </c>
      <c r="G3481" s="1" t="s">
        <v>1165</v>
      </c>
      <c r="H3481" s="1" t="s">
        <v>1065</v>
      </c>
      <c r="I3481" s="1" t="s">
        <v>3</v>
      </c>
    </row>
    <row r="3482" spans="2:9" x14ac:dyDescent="0.25">
      <c r="B3482" s="1">
        <v>48542</v>
      </c>
      <c r="C3482" s="7" t="s">
        <v>53</v>
      </c>
      <c r="D3482" s="1" t="s">
        <v>54</v>
      </c>
      <c r="E3482" s="17" t="s">
        <v>2929</v>
      </c>
      <c r="F3482" s="18">
        <v>46.389000000000003</v>
      </c>
      <c r="G3482" s="1" t="s">
        <v>1165</v>
      </c>
      <c r="H3482" s="1" t="s">
        <v>1065</v>
      </c>
      <c r="I3482" s="1" t="s">
        <v>3</v>
      </c>
    </row>
    <row r="3483" spans="2:9" x14ac:dyDescent="0.25">
      <c r="B3483" s="1">
        <v>48542</v>
      </c>
      <c r="C3483" s="7" t="s">
        <v>53</v>
      </c>
      <c r="D3483" s="1" t="s">
        <v>54</v>
      </c>
      <c r="E3483" s="16" t="s">
        <v>41</v>
      </c>
      <c r="F3483" s="18">
        <v>45</v>
      </c>
      <c r="G3483" s="1" t="s">
        <v>1165</v>
      </c>
      <c r="H3483" s="1" t="s">
        <v>1065</v>
      </c>
      <c r="I3483" s="1" t="s">
        <v>3</v>
      </c>
    </row>
    <row r="3484" spans="2:9" x14ac:dyDescent="0.25">
      <c r="B3484" s="1">
        <v>48542</v>
      </c>
      <c r="C3484" s="7" t="s">
        <v>53</v>
      </c>
      <c r="D3484" s="1" t="s">
        <v>54</v>
      </c>
      <c r="E3484" s="16" t="s">
        <v>195</v>
      </c>
      <c r="F3484" s="18">
        <v>47</v>
      </c>
      <c r="G3484" s="1" t="s">
        <v>1165</v>
      </c>
      <c r="H3484" s="1" t="s">
        <v>1065</v>
      </c>
      <c r="I3484" s="1" t="s">
        <v>3</v>
      </c>
    </row>
    <row r="3485" spans="2:9" x14ac:dyDescent="0.25">
      <c r="B3485" s="1">
        <v>48542</v>
      </c>
      <c r="C3485" s="7" t="s">
        <v>53</v>
      </c>
      <c r="D3485" s="1" t="s">
        <v>54</v>
      </c>
      <c r="E3485" s="16" t="s">
        <v>1057</v>
      </c>
      <c r="F3485" s="18">
        <v>50</v>
      </c>
      <c r="G3485" s="1" t="s">
        <v>1165</v>
      </c>
      <c r="H3485" s="1" t="s">
        <v>1065</v>
      </c>
      <c r="I3485" s="1" t="s">
        <v>3</v>
      </c>
    </row>
    <row r="3486" spans="2:9" x14ac:dyDescent="0.25">
      <c r="B3486" s="1">
        <v>48542</v>
      </c>
      <c r="C3486" s="7" t="s">
        <v>53</v>
      </c>
      <c r="D3486" s="1" t="s">
        <v>54</v>
      </c>
      <c r="E3486" s="17" t="s">
        <v>1058</v>
      </c>
      <c r="F3486" s="18">
        <v>13.5</v>
      </c>
      <c r="G3486" s="1" t="s">
        <v>1165</v>
      </c>
      <c r="H3486" s="1" t="s">
        <v>1065</v>
      </c>
      <c r="I3486" s="1" t="s">
        <v>3</v>
      </c>
    </row>
    <row r="3487" spans="2:9" x14ac:dyDescent="0.25">
      <c r="B3487" s="1">
        <v>48542</v>
      </c>
      <c r="C3487" s="7" t="s">
        <v>53</v>
      </c>
      <c r="D3487" s="1" t="s">
        <v>54</v>
      </c>
      <c r="E3487" s="17" t="s">
        <v>2926</v>
      </c>
      <c r="F3487" s="18">
        <v>26.4</v>
      </c>
      <c r="G3487" s="1" t="s">
        <v>1165</v>
      </c>
      <c r="H3487" s="1" t="s">
        <v>1065</v>
      </c>
      <c r="I3487" s="1" t="s">
        <v>3</v>
      </c>
    </row>
    <row r="3488" spans="2:9" x14ac:dyDescent="0.25">
      <c r="B3488" s="1">
        <v>48542</v>
      </c>
      <c r="C3488" s="7" t="s">
        <v>53</v>
      </c>
      <c r="D3488" s="1" t="s">
        <v>54</v>
      </c>
      <c r="E3488" s="17" t="s">
        <v>2925</v>
      </c>
      <c r="F3488" s="18">
        <v>21</v>
      </c>
      <c r="G3488" s="1" t="s">
        <v>1165</v>
      </c>
      <c r="H3488" s="1" t="s">
        <v>1065</v>
      </c>
      <c r="I3488" s="1" t="s">
        <v>3</v>
      </c>
    </row>
    <row r="3489" spans="2:9" x14ac:dyDescent="0.25">
      <c r="B3489" s="1">
        <v>48556</v>
      </c>
      <c r="C3489" s="7" t="s">
        <v>2110</v>
      </c>
      <c r="D3489" s="1" t="s">
        <v>2111</v>
      </c>
      <c r="E3489" s="16" t="s">
        <v>2923</v>
      </c>
      <c r="F3489" s="18">
        <v>39.116999999999997</v>
      </c>
      <c r="G3489" s="1" t="s">
        <v>1377</v>
      </c>
      <c r="H3489" s="1" t="s">
        <v>1060</v>
      </c>
      <c r="I3489" s="1" t="s">
        <v>9</v>
      </c>
    </row>
    <row r="3490" spans="2:9" x14ac:dyDescent="0.25">
      <c r="B3490" s="1">
        <v>48556</v>
      </c>
      <c r="C3490" s="7" t="s">
        <v>2110</v>
      </c>
      <c r="D3490" s="1" t="s">
        <v>2111</v>
      </c>
      <c r="E3490" s="16" t="s">
        <v>1056</v>
      </c>
      <c r="F3490" s="18">
        <v>39.255000000000003</v>
      </c>
      <c r="G3490" s="1" t="s">
        <v>1377</v>
      </c>
      <c r="H3490" s="1" t="s">
        <v>1060</v>
      </c>
      <c r="I3490" s="1" t="s">
        <v>9</v>
      </c>
    </row>
    <row r="3491" spans="2:9" x14ac:dyDescent="0.25">
      <c r="B3491" s="1">
        <v>48556</v>
      </c>
      <c r="C3491" s="7" t="s">
        <v>2110</v>
      </c>
      <c r="D3491" s="1" t="s">
        <v>2111</v>
      </c>
      <c r="E3491" s="16" t="s">
        <v>41</v>
      </c>
      <c r="F3491" s="18">
        <v>34.585999999999999</v>
      </c>
      <c r="G3491" s="1" t="s">
        <v>1377</v>
      </c>
      <c r="H3491" s="1" t="s">
        <v>1060</v>
      </c>
      <c r="I3491" s="1" t="s">
        <v>9</v>
      </c>
    </row>
    <row r="3492" spans="2:9" x14ac:dyDescent="0.25">
      <c r="B3492" s="1">
        <v>48556</v>
      </c>
      <c r="C3492" s="7" t="s">
        <v>2110</v>
      </c>
      <c r="D3492" s="1" t="s">
        <v>2111</v>
      </c>
      <c r="E3492" s="16" t="s">
        <v>195</v>
      </c>
      <c r="F3492" s="18">
        <v>34.061999999999998</v>
      </c>
      <c r="G3492" s="1" t="s">
        <v>1377</v>
      </c>
      <c r="H3492" s="1" t="s">
        <v>1060</v>
      </c>
      <c r="I3492" s="1" t="s">
        <v>9</v>
      </c>
    </row>
    <row r="3493" spans="2:9" x14ac:dyDescent="0.25">
      <c r="B3493" s="1">
        <v>48556</v>
      </c>
      <c r="C3493" s="7" t="s">
        <v>2110</v>
      </c>
      <c r="D3493" s="1" t="s">
        <v>2111</v>
      </c>
      <c r="E3493" s="17" t="s">
        <v>1058</v>
      </c>
      <c r="F3493" s="18">
        <v>40</v>
      </c>
      <c r="G3493" s="1" t="s">
        <v>1377</v>
      </c>
      <c r="H3493" s="1" t="s">
        <v>1060</v>
      </c>
      <c r="I3493" s="1" t="s">
        <v>9</v>
      </c>
    </row>
    <row r="3494" spans="2:9" x14ac:dyDescent="0.25">
      <c r="B3494" s="1">
        <v>48556</v>
      </c>
      <c r="C3494" s="7" t="s">
        <v>2110</v>
      </c>
      <c r="D3494" s="1" t="s">
        <v>2111</v>
      </c>
      <c r="E3494" s="17" t="s">
        <v>2926</v>
      </c>
      <c r="F3494" s="18">
        <v>44</v>
      </c>
      <c r="G3494" s="1" t="s">
        <v>1377</v>
      </c>
      <c r="H3494" s="1" t="s">
        <v>1060</v>
      </c>
      <c r="I3494" s="1" t="s">
        <v>9</v>
      </c>
    </row>
    <row r="3495" spans="2:9" x14ac:dyDescent="0.25">
      <c r="B3495" s="1">
        <v>48556</v>
      </c>
      <c r="C3495" s="7" t="s">
        <v>2110</v>
      </c>
      <c r="D3495" s="1" t="s">
        <v>2111</v>
      </c>
      <c r="E3495" s="17" t="s">
        <v>2925</v>
      </c>
      <c r="F3495" s="18">
        <v>32</v>
      </c>
      <c r="G3495" s="1" t="s">
        <v>1377</v>
      </c>
      <c r="H3495" s="1" t="s">
        <v>1060</v>
      </c>
      <c r="I3495" s="1" t="s">
        <v>9</v>
      </c>
    </row>
    <row r="3496" spans="2:9" x14ac:dyDescent="0.25">
      <c r="B3496" s="1">
        <v>48597</v>
      </c>
      <c r="C3496" s="7" t="s">
        <v>2116</v>
      </c>
      <c r="D3496" s="1" t="s">
        <v>2117</v>
      </c>
      <c r="E3496" s="16" t="s">
        <v>2923</v>
      </c>
      <c r="F3496" s="18">
        <v>32</v>
      </c>
      <c r="G3496" s="1" t="s">
        <v>1331</v>
      </c>
      <c r="H3496" s="1" t="s">
        <v>1060</v>
      </c>
      <c r="I3496" s="1" t="s">
        <v>88</v>
      </c>
    </row>
    <row r="3497" spans="2:9" x14ac:dyDescent="0.25">
      <c r="B3497" s="1">
        <v>48597</v>
      </c>
      <c r="C3497" s="7" t="s">
        <v>2116</v>
      </c>
      <c r="D3497" s="1" t="s">
        <v>2117</v>
      </c>
      <c r="E3497" s="16" t="s">
        <v>1056</v>
      </c>
      <c r="F3497" s="18">
        <v>31</v>
      </c>
      <c r="G3497" s="1" t="s">
        <v>1331</v>
      </c>
      <c r="H3497" s="1" t="s">
        <v>1060</v>
      </c>
      <c r="I3497" s="1" t="s">
        <v>88</v>
      </c>
    </row>
    <row r="3498" spans="2:9" x14ac:dyDescent="0.25">
      <c r="B3498" s="1">
        <v>48597</v>
      </c>
      <c r="C3498" s="7" t="s">
        <v>2116</v>
      </c>
      <c r="D3498" s="1" t="s">
        <v>2117</v>
      </c>
      <c r="E3498" s="17" t="s">
        <v>1055</v>
      </c>
      <c r="F3498" s="18">
        <v>28.914999999999999</v>
      </c>
      <c r="G3498" s="1" t="s">
        <v>1331</v>
      </c>
      <c r="H3498" s="1" t="s">
        <v>1060</v>
      </c>
      <c r="I3498" s="1" t="s">
        <v>88</v>
      </c>
    </row>
    <row r="3499" spans="2:9" x14ac:dyDescent="0.25">
      <c r="B3499" s="1">
        <v>48597</v>
      </c>
      <c r="C3499" s="7" t="s">
        <v>2116</v>
      </c>
      <c r="D3499" s="1" t="s">
        <v>2117</v>
      </c>
      <c r="E3499" s="17" t="s">
        <v>2929</v>
      </c>
      <c r="F3499" s="18">
        <v>36.914999999999999</v>
      </c>
      <c r="G3499" s="1" t="s">
        <v>1331</v>
      </c>
      <c r="H3499" s="1" t="s">
        <v>1060</v>
      </c>
      <c r="I3499" s="1" t="s">
        <v>88</v>
      </c>
    </row>
    <row r="3500" spans="2:9" x14ac:dyDescent="0.25">
      <c r="B3500" s="1">
        <v>48597</v>
      </c>
      <c r="C3500" s="7" t="s">
        <v>2116</v>
      </c>
      <c r="D3500" s="1" t="s">
        <v>2117</v>
      </c>
      <c r="E3500" s="16" t="s">
        <v>41</v>
      </c>
      <c r="F3500" s="18">
        <v>54</v>
      </c>
      <c r="G3500" s="1" t="s">
        <v>1331</v>
      </c>
      <c r="H3500" s="1" t="s">
        <v>1060</v>
      </c>
      <c r="I3500" s="1" t="s">
        <v>88</v>
      </c>
    </row>
    <row r="3501" spans="2:9" x14ac:dyDescent="0.25">
      <c r="B3501" s="1">
        <v>48597</v>
      </c>
      <c r="C3501" s="7" t="s">
        <v>2116</v>
      </c>
      <c r="D3501" s="1" t="s">
        <v>2117</v>
      </c>
      <c r="E3501" s="16" t="s">
        <v>195</v>
      </c>
      <c r="F3501" s="18">
        <v>53</v>
      </c>
      <c r="G3501" s="1" t="s">
        <v>1331</v>
      </c>
      <c r="H3501" s="1" t="s">
        <v>1060</v>
      </c>
      <c r="I3501" s="1" t="s">
        <v>88</v>
      </c>
    </row>
    <row r="3502" spans="2:9" x14ac:dyDescent="0.25">
      <c r="B3502" s="1">
        <v>48597</v>
      </c>
      <c r="C3502" s="7" t="s">
        <v>2116</v>
      </c>
      <c r="D3502" s="1" t="s">
        <v>2117</v>
      </c>
      <c r="E3502" s="16" t="s">
        <v>1057</v>
      </c>
      <c r="F3502" s="18">
        <v>25.696000000000002</v>
      </c>
      <c r="G3502" s="1" t="s">
        <v>1331</v>
      </c>
      <c r="H3502" s="1" t="s">
        <v>1060</v>
      </c>
      <c r="I3502" s="1" t="s">
        <v>88</v>
      </c>
    </row>
    <row r="3503" spans="2:9" x14ac:dyDescent="0.25">
      <c r="B3503" s="1">
        <v>48597</v>
      </c>
      <c r="C3503" s="7" t="s">
        <v>2116</v>
      </c>
      <c r="D3503" s="1" t="s">
        <v>2117</v>
      </c>
      <c r="E3503" s="17" t="s">
        <v>1058</v>
      </c>
      <c r="F3503" s="18">
        <v>34</v>
      </c>
      <c r="G3503" s="1" t="s">
        <v>1331</v>
      </c>
      <c r="H3503" s="1" t="s">
        <v>1060</v>
      </c>
      <c r="I3503" s="1" t="s">
        <v>88</v>
      </c>
    </row>
    <row r="3504" spans="2:9" x14ac:dyDescent="0.25">
      <c r="B3504" s="1">
        <v>48597</v>
      </c>
      <c r="C3504" s="7" t="s">
        <v>2116</v>
      </c>
      <c r="D3504" s="1" t="s">
        <v>2117</v>
      </c>
      <c r="E3504" s="17" t="s">
        <v>2926</v>
      </c>
      <c r="F3504" s="18">
        <v>49</v>
      </c>
      <c r="G3504" s="1" t="s">
        <v>1331</v>
      </c>
      <c r="H3504" s="1" t="s">
        <v>1060</v>
      </c>
      <c r="I3504" s="1" t="s">
        <v>88</v>
      </c>
    </row>
    <row r="3505" spans="2:9" x14ac:dyDescent="0.25">
      <c r="B3505" s="1">
        <v>48597</v>
      </c>
      <c r="C3505" s="7" t="s">
        <v>2116</v>
      </c>
      <c r="D3505" s="1" t="s">
        <v>2117</v>
      </c>
      <c r="E3505" s="17" t="s">
        <v>2925</v>
      </c>
      <c r="F3505" s="18">
        <v>27</v>
      </c>
      <c r="G3505" s="1" t="s">
        <v>1331</v>
      </c>
      <c r="H3505" s="1" t="s">
        <v>1060</v>
      </c>
      <c r="I3505" s="1" t="s">
        <v>88</v>
      </c>
    </row>
    <row r="3506" spans="2:9" x14ac:dyDescent="0.25">
      <c r="B3506" s="1">
        <v>48563</v>
      </c>
      <c r="C3506" s="7" t="s">
        <v>2112</v>
      </c>
      <c r="D3506" s="8" t="s">
        <v>2113</v>
      </c>
      <c r="E3506" s="16" t="s">
        <v>2923</v>
      </c>
      <c r="F3506" s="19">
        <v>36</v>
      </c>
      <c r="G3506" s="1" t="s">
        <v>2076</v>
      </c>
      <c r="H3506" s="1" t="s">
        <v>1060</v>
      </c>
      <c r="I3506" s="1" t="s">
        <v>184</v>
      </c>
    </row>
    <row r="3507" spans="2:9" x14ac:dyDescent="0.25">
      <c r="B3507" s="1">
        <v>48563</v>
      </c>
      <c r="C3507" s="7" t="s">
        <v>2112</v>
      </c>
      <c r="D3507" s="8" t="s">
        <v>2113</v>
      </c>
      <c r="E3507" s="16" t="s">
        <v>1056</v>
      </c>
      <c r="F3507" s="19">
        <v>36</v>
      </c>
      <c r="G3507" s="1" t="s">
        <v>2076</v>
      </c>
      <c r="H3507" s="1" t="s">
        <v>1060</v>
      </c>
      <c r="I3507" s="1" t="s">
        <v>184</v>
      </c>
    </row>
    <row r="3508" spans="2:9" x14ac:dyDescent="0.25">
      <c r="B3508" s="1">
        <v>48563</v>
      </c>
      <c r="C3508" s="7" t="s">
        <v>2112</v>
      </c>
      <c r="D3508" s="8" t="s">
        <v>2113</v>
      </c>
      <c r="E3508" s="17" t="s">
        <v>1055</v>
      </c>
      <c r="F3508" s="19">
        <v>63</v>
      </c>
      <c r="G3508" s="1" t="s">
        <v>2076</v>
      </c>
      <c r="H3508" s="1" t="s">
        <v>1060</v>
      </c>
      <c r="I3508" s="1" t="s">
        <v>184</v>
      </c>
    </row>
    <row r="3509" spans="2:9" x14ac:dyDescent="0.25">
      <c r="B3509" s="1">
        <v>48563</v>
      </c>
      <c r="C3509" s="7" t="s">
        <v>2112</v>
      </c>
      <c r="D3509" s="8" t="s">
        <v>2113</v>
      </c>
      <c r="E3509" s="17" t="s">
        <v>2929</v>
      </c>
      <c r="F3509" s="19">
        <v>67</v>
      </c>
      <c r="G3509" s="1" t="s">
        <v>2076</v>
      </c>
      <c r="H3509" s="1" t="s">
        <v>1060</v>
      </c>
      <c r="I3509" s="1" t="s">
        <v>184</v>
      </c>
    </row>
    <row r="3510" spans="2:9" x14ac:dyDescent="0.25">
      <c r="B3510" s="1">
        <v>48563</v>
      </c>
      <c r="C3510" s="7" t="s">
        <v>2112</v>
      </c>
      <c r="D3510" s="8" t="s">
        <v>2113</v>
      </c>
      <c r="E3510" s="16" t="s">
        <v>41</v>
      </c>
      <c r="F3510" s="19">
        <v>19.856000000000002</v>
      </c>
      <c r="G3510" s="1" t="s">
        <v>2076</v>
      </c>
      <c r="H3510" s="1" t="s">
        <v>1060</v>
      </c>
      <c r="I3510" s="1" t="s">
        <v>184</v>
      </c>
    </row>
    <row r="3511" spans="2:9" x14ac:dyDescent="0.25">
      <c r="B3511" s="1">
        <v>48563</v>
      </c>
      <c r="C3511" s="7" t="s">
        <v>2112</v>
      </c>
      <c r="D3511" s="8" t="s">
        <v>2113</v>
      </c>
      <c r="E3511" s="16" t="s">
        <v>195</v>
      </c>
      <c r="F3511" s="19">
        <v>19.332000000000001</v>
      </c>
      <c r="G3511" s="1" t="s">
        <v>2076</v>
      </c>
      <c r="H3511" s="1" t="s">
        <v>1060</v>
      </c>
      <c r="I3511" s="1" t="s">
        <v>184</v>
      </c>
    </row>
    <row r="3512" spans="2:9" x14ac:dyDescent="0.25">
      <c r="B3512" s="1">
        <v>48563</v>
      </c>
      <c r="C3512" s="7" t="s">
        <v>2112</v>
      </c>
      <c r="D3512" s="8" t="s">
        <v>2113</v>
      </c>
      <c r="E3512" s="16" t="s">
        <v>1057</v>
      </c>
      <c r="F3512" s="19">
        <v>72</v>
      </c>
      <c r="G3512" s="1" t="s">
        <v>2076</v>
      </c>
      <c r="H3512" s="1" t="s">
        <v>1060</v>
      </c>
      <c r="I3512" s="1" t="s">
        <v>184</v>
      </c>
    </row>
    <row r="3513" spans="2:9" x14ac:dyDescent="0.25">
      <c r="B3513" s="1">
        <v>48563</v>
      </c>
      <c r="C3513" s="7" t="s">
        <v>2112</v>
      </c>
      <c r="D3513" s="8" t="s">
        <v>2113</v>
      </c>
      <c r="E3513" s="17" t="s">
        <v>1058</v>
      </c>
      <c r="F3513" s="19">
        <v>34</v>
      </c>
      <c r="G3513" s="1" t="s">
        <v>2076</v>
      </c>
      <c r="H3513" s="1" t="s">
        <v>1060</v>
      </c>
      <c r="I3513" s="1" t="s">
        <v>184</v>
      </c>
    </row>
    <row r="3514" spans="2:9" x14ac:dyDescent="0.25">
      <c r="B3514" s="1">
        <v>48563</v>
      </c>
      <c r="C3514" s="7" t="s">
        <v>2112</v>
      </c>
      <c r="D3514" s="8" t="s">
        <v>2113</v>
      </c>
      <c r="E3514" s="17" t="s">
        <v>2926</v>
      </c>
      <c r="F3514" s="19">
        <v>10</v>
      </c>
      <c r="G3514" s="1" t="s">
        <v>2076</v>
      </c>
      <c r="H3514" s="1" t="s">
        <v>1060</v>
      </c>
      <c r="I3514" s="1" t="s">
        <v>184</v>
      </c>
    </row>
    <row r="3515" spans="2:9" x14ac:dyDescent="0.25">
      <c r="B3515" s="1">
        <v>48563</v>
      </c>
      <c r="C3515" s="7" t="s">
        <v>2112</v>
      </c>
      <c r="D3515" s="8" t="s">
        <v>2113</v>
      </c>
      <c r="E3515" s="17" t="s">
        <v>2925</v>
      </c>
      <c r="F3515" s="19">
        <v>48</v>
      </c>
      <c r="G3515" s="1" t="s">
        <v>2076</v>
      </c>
      <c r="H3515" s="1" t="s">
        <v>1060</v>
      </c>
      <c r="I3515" s="1" t="s">
        <v>184</v>
      </c>
    </row>
    <row r="3516" spans="2:9" x14ac:dyDescent="0.25">
      <c r="B3516" s="1">
        <v>47358</v>
      </c>
      <c r="C3516" s="7" t="s">
        <v>711</v>
      </c>
      <c r="D3516" s="1" t="s">
        <v>712</v>
      </c>
      <c r="E3516" s="16" t="s">
        <v>2923</v>
      </c>
      <c r="F3516" s="19">
        <v>19.123000000000001</v>
      </c>
      <c r="G3516" s="1" t="s">
        <v>1467</v>
      </c>
      <c r="H3516" s="1" t="s">
        <v>1065</v>
      </c>
      <c r="I3516" s="1" t="s">
        <v>24</v>
      </c>
    </row>
    <row r="3517" spans="2:9" x14ac:dyDescent="0.25">
      <c r="B3517" s="1">
        <v>47358</v>
      </c>
      <c r="C3517" s="7" t="s">
        <v>711</v>
      </c>
      <c r="D3517" s="1" t="s">
        <v>712</v>
      </c>
      <c r="E3517" s="16" t="s">
        <v>1056</v>
      </c>
      <c r="F3517" s="19">
        <v>19.260999999999999</v>
      </c>
      <c r="G3517" s="1" t="s">
        <v>1467</v>
      </c>
      <c r="H3517" s="1" t="s">
        <v>1065</v>
      </c>
      <c r="I3517" s="1" t="s">
        <v>24</v>
      </c>
    </row>
    <row r="3518" spans="2:9" x14ac:dyDescent="0.25">
      <c r="B3518" s="1">
        <v>47358</v>
      </c>
      <c r="C3518" s="7" t="s">
        <v>711</v>
      </c>
      <c r="D3518" s="1" t="s">
        <v>712</v>
      </c>
      <c r="E3518" s="17" t="s">
        <v>1055</v>
      </c>
      <c r="F3518" s="19">
        <v>31.587000000000003</v>
      </c>
      <c r="G3518" s="1" t="s">
        <v>1467</v>
      </c>
      <c r="H3518" s="1" t="s">
        <v>1065</v>
      </c>
      <c r="I3518" s="1" t="s">
        <v>24</v>
      </c>
    </row>
    <row r="3519" spans="2:9" x14ac:dyDescent="0.25">
      <c r="B3519" s="1">
        <v>47358</v>
      </c>
      <c r="C3519" s="7" t="s">
        <v>711</v>
      </c>
      <c r="D3519" s="1" t="s">
        <v>712</v>
      </c>
      <c r="E3519" s="17" t="s">
        <v>2929</v>
      </c>
      <c r="F3519" s="19">
        <v>39.587000000000003</v>
      </c>
      <c r="G3519" s="1" t="s">
        <v>1467</v>
      </c>
      <c r="H3519" s="1" t="s">
        <v>1065</v>
      </c>
      <c r="I3519" s="1" t="s">
        <v>24</v>
      </c>
    </row>
    <row r="3520" spans="2:9" x14ac:dyDescent="0.25">
      <c r="B3520" s="1">
        <v>47358</v>
      </c>
      <c r="C3520" s="7" t="s">
        <v>711</v>
      </c>
      <c r="D3520" s="1" t="s">
        <v>712</v>
      </c>
      <c r="E3520" s="17" t="s">
        <v>2926</v>
      </c>
      <c r="F3520" s="19">
        <v>22</v>
      </c>
      <c r="G3520" s="1" t="s">
        <v>1467</v>
      </c>
      <c r="H3520" s="1" t="s">
        <v>1065</v>
      </c>
      <c r="I3520" s="1" t="s">
        <v>24</v>
      </c>
    </row>
    <row r="3521" spans="2:9" x14ac:dyDescent="0.25">
      <c r="B3521" s="1">
        <v>48594</v>
      </c>
      <c r="C3521" s="7" t="s">
        <v>2114</v>
      </c>
      <c r="D3521" s="1" t="s">
        <v>2115</v>
      </c>
      <c r="E3521" s="17" t="s">
        <v>1055</v>
      </c>
      <c r="F3521" s="18">
        <v>52.167999999999999</v>
      </c>
      <c r="G3521" s="1" t="s">
        <v>1401</v>
      </c>
      <c r="H3521" s="1" t="s">
        <v>1060</v>
      </c>
      <c r="I3521" s="1" t="s">
        <v>59</v>
      </c>
    </row>
    <row r="3522" spans="2:9" x14ac:dyDescent="0.25">
      <c r="B3522" s="1">
        <v>48594</v>
      </c>
      <c r="C3522" s="7" t="s">
        <v>2114</v>
      </c>
      <c r="D3522" s="1" t="s">
        <v>2115</v>
      </c>
      <c r="E3522" s="17" t="s">
        <v>2929</v>
      </c>
      <c r="F3522" s="18">
        <v>60.167999999999999</v>
      </c>
      <c r="G3522" s="1" t="s">
        <v>1401</v>
      </c>
      <c r="H3522" s="1" t="s">
        <v>1060</v>
      </c>
      <c r="I3522" s="1" t="s">
        <v>59</v>
      </c>
    </row>
    <row r="3523" spans="2:9" x14ac:dyDescent="0.25">
      <c r="B3523" s="1">
        <v>48594</v>
      </c>
      <c r="C3523" s="7" t="s">
        <v>2114</v>
      </c>
      <c r="D3523" s="1" t="s">
        <v>2115</v>
      </c>
      <c r="E3523" s="16" t="s">
        <v>1057</v>
      </c>
      <c r="F3523" s="18">
        <v>34.155999999999999</v>
      </c>
      <c r="G3523" s="1" t="s">
        <v>1401</v>
      </c>
      <c r="H3523" s="1" t="s">
        <v>1060</v>
      </c>
      <c r="I3523" s="1" t="s">
        <v>59</v>
      </c>
    </row>
    <row r="3524" spans="2:9" x14ac:dyDescent="0.25">
      <c r="B3524" s="1">
        <v>48594</v>
      </c>
      <c r="C3524" s="7" t="s">
        <v>2114</v>
      </c>
      <c r="D3524" s="1" t="s">
        <v>2115</v>
      </c>
      <c r="E3524" s="17" t="s">
        <v>2925</v>
      </c>
      <c r="F3524" s="18">
        <v>47</v>
      </c>
      <c r="G3524" s="1" t="s">
        <v>1401</v>
      </c>
      <c r="H3524" s="1" t="s">
        <v>1060</v>
      </c>
      <c r="I3524" s="1" t="s">
        <v>59</v>
      </c>
    </row>
    <row r="3525" spans="2:9" x14ac:dyDescent="0.25">
      <c r="B3525" s="1">
        <v>48428</v>
      </c>
      <c r="C3525" s="7" t="s">
        <v>273</v>
      </c>
      <c r="D3525" s="1" t="s">
        <v>274</v>
      </c>
      <c r="E3525" s="16" t="s">
        <v>2923</v>
      </c>
      <c r="F3525" s="18">
        <v>22.497</v>
      </c>
      <c r="G3525" s="1" t="s">
        <v>2091</v>
      </c>
      <c r="H3525" s="1" t="s">
        <v>1066</v>
      </c>
      <c r="I3525" s="1" t="s">
        <v>88</v>
      </c>
    </row>
    <row r="3526" spans="2:9" x14ac:dyDescent="0.25">
      <c r="B3526" s="1">
        <v>48428</v>
      </c>
      <c r="C3526" s="7" t="s">
        <v>273</v>
      </c>
      <c r="D3526" s="1" t="s">
        <v>274</v>
      </c>
      <c r="E3526" s="16" t="s">
        <v>1056</v>
      </c>
      <c r="F3526" s="18">
        <v>21</v>
      </c>
      <c r="G3526" s="1" t="s">
        <v>2091</v>
      </c>
      <c r="H3526" s="1" t="s">
        <v>1066</v>
      </c>
      <c r="I3526" s="1" t="s">
        <v>88</v>
      </c>
    </row>
    <row r="3527" spans="2:9" x14ac:dyDescent="0.25">
      <c r="B3527" s="1">
        <v>48428</v>
      </c>
      <c r="C3527" s="7" t="s">
        <v>273</v>
      </c>
      <c r="D3527" s="1" t="s">
        <v>274</v>
      </c>
      <c r="E3527" s="17" t="s">
        <v>1055</v>
      </c>
      <c r="F3527" s="18">
        <v>24.841000000000001</v>
      </c>
      <c r="G3527" s="1" t="s">
        <v>2091</v>
      </c>
      <c r="H3527" s="1" t="s">
        <v>1066</v>
      </c>
      <c r="I3527" s="1" t="s">
        <v>88</v>
      </c>
    </row>
    <row r="3528" spans="2:9" x14ac:dyDescent="0.25">
      <c r="B3528" s="1">
        <v>48428</v>
      </c>
      <c r="C3528" s="7" t="s">
        <v>273</v>
      </c>
      <c r="D3528" s="1" t="s">
        <v>274</v>
      </c>
      <c r="E3528" s="17" t="s">
        <v>2929</v>
      </c>
      <c r="F3528" s="18">
        <v>32.841000000000001</v>
      </c>
      <c r="G3528" s="1" t="s">
        <v>2091</v>
      </c>
      <c r="H3528" s="1" t="s">
        <v>1066</v>
      </c>
      <c r="I3528" s="1" t="s">
        <v>88</v>
      </c>
    </row>
    <row r="3529" spans="2:9" x14ac:dyDescent="0.25">
      <c r="B3529" s="1">
        <v>48428</v>
      </c>
      <c r="C3529" s="7" t="s">
        <v>273</v>
      </c>
      <c r="D3529" s="1" t="s">
        <v>274</v>
      </c>
      <c r="E3529" s="16" t="s">
        <v>41</v>
      </c>
      <c r="F3529" s="18">
        <v>64</v>
      </c>
      <c r="G3529" s="1" t="s">
        <v>2091</v>
      </c>
      <c r="H3529" s="1" t="s">
        <v>1066</v>
      </c>
      <c r="I3529" s="1" t="s">
        <v>88</v>
      </c>
    </row>
    <row r="3530" spans="2:9" x14ac:dyDescent="0.25">
      <c r="B3530" s="1">
        <v>48428</v>
      </c>
      <c r="C3530" s="7" t="s">
        <v>273</v>
      </c>
      <c r="D3530" s="1" t="s">
        <v>274</v>
      </c>
      <c r="E3530" s="16" t="s">
        <v>195</v>
      </c>
      <c r="F3530" s="18">
        <v>63</v>
      </c>
      <c r="G3530" s="1" t="s">
        <v>2091</v>
      </c>
      <c r="H3530" s="1" t="s">
        <v>1066</v>
      </c>
      <c r="I3530" s="1" t="s">
        <v>88</v>
      </c>
    </row>
    <row r="3531" spans="2:9" x14ac:dyDescent="0.25">
      <c r="B3531" s="1">
        <v>48428</v>
      </c>
      <c r="C3531" s="7" t="s">
        <v>273</v>
      </c>
      <c r="D3531" s="1" t="s">
        <v>274</v>
      </c>
      <c r="E3531" s="16" t="s">
        <v>1057</v>
      </c>
      <c r="F3531" s="18">
        <v>50</v>
      </c>
      <c r="G3531" s="1" t="s">
        <v>2091</v>
      </c>
      <c r="H3531" s="1" t="s">
        <v>1066</v>
      </c>
      <c r="I3531" s="1" t="s">
        <v>88</v>
      </c>
    </row>
    <row r="3532" spans="2:9" x14ac:dyDescent="0.25">
      <c r="B3532" s="1">
        <v>48428</v>
      </c>
      <c r="C3532" s="7" t="s">
        <v>273</v>
      </c>
      <c r="D3532" s="1" t="s">
        <v>274</v>
      </c>
      <c r="E3532" s="17" t="s">
        <v>1058</v>
      </c>
      <c r="F3532" s="18">
        <v>23</v>
      </c>
      <c r="G3532" s="1" t="s">
        <v>2091</v>
      </c>
      <c r="H3532" s="1" t="s">
        <v>1066</v>
      </c>
      <c r="I3532" s="1" t="s">
        <v>88</v>
      </c>
    </row>
    <row r="3533" spans="2:9" x14ac:dyDescent="0.25">
      <c r="B3533" s="1">
        <v>48428</v>
      </c>
      <c r="C3533" s="7" t="s">
        <v>273</v>
      </c>
      <c r="D3533" s="1" t="s">
        <v>274</v>
      </c>
      <c r="E3533" s="17" t="s">
        <v>2925</v>
      </c>
      <c r="F3533" s="18">
        <v>19</v>
      </c>
      <c r="G3533" s="1" t="s">
        <v>2091</v>
      </c>
      <c r="H3533" s="1" t="s">
        <v>1066</v>
      </c>
      <c r="I3533" s="1" t="s">
        <v>88</v>
      </c>
    </row>
    <row r="3534" spans="2:9" x14ac:dyDescent="0.25">
      <c r="B3534" s="1">
        <v>48625</v>
      </c>
      <c r="C3534" s="7" t="s">
        <v>2123</v>
      </c>
      <c r="D3534" s="1" t="s">
        <v>2124</v>
      </c>
      <c r="E3534" s="16" t="s">
        <v>2923</v>
      </c>
      <c r="F3534" s="19">
        <v>32.305</v>
      </c>
      <c r="G3534" s="1" t="s">
        <v>1454</v>
      </c>
      <c r="H3534" s="1" t="s">
        <v>1060</v>
      </c>
      <c r="I3534" s="1" t="s">
        <v>24</v>
      </c>
    </row>
    <row r="3535" spans="2:9" x14ac:dyDescent="0.25">
      <c r="B3535" s="1">
        <v>48625</v>
      </c>
      <c r="C3535" s="7" t="s">
        <v>2123</v>
      </c>
      <c r="D3535" s="1" t="s">
        <v>2124</v>
      </c>
      <c r="E3535" s="16" t="s">
        <v>1056</v>
      </c>
      <c r="F3535" s="19">
        <v>32.442999999999998</v>
      </c>
      <c r="G3535" s="1" t="s">
        <v>1454</v>
      </c>
      <c r="H3535" s="1" t="s">
        <v>1060</v>
      </c>
      <c r="I3535" s="1" t="s">
        <v>24</v>
      </c>
    </row>
    <row r="3536" spans="2:9" x14ac:dyDescent="0.25">
      <c r="B3536" s="1">
        <v>48625</v>
      </c>
      <c r="C3536" s="7" t="s">
        <v>2123</v>
      </c>
      <c r="D3536" s="1" t="s">
        <v>2124</v>
      </c>
      <c r="E3536" s="17" t="s">
        <v>1055</v>
      </c>
      <c r="F3536" s="19">
        <v>21.111000000000001</v>
      </c>
      <c r="G3536" s="1" t="s">
        <v>1454</v>
      </c>
      <c r="H3536" s="1" t="s">
        <v>1060</v>
      </c>
      <c r="I3536" s="1" t="s">
        <v>24</v>
      </c>
    </row>
    <row r="3537" spans="2:9" x14ac:dyDescent="0.25">
      <c r="B3537" s="1">
        <v>48625</v>
      </c>
      <c r="C3537" s="7" t="s">
        <v>2123</v>
      </c>
      <c r="D3537" s="1" t="s">
        <v>2124</v>
      </c>
      <c r="E3537" s="17" t="s">
        <v>2929</v>
      </c>
      <c r="F3537" s="19">
        <v>29.111000000000001</v>
      </c>
      <c r="G3537" s="1" t="s">
        <v>1454</v>
      </c>
      <c r="H3537" s="1" t="s">
        <v>1060</v>
      </c>
      <c r="I3537" s="1" t="s">
        <v>24</v>
      </c>
    </row>
    <row r="3538" spans="2:9" x14ac:dyDescent="0.25">
      <c r="B3538" s="1">
        <v>48625</v>
      </c>
      <c r="C3538" s="7" t="s">
        <v>2123</v>
      </c>
      <c r="D3538" s="1" t="s">
        <v>2124</v>
      </c>
      <c r="E3538" s="17" t="s">
        <v>2925</v>
      </c>
      <c r="F3538" s="19">
        <v>17</v>
      </c>
      <c r="G3538" s="1" t="s">
        <v>1454</v>
      </c>
      <c r="H3538" s="1" t="s">
        <v>1060</v>
      </c>
      <c r="I3538" s="1" t="s">
        <v>24</v>
      </c>
    </row>
    <row r="3539" spans="2:9" x14ac:dyDescent="0.25">
      <c r="B3539" s="1">
        <v>48624</v>
      </c>
      <c r="C3539" s="7" t="s">
        <v>2121</v>
      </c>
      <c r="D3539" s="1" t="s">
        <v>2122</v>
      </c>
      <c r="E3539" s="17" t="s">
        <v>1055</v>
      </c>
      <c r="F3539" s="18">
        <v>53.561999999999998</v>
      </c>
      <c r="G3539" s="1" t="s">
        <v>1344</v>
      </c>
      <c r="H3539" s="1" t="s">
        <v>1060</v>
      </c>
      <c r="I3539" s="1" t="s">
        <v>59</v>
      </c>
    </row>
    <row r="3540" spans="2:9" x14ac:dyDescent="0.25">
      <c r="B3540" s="1">
        <v>48624</v>
      </c>
      <c r="C3540" s="7" t="s">
        <v>2121</v>
      </c>
      <c r="D3540" s="1" t="s">
        <v>2122</v>
      </c>
      <c r="E3540" s="17" t="s">
        <v>2929</v>
      </c>
      <c r="F3540" s="18">
        <v>61.561999999999998</v>
      </c>
      <c r="G3540" s="1" t="s">
        <v>1344</v>
      </c>
      <c r="H3540" s="1" t="s">
        <v>1060</v>
      </c>
      <c r="I3540" s="1" t="s">
        <v>59</v>
      </c>
    </row>
    <row r="3541" spans="2:9" x14ac:dyDescent="0.25">
      <c r="B3541" s="1">
        <v>48624</v>
      </c>
      <c r="C3541" s="7" t="s">
        <v>2121</v>
      </c>
      <c r="D3541" s="1" t="s">
        <v>2122</v>
      </c>
      <c r="E3541" s="16" t="s">
        <v>1057</v>
      </c>
      <c r="F3541" s="18">
        <v>35.549999999999997</v>
      </c>
      <c r="G3541" s="1" t="s">
        <v>1344</v>
      </c>
      <c r="H3541" s="1" t="s">
        <v>1060</v>
      </c>
      <c r="I3541" s="1" t="s">
        <v>59</v>
      </c>
    </row>
    <row r="3542" spans="2:9" x14ac:dyDescent="0.25">
      <c r="B3542" s="1">
        <v>48564</v>
      </c>
      <c r="C3542" s="7" t="s">
        <v>633</v>
      </c>
      <c r="D3542" s="1" t="s">
        <v>634</v>
      </c>
      <c r="E3542" s="16" t="s">
        <v>2923</v>
      </c>
      <c r="F3542" s="19">
        <v>36.36</v>
      </c>
      <c r="G3542" s="1" t="s">
        <v>1944</v>
      </c>
      <c r="H3542" s="1" t="s">
        <v>1065</v>
      </c>
      <c r="I3542" s="1" t="s">
        <v>6</v>
      </c>
    </row>
    <row r="3543" spans="2:9" x14ac:dyDescent="0.25">
      <c r="B3543" s="1">
        <v>48564</v>
      </c>
      <c r="C3543" s="7" t="s">
        <v>633</v>
      </c>
      <c r="D3543" s="1" t="s">
        <v>634</v>
      </c>
      <c r="E3543" s="16" t="s">
        <v>1056</v>
      </c>
      <c r="F3543" s="19">
        <v>36.648000000000003</v>
      </c>
      <c r="G3543" s="1" t="s">
        <v>1944</v>
      </c>
      <c r="H3543" s="1" t="s">
        <v>1065</v>
      </c>
      <c r="I3543" s="1" t="s">
        <v>6</v>
      </c>
    </row>
    <row r="3544" spans="2:9" x14ac:dyDescent="0.25">
      <c r="B3544" s="1">
        <v>48564</v>
      </c>
      <c r="C3544" s="7" t="s">
        <v>633</v>
      </c>
      <c r="D3544" s="1" t="s">
        <v>634</v>
      </c>
      <c r="E3544" s="17" t="s">
        <v>1055</v>
      </c>
      <c r="F3544" s="19">
        <v>41.133000000000003</v>
      </c>
      <c r="G3544" s="1" t="s">
        <v>1944</v>
      </c>
      <c r="H3544" s="1" t="s">
        <v>1065</v>
      </c>
      <c r="I3544" s="1" t="s">
        <v>6</v>
      </c>
    </row>
    <row r="3545" spans="2:9" x14ac:dyDescent="0.25">
      <c r="B3545" s="1">
        <v>48564</v>
      </c>
      <c r="C3545" s="7" t="s">
        <v>633</v>
      </c>
      <c r="D3545" s="1" t="s">
        <v>634</v>
      </c>
      <c r="E3545" s="17" t="s">
        <v>2929</v>
      </c>
      <c r="F3545" s="19">
        <v>49.133000000000003</v>
      </c>
      <c r="G3545" s="1" t="s">
        <v>1944</v>
      </c>
      <c r="H3545" s="1" t="s">
        <v>1065</v>
      </c>
      <c r="I3545" s="1" t="s">
        <v>6</v>
      </c>
    </row>
    <row r="3546" spans="2:9" x14ac:dyDescent="0.25">
      <c r="B3546" s="1">
        <v>48564</v>
      </c>
      <c r="C3546" s="7" t="s">
        <v>633</v>
      </c>
      <c r="D3546" s="1" t="s">
        <v>634</v>
      </c>
      <c r="E3546" s="16" t="s">
        <v>41</v>
      </c>
      <c r="F3546" s="19">
        <v>40.789000000000001</v>
      </c>
      <c r="G3546" s="1" t="s">
        <v>1944</v>
      </c>
      <c r="H3546" s="1" t="s">
        <v>1065</v>
      </c>
      <c r="I3546" s="1" t="s">
        <v>6</v>
      </c>
    </row>
    <row r="3547" spans="2:9" x14ac:dyDescent="0.25">
      <c r="B3547" s="1">
        <v>48564</v>
      </c>
      <c r="C3547" s="7" t="s">
        <v>633</v>
      </c>
      <c r="D3547" s="1" t="s">
        <v>634</v>
      </c>
      <c r="E3547" s="16" t="s">
        <v>195</v>
      </c>
      <c r="F3547" s="19">
        <v>40.707000000000001</v>
      </c>
      <c r="G3547" s="1" t="s">
        <v>1944</v>
      </c>
      <c r="H3547" s="1" t="s">
        <v>1065</v>
      </c>
      <c r="I3547" s="1" t="s">
        <v>6</v>
      </c>
    </row>
    <row r="3548" spans="2:9" x14ac:dyDescent="0.25">
      <c r="B3548" s="1">
        <v>48564</v>
      </c>
      <c r="C3548" s="7" t="s">
        <v>633</v>
      </c>
      <c r="D3548" s="1" t="s">
        <v>634</v>
      </c>
      <c r="E3548" s="16" t="s">
        <v>1057</v>
      </c>
      <c r="F3548" s="19">
        <v>43</v>
      </c>
      <c r="G3548" s="1" t="s">
        <v>1944</v>
      </c>
      <c r="H3548" s="1" t="s">
        <v>1065</v>
      </c>
      <c r="I3548" s="1" t="s">
        <v>6</v>
      </c>
    </row>
    <row r="3549" spans="2:9" x14ac:dyDescent="0.25">
      <c r="B3549" s="1">
        <v>48564</v>
      </c>
      <c r="C3549" s="7" t="s">
        <v>633</v>
      </c>
      <c r="D3549" s="1" t="s">
        <v>634</v>
      </c>
      <c r="E3549" s="17" t="s">
        <v>1058</v>
      </c>
      <c r="F3549" s="19">
        <v>37.5</v>
      </c>
      <c r="G3549" s="1" t="s">
        <v>1944</v>
      </c>
      <c r="H3549" s="1" t="s">
        <v>1065</v>
      </c>
      <c r="I3549" s="1" t="s">
        <v>6</v>
      </c>
    </row>
    <row r="3550" spans="2:9" x14ac:dyDescent="0.25">
      <c r="B3550" s="1">
        <v>48564</v>
      </c>
      <c r="C3550" s="7" t="s">
        <v>633</v>
      </c>
      <c r="D3550" s="1" t="s">
        <v>634</v>
      </c>
      <c r="E3550" s="17" t="s">
        <v>2926</v>
      </c>
      <c r="F3550" s="19">
        <v>38</v>
      </c>
      <c r="G3550" s="1" t="s">
        <v>1944</v>
      </c>
      <c r="H3550" s="1" t="s">
        <v>1065</v>
      </c>
      <c r="I3550" s="1" t="s">
        <v>6</v>
      </c>
    </row>
    <row r="3551" spans="2:9" x14ac:dyDescent="0.25">
      <c r="B3551" s="1">
        <v>48564</v>
      </c>
      <c r="C3551" s="7" t="s">
        <v>633</v>
      </c>
      <c r="D3551" s="1" t="s">
        <v>634</v>
      </c>
      <c r="E3551" s="17" t="s">
        <v>2925</v>
      </c>
      <c r="F3551" s="19">
        <v>36</v>
      </c>
      <c r="G3551" s="1" t="s">
        <v>1944</v>
      </c>
      <c r="H3551" s="1" t="s">
        <v>1065</v>
      </c>
      <c r="I3551" s="1" t="s">
        <v>6</v>
      </c>
    </row>
    <row r="3552" spans="2:9" x14ac:dyDescent="0.25">
      <c r="B3552" s="1">
        <v>48704</v>
      </c>
      <c r="C3552" s="7" t="s">
        <v>2131</v>
      </c>
      <c r="D3552" s="1" t="s">
        <v>2132</v>
      </c>
      <c r="E3552" s="16" t="s">
        <v>2923</v>
      </c>
      <c r="F3552" s="18">
        <v>33.999000000000002</v>
      </c>
      <c r="G3552" s="1" t="s">
        <v>1508</v>
      </c>
      <c r="H3552" s="1" t="s">
        <v>1060</v>
      </c>
      <c r="I3552" s="1" t="s">
        <v>9</v>
      </c>
    </row>
    <row r="3553" spans="2:9" x14ac:dyDescent="0.25">
      <c r="B3553" s="1">
        <v>48704</v>
      </c>
      <c r="C3553" s="7" t="s">
        <v>2131</v>
      </c>
      <c r="D3553" s="1" t="s">
        <v>2132</v>
      </c>
      <c r="E3553" s="16" t="s">
        <v>1056</v>
      </c>
      <c r="F3553" s="18">
        <v>34.137</v>
      </c>
      <c r="G3553" s="1" t="s">
        <v>1508</v>
      </c>
      <c r="H3553" s="1" t="s">
        <v>1060</v>
      </c>
      <c r="I3553" s="1" t="s">
        <v>9</v>
      </c>
    </row>
    <row r="3554" spans="2:9" x14ac:dyDescent="0.25">
      <c r="B3554" s="1">
        <v>48704</v>
      </c>
      <c r="C3554" s="7" t="s">
        <v>2131</v>
      </c>
      <c r="D3554" s="1" t="s">
        <v>2132</v>
      </c>
      <c r="E3554" s="16" t="s">
        <v>41</v>
      </c>
      <c r="F3554" s="18">
        <v>24.347999999999999</v>
      </c>
      <c r="G3554" s="1" t="s">
        <v>1508</v>
      </c>
      <c r="H3554" s="1" t="s">
        <v>1060</v>
      </c>
      <c r="I3554" s="1" t="s">
        <v>9</v>
      </c>
    </row>
    <row r="3555" spans="2:9" x14ac:dyDescent="0.25">
      <c r="B3555" s="1">
        <v>48704</v>
      </c>
      <c r="C3555" s="7" t="s">
        <v>2131</v>
      </c>
      <c r="D3555" s="1" t="s">
        <v>2132</v>
      </c>
      <c r="E3555" s="16" t="s">
        <v>195</v>
      </c>
      <c r="F3555" s="18">
        <v>23.824000000000002</v>
      </c>
      <c r="G3555" s="1" t="s">
        <v>1508</v>
      </c>
      <c r="H3555" s="1" t="s">
        <v>1060</v>
      </c>
      <c r="I3555" s="1" t="s">
        <v>9</v>
      </c>
    </row>
    <row r="3556" spans="2:9" x14ac:dyDescent="0.25">
      <c r="B3556" s="1">
        <v>48704</v>
      </c>
      <c r="C3556" s="7" t="s">
        <v>2131</v>
      </c>
      <c r="D3556" s="1" t="s">
        <v>2132</v>
      </c>
      <c r="E3556" s="17" t="s">
        <v>2926</v>
      </c>
      <c r="F3556" s="18">
        <v>25.024999999999999</v>
      </c>
      <c r="G3556" s="1" t="s">
        <v>1508</v>
      </c>
      <c r="H3556" s="1" t="s">
        <v>1060</v>
      </c>
      <c r="I3556" s="1" t="s">
        <v>9</v>
      </c>
    </row>
    <row r="3557" spans="2:9" x14ac:dyDescent="0.25">
      <c r="B3557" s="1">
        <v>48704</v>
      </c>
      <c r="C3557" s="7" t="s">
        <v>2131</v>
      </c>
      <c r="D3557" s="1" t="s">
        <v>2132</v>
      </c>
      <c r="E3557" s="17" t="s">
        <v>2925</v>
      </c>
      <c r="F3557" s="18">
        <v>37</v>
      </c>
      <c r="G3557" s="1" t="s">
        <v>1508</v>
      </c>
      <c r="H3557" s="1" t="s">
        <v>1060</v>
      </c>
      <c r="I3557" s="1" t="s">
        <v>9</v>
      </c>
    </row>
    <row r="3558" spans="2:9" x14ac:dyDescent="0.25">
      <c r="B3558" s="1">
        <v>48501</v>
      </c>
      <c r="C3558" s="7" t="s">
        <v>2102</v>
      </c>
      <c r="D3558" s="1" t="s">
        <v>2103</v>
      </c>
      <c r="E3558" s="17" t="s">
        <v>1055</v>
      </c>
      <c r="F3558" s="18">
        <v>28.267000000000003</v>
      </c>
      <c r="G3558" s="1" t="s">
        <v>1403</v>
      </c>
      <c r="H3558" s="1" t="s">
        <v>1060</v>
      </c>
      <c r="I3558" s="1" t="s">
        <v>88</v>
      </c>
    </row>
    <row r="3559" spans="2:9" x14ac:dyDescent="0.25">
      <c r="B3559" s="1">
        <v>48501</v>
      </c>
      <c r="C3559" s="7" t="s">
        <v>2102</v>
      </c>
      <c r="D3559" s="1" t="s">
        <v>2103</v>
      </c>
      <c r="E3559" s="17" t="s">
        <v>2929</v>
      </c>
      <c r="F3559" s="18">
        <v>36.267000000000003</v>
      </c>
      <c r="G3559" s="1" t="s">
        <v>1403</v>
      </c>
      <c r="H3559" s="1" t="s">
        <v>1060</v>
      </c>
      <c r="I3559" s="1" t="s">
        <v>88</v>
      </c>
    </row>
    <row r="3560" spans="2:9" x14ac:dyDescent="0.25">
      <c r="B3560" s="1">
        <v>48501</v>
      </c>
      <c r="C3560" s="7" t="s">
        <v>2102</v>
      </c>
      <c r="D3560" s="1" t="s">
        <v>2103</v>
      </c>
      <c r="E3560" s="16" t="s">
        <v>41</v>
      </c>
      <c r="F3560" s="18">
        <v>60</v>
      </c>
      <c r="G3560" s="1" t="s">
        <v>1403</v>
      </c>
      <c r="H3560" s="1" t="s">
        <v>1060</v>
      </c>
      <c r="I3560" s="1" t="s">
        <v>88</v>
      </c>
    </row>
    <row r="3561" spans="2:9" x14ac:dyDescent="0.25">
      <c r="B3561" s="1">
        <v>48501</v>
      </c>
      <c r="C3561" s="7" t="s">
        <v>2102</v>
      </c>
      <c r="D3561" s="1" t="s">
        <v>2103</v>
      </c>
      <c r="E3561" s="16" t="s">
        <v>195</v>
      </c>
      <c r="F3561" s="18">
        <v>59</v>
      </c>
      <c r="G3561" s="1" t="s">
        <v>1403</v>
      </c>
      <c r="H3561" s="1" t="s">
        <v>1060</v>
      </c>
      <c r="I3561" s="1" t="s">
        <v>88</v>
      </c>
    </row>
    <row r="3562" spans="2:9" x14ac:dyDescent="0.25">
      <c r="B3562" s="1">
        <v>48501</v>
      </c>
      <c r="C3562" s="7" t="s">
        <v>2102</v>
      </c>
      <c r="D3562" s="1" t="s">
        <v>2103</v>
      </c>
      <c r="E3562" s="16" t="s">
        <v>1057</v>
      </c>
      <c r="F3562" s="18">
        <v>18.716000000000001</v>
      </c>
      <c r="G3562" s="1" t="s">
        <v>1403</v>
      </c>
      <c r="H3562" s="1" t="s">
        <v>1060</v>
      </c>
      <c r="I3562" s="1" t="s">
        <v>88</v>
      </c>
    </row>
    <row r="3563" spans="2:9" x14ac:dyDescent="0.25">
      <c r="B3563" s="1">
        <v>48501</v>
      </c>
      <c r="C3563" s="7" t="s">
        <v>2102</v>
      </c>
      <c r="D3563" s="1" t="s">
        <v>2103</v>
      </c>
      <c r="E3563" s="17" t="s">
        <v>1058</v>
      </c>
      <c r="F3563" s="18">
        <v>43</v>
      </c>
      <c r="G3563" s="1" t="s">
        <v>1403</v>
      </c>
      <c r="H3563" s="1" t="s">
        <v>1060</v>
      </c>
      <c r="I3563" s="1" t="s">
        <v>88</v>
      </c>
    </row>
    <row r="3564" spans="2:9" x14ac:dyDescent="0.25">
      <c r="B3564" s="1">
        <v>48501</v>
      </c>
      <c r="C3564" s="7" t="s">
        <v>2102</v>
      </c>
      <c r="D3564" s="1" t="s">
        <v>2103</v>
      </c>
      <c r="E3564" s="17" t="s">
        <v>2925</v>
      </c>
      <c r="F3564" s="18">
        <v>31</v>
      </c>
      <c r="G3564" s="1" t="s">
        <v>1403</v>
      </c>
      <c r="H3564" s="1" t="s">
        <v>1060</v>
      </c>
      <c r="I3564" s="1" t="s">
        <v>88</v>
      </c>
    </row>
    <row r="3565" spans="2:9" x14ac:dyDescent="0.25">
      <c r="B3565" s="1">
        <v>48698</v>
      </c>
      <c r="C3565" s="7" t="s">
        <v>2129</v>
      </c>
      <c r="D3565" s="1" t="s">
        <v>2130</v>
      </c>
      <c r="E3565" s="16" t="s">
        <v>2923</v>
      </c>
      <c r="F3565" s="18">
        <v>21.838000000000001</v>
      </c>
      <c r="G3565" s="1" t="s">
        <v>1341</v>
      </c>
      <c r="H3565" s="1" t="s">
        <v>1060</v>
      </c>
      <c r="I3565" s="1" t="s">
        <v>12</v>
      </c>
    </row>
    <row r="3566" spans="2:9" x14ac:dyDescent="0.25">
      <c r="B3566" s="1">
        <v>48698</v>
      </c>
      <c r="C3566" s="7" t="s">
        <v>2129</v>
      </c>
      <c r="D3566" s="1" t="s">
        <v>2130</v>
      </c>
      <c r="E3566" s="16" t="s">
        <v>1056</v>
      </c>
      <c r="F3566" s="18">
        <v>21.975999999999999</v>
      </c>
      <c r="G3566" s="1" t="s">
        <v>1341</v>
      </c>
      <c r="H3566" s="1" t="s">
        <v>1060</v>
      </c>
      <c r="I3566" s="1" t="s">
        <v>12</v>
      </c>
    </row>
    <row r="3567" spans="2:9" x14ac:dyDescent="0.25">
      <c r="B3567" s="1">
        <v>48698</v>
      </c>
      <c r="C3567" s="7" t="s">
        <v>2129</v>
      </c>
      <c r="D3567" s="1" t="s">
        <v>2130</v>
      </c>
      <c r="E3567" s="17" t="s">
        <v>1055</v>
      </c>
      <c r="F3567" s="18">
        <v>45</v>
      </c>
      <c r="G3567" s="1" t="s">
        <v>1341</v>
      </c>
      <c r="H3567" s="1" t="s">
        <v>1060</v>
      </c>
      <c r="I3567" s="1" t="s">
        <v>12</v>
      </c>
    </row>
    <row r="3568" spans="2:9" x14ac:dyDescent="0.25">
      <c r="B3568" s="1">
        <v>48698</v>
      </c>
      <c r="C3568" s="7" t="s">
        <v>2129</v>
      </c>
      <c r="D3568" s="1" t="s">
        <v>2130</v>
      </c>
      <c r="E3568" s="17" t="s">
        <v>2929</v>
      </c>
      <c r="F3568" s="18">
        <v>50</v>
      </c>
      <c r="G3568" s="1" t="s">
        <v>1341</v>
      </c>
      <c r="H3568" s="1" t="s">
        <v>1060</v>
      </c>
      <c r="I3568" s="1" t="s">
        <v>12</v>
      </c>
    </row>
    <row r="3569" spans="2:9" x14ac:dyDescent="0.25">
      <c r="B3569" s="1">
        <v>48698</v>
      </c>
      <c r="C3569" s="7" t="s">
        <v>2129</v>
      </c>
      <c r="D3569" s="1" t="s">
        <v>2130</v>
      </c>
      <c r="E3569" s="16" t="s">
        <v>41</v>
      </c>
      <c r="F3569" s="18">
        <v>36</v>
      </c>
      <c r="G3569" s="1" t="s">
        <v>1341</v>
      </c>
      <c r="H3569" s="1" t="s">
        <v>1060</v>
      </c>
      <c r="I3569" s="1" t="s">
        <v>12</v>
      </c>
    </row>
    <row r="3570" spans="2:9" x14ac:dyDescent="0.25">
      <c r="B3570" s="1">
        <v>48698</v>
      </c>
      <c r="C3570" s="7" t="s">
        <v>2129</v>
      </c>
      <c r="D3570" s="1" t="s">
        <v>2130</v>
      </c>
      <c r="E3570" s="16" t="s">
        <v>195</v>
      </c>
      <c r="F3570" s="18">
        <v>38</v>
      </c>
      <c r="G3570" s="1" t="s">
        <v>1341</v>
      </c>
      <c r="H3570" s="1" t="s">
        <v>1060</v>
      </c>
      <c r="I3570" s="1" t="s">
        <v>12</v>
      </c>
    </row>
    <row r="3571" spans="2:9" x14ac:dyDescent="0.25">
      <c r="B3571" s="1">
        <v>48698</v>
      </c>
      <c r="C3571" s="7" t="s">
        <v>2129</v>
      </c>
      <c r="D3571" s="1" t="s">
        <v>2130</v>
      </c>
      <c r="E3571" s="17" t="s">
        <v>1058</v>
      </c>
      <c r="F3571" s="18">
        <v>21.5</v>
      </c>
      <c r="G3571" s="1" t="s">
        <v>1341</v>
      </c>
      <c r="H3571" s="1" t="s">
        <v>1060</v>
      </c>
      <c r="I3571" s="1" t="s">
        <v>12</v>
      </c>
    </row>
    <row r="3572" spans="2:9" x14ac:dyDescent="0.25">
      <c r="B3572" s="1">
        <v>48698</v>
      </c>
      <c r="C3572" s="7" t="s">
        <v>2129</v>
      </c>
      <c r="D3572" s="1" t="s">
        <v>2130</v>
      </c>
      <c r="E3572" s="17" t="s">
        <v>2926</v>
      </c>
      <c r="F3572" s="18">
        <v>32.799999999999997</v>
      </c>
      <c r="G3572" s="1" t="s">
        <v>1341</v>
      </c>
      <c r="H3572" s="1" t="s">
        <v>1060</v>
      </c>
      <c r="I3572" s="1" t="s">
        <v>12</v>
      </c>
    </row>
    <row r="3573" spans="2:9" x14ac:dyDescent="0.25">
      <c r="B3573" s="1">
        <v>48698</v>
      </c>
      <c r="C3573" s="7" t="s">
        <v>2129</v>
      </c>
      <c r="D3573" s="1" t="s">
        <v>2130</v>
      </c>
      <c r="E3573" s="17" t="s">
        <v>2925</v>
      </c>
      <c r="F3573" s="18">
        <v>32</v>
      </c>
      <c r="G3573" s="1" t="s">
        <v>1341</v>
      </c>
      <c r="H3573" s="1" t="s">
        <v>1060</v>
      </c>
      <c r="I3573" s="1" t="s">
        <v>12</v>
      </c>
    </row>
    <row r="3574" spans="2:9" x14ac:dyDescent="0.25">
      <c r="B3574" s="1">
        <v>48666</v>
      </c>
      <c r="C3574" s="7" t="s">
        <v>697</v>
      </c>
      <c r="D3574" s="1" t="s">
        <v>698</v>
      </c>
      <c r="E3574" s="16" t="s">
        <v>2923</v>
      </c>
      <c r="F3574" s="18">
        <v>35.262999999999998</v>
      </c>
      <c r="G3574" s="1" t="s">
        <v>2769</v>
      </c>
      <c r="H3574" s="1" t="s">
        <v>1060</v>
      </c>
      <c r="I3574" s="1" t="s">
        <v>9</v>
      </c>
    </row>
    <row r="3575" spans="2:9" x14ac:dyDescent="0.25">
      <c r="B3575" s="1">
        <v>48666</v>
      </c>
      <c r="C3575" s="7" t="s">
        <v>697</v>
      </c>
      <c r="D3575" s="1" t="s">
        <v>698</v>
      </c>
      <c r="E3575" s="16" t="s">
        <v>1056</v>
      </c>
      <c r="F3575" s="18">
        <v>35.700000000000003</v>
      </c>
      <c r="G3575" s="1" t="s">
        <v>2769</v>
      </c>
      <c r="H3575" s="1" t="s">
        <v>1060</v>
      </c>
      <c r="I3575" s="1" t="s">
        <v>9</v>
      </c>
    </row>
    <row r="3576" spans="2:9" x14ac:dyDescent="0.25">
      <c r="B3576" s="1">
        <v>48666</v>
      </c>
      <c r="C3576" s="7" t="s">
        <v>697</v>
      </c>
      <c r="D3576" s="1" t="s">
        <v>698</v>
      </c>
      <c r="E3576" s="17" t="s">
        <v>1055</v>
      </c>
      <c r="F3576" s="18">
        <v>40.155999999999999</v>
      </c>
      <c r="G3576" s="1" t="s">
        <v>2769</v>
      </c>
      <c r="H3576" s="1" t="s">
        <v>1060</v>
      </c>
      <c r="I3576" s="1" t="s">
        <v>9</v>
      </c>
    </row>
    <row r="3577" spans="2:9" x14ac:dyDescent="0.25">
      <c r="B3577" s="1">
        <v>48666</v>
      </c>
      <c r="C3577" s="7" t="s">
        <v>697</v>
      </c>
      <c r="D3577" s="1" t="s">
        <v>698</v>
      </c>
      <c r="E3577" s="17" t="s">
        <v>2929</v>
      </c>
      <c r="F3577" s="18">
        <v>48.155999999999999</v>
      </c>
      <c r="G3577" s="1" t="s">
        <v>2769</v>
      </c>
      <c r="H3577" s="1" t="s">
        <v>1060</v>
      </c>
      <c r="I3577" s="1" t="s">
        <v>9</v>
      </c>
    </row>
    <row r="3578" spans="2:9" x14ac:dyDescent="0.25">
      <c r="B3578" s="1">
        <v>48666</v>
      </c>
      <c r="C3578" s="7" t="s">
        <v>697</v>
      </c>
      <c r="D3578" s="1" t="s">
        <v>698</v>
      </c>
      <c r="E3578" s="17" t="s">
        <v>2926</v>
      </c>
      <c r="F3578" s="18">
        <v>36</v>
      </c>
      <c r="G3578" s="1" t="s">
        <v>2769</v>
      </c>
      <c r="H3578" s="1" t="s">
        <v>1060</v>
      </c>
      <c r="I3578" s="1" t="s">
        <v>9</v>
      </c>
    </row>
    <row r="3579" spans="2:9" x14ac:dyDescent="0.25">
      <c r="B3579" s="1">
        <v>48666</v>
      </c>
      <c r="C3579" s="7" t="s">
        <v>697</v>
      </c>
      <c r="D3579" s="1" t="s">
        <v>698</v>
      </c>
      <c r="E3579" s="17" t="s">
        <v>2925</v>
      </c>
      <c r="F3579" s="18">
        <v>31</v>
      </c>
      <c r="G3579" s="1" t="s">
        <v>2769</v>
      </c>
      <c r="H3579" s="1" t="s">
        <v>1060</v>
      </c>
      <c r="I3579" s="1" t="s">
        <v>9</v>
      </c>
    </row>
    <row r="3580" spans="2:9" x14ac:dyDescent="0.25">
      <c r="B3580" s="1">
        <v>48721</v>
      </c>
      <c r="C3580" s="7" t="s">
        <v>2135</v>
      </c>
      <c r="D3580" s="1" t="s">
        <v>2136</v>
      </c>
      <c r="E3580" s="17" t="s">
        <v>1055</v>
      </c>
      <c r="F3580" s="18">
        <v>50.518000000000001</v>
      </c>
      <c r="G3580" s="1" t="s">
        <v>2801</v>
      </c>
      <c r="H3580" s="1" t="s">
        <v>1062</v>
      </c>
      <c r="I3580" s="1" t="s">
        <v>59</v>
      </c>
    </row>
    <row r="3581" spans="2:9" x14ac:dyDescent="0.25">
      <c r="B3581" s="1">
        <v>48721</v>
      </c>
      <c r="C3581" s="7" t="s">
        <v>2135</v>
      </c>
      <c r="D3581" s="1" t="s">
        <v>2136</v>
      </c>
      <c r="E3581" s="17" t="s">
        <v>2929</v>
      </c>
      <c r="F3581" s="18">
        <v>58.518000000000001</v>
      </c>
      <c r="G3581" s="1" t="s">
        <v>2801</v>
      </c>
      <c r="H3581" s="1" t="s">
        <v>1062</v>
      </c>
      <c r="I3581" s="1" t="s">
        <v>59</v>
      </c>
    </row>
    <row r="3582" spans="2:9" x14ac:dyDescent="0.25">
      <c r="B3582" s="1">
        <v>48721</v>
      </c>
      <c r="C3582" s="7" t="s">
        <v>2135</v>
      </c>
      <c r="D3582" s="1" t="s">
        <v>2136</v>
      </c>
      <c r="E3582" s="16" t="s">
        <v>1057</v>
      </c>
      <c r="F3582" s="18">
        <v>32.506</v>
      </c>
      <c r="G3582" s="1" t="s">
        <v>2801</v>
      </c>
      <c r="H3582" s="1" t="s">
        <v>1062</v>
      </c>
      <c r="I3582" s="1" t="s">
        <v>59</v>
      </c>
    </row>
    <row r="3583" spans="2:9" x14ac:dyDescent="0.25">
      <c r="B3583" s="1">
        <v>48325</v>
      </c>
      <c r="C3583" s="7" t="s">
        <v>2083</v>
      </c>
      <c r="D3583" s="1" t="s">
        <v>2084</v>
      </c>
      <c r="E3583" s="16" t="s">
        <v>2923</v>
      </c>
      <c r="F3583" s="19">
        <v>19.998999999999999</v>
      </c>
      <c r="G3583" s="1" t="s">
        <v>1336</v>
      </c>
      <c r="H3583" s="1" t="s">
        <v>1060</v>
      </c>
      <c r="I3583" s="1" t="s">
        <v>24</v>
      </c>
    </row>
    <row r="3584" spans="2:9" x14ac:dyDescent="0.25">
      <c r="B3584" s="1">
        <v>48325</v>
      </c>
      <c r="C3584" s="7" t="s">
        <v>2083</v>
      </c>
      <c r="D3584" s="1" t="s">
        <v>2084</v>
      </c>
      <c r="E3584" s="16" t="s">
        <v>1056</v>
      </c>
      <c r="F3584" s="19">
        <v>20.137</v>
      </c>
      <c r="G3584" s="1" t="s">
        <v>1336</v>
      </c>
      <c r="H3584" s="1" t="s">
        <v>1060</v>
      </c>
      <c r="I3584" s="1" t="s">
        <v>24</v>
      </c>
    </row>
    <row r="3585" spans="2:9" x14ac:dyDescent="0.25">
      <c r="B3585" s="1">
        <v>48325</v>
      </c>
      <c r="C3585" s="7" t="s">
        <v>2083</v>
      </c>
      <c r="D3585" s="1" t="s">
        <v>2084</v>
      </c>
      <c r="E3585" s="17" t="s">
        <v>2929</v>
      </c>
      <c r="F3585" s="19">
        <v>47.976999999999997</v>
      </c>
      <c r="G3585" s="1" t="s">
        <v>1336</v>
      </c>
      <c r="H3585" s="1" t="s">
        <v>1060</v>
      </c>
      <c r="I3585" s="1" t="s">
        <v>24</v>
      </c>
    </row>
    <row r="3586" spans="2:9" x14ac:dyDescent="0.25">
      <c r="B3586" s="1">
        <v>48325</v>
      </c>
      <c r="C3586" s="7" t="s">
        <v>2083</v>
      </c>
      <c r="D3586" s="1" t="s">
        <v>2084</v>
      </c>
      <c r="E3586" s="16" t="s">
        <v>41</v>
      </c>
      <c r="F3586" s="19">
        <v>54.865000000000002</v>
      </c>
      <c r="G3586" s="1" t="s">
        <v>1336</v>
      </c>
      <c r="H3586" s="1" t="s">
        <v>1060</v>
      </c>
      <c r="I3586" s="1" t="s">
        <v>24</v>
      </c>
    </row>
    <row r="3587" spans="2:9" x14ac:dyDescent="0.25">
      <c r="B3587" s="1">
        <v>48325</v>
      </c>
      <c r="C3587" s="7" t="s">
        <v>2083</v>
      </c>
      <c r="D3587" s="1" t="s">
        <v>2084</v>
      </c>
      <c r="E3587" s="16" t="s">
        <v>195</v>
      </c>
      <c r="F3587" s="19">
        <v>54.865000000000002</v>
      </c>
      <c r="G3587" s="1" t="s">
        <v>1336</v>
      </c>
      <c r="H3587" s="1" t="s">
        <v>1060</v>
      </c>
      <c r="I3587" s="1" t="s">
        <v>24</v>
      </c>
    </row>
    <row r="3588" spans="2:9" x14ac:dyDescent="0.25">
      <c r="B3588" s="1">
        <v>48325</v>
      </c>
      <c r="C3588" s="7" t="s">
        <v>2083</v>
      </c>
      <c r="D3588" s="1" t="s">
        <v>2084</v>
      </c>
      <c r="E3588" s="17" t="s">
        <v>1058</v>
      </c>
      <c r="F3588" s="19">
        <v>21</v>
      </c>
      <c r="G3588" s="1" t="s">
        <v>1336</v>
      </c>
      <c r="H3588" s="1" t="s">
        <v>1060</v>
      </c>
      <c r="I3588" s="1" t="s">
        <v>24</v>
      </c>
    </row>
    <row r="3589" spans="2:9" x14ac:dyDescent="0.25">
      <c r="B3589" s="1">
        <v>48325</v>
      </c>
      <c r="C3589" s="7" t="s">
        <v>2083</v>
      </c>
      <c r="D3589" s="1" t="s">
        <v>2084</v>
      </c>
      <c r="E3589" s="17" t="s">
        <v>2926</v>
      </c>
      <c r="F3589" s="19">
        <v>28</v>
      </c>
      <c r="G3589" s="1" t="s">
        <v>1336</v>
      </c>
      <c r="H3589" s="1" t="s">
        <v>1060</v>
      </c>
      <c r="I3589" s="1" t="s">
        <v>24</v>
      </c>
    </row>
    <row r="3590" spans="2:9" x14ac:dyDescent="0.25">
      <c r="B3590" s="1">
        <v>48707</v>
      </c>
      <c r="C3590" s="7" t="s">
        <v>2133</v>
      </c>
      <c r="D3590" s="1" t="s">
        <v>2134</v>
      </c>
      <c r="E3590" s="16" t="s">
        <v>2923</v>
      </c>
      <c r="F3590" s="19">
        <v>40.926000000000002</v>
      </c>
      <c r="G3590" s="1" t="s">
        <v>1150</v>
      </c>
      <c r="H3590" s="1" t="s">
        <v>1060</v>
      </c>
      <c r="I3590" s="1" t="s">
        <v>6</v>
      </c>
    </row>
    <row r="3591" spans="2:9" x14ac:dyDescent="0.25">
      <c r="B3591" s="1">
        <v>48707</v>
      </c>
      <c r="C3591" s="7" t="s">
        <v>2133</v>
      </c>
      <c r="D3591" s="1" t="s">
        <v>2134</v>
      </c>
      <c r="E3591" s="16" t="s">
        <v>1056</v>
      </c>
      <c r="F3591" s="19">
        <v>41.064</v>
      </c>
      <c r="G3591" s="1" t="s">
        <v>1150</v>
      </c>
      <c r="H3591" s="1" t="s">
        <v>1060</v>
      </c>
      <c r="I3591" s="1" t="s">
        <v>6</v>
      </c>
    </row>
    <row r="3592" spans="2:9" x14ac:dyDescent="0.25">
      <c r="B3592" s="1">
        <v>48707</v>
      </c>
      <c r="C3592" s="7" t="s">
        <v>2133</v>
      </c>
      <c r="D3592" s="1" t="s">
        <v>2134</v>
      </c>
      <c r="E3592" s="17" t="s">
        <v>1055</v>
      </c>
      <c r="F3592" s="19">
        <v>50.466999999999999</v>
      </c>
      <c r="G3592" s="1" t="s">
        <v>1150</v>
      </c>
      <c r="H3592" s="1" t="s">
        <v>1060</v>
      </c>
      <c r="I3592" s="1" t="s">
        <v>6</v>
      </c>
    </row>
    <row r="3593" spans="2:9" x14ac:dyDescent="0.25">
      <c r="B3593" s="1">
        <v>48707</v>
      </c>
      <c r="C3593" s="7" t="s">
        <v>2133</v>
      </c>
      <c r="D3593" s="1" t="s">
        <v>2134</v>
      </c>
      <c r="E3593" s="17" t="s">
        <v>2929</v>
      </c>
      <c r="F3593" s="19">
        <v>58.466999999999999</v>
      </c>
      <c r="G3593" s="1" t="s">
        <v>1150</v>
      </c>
      <c r="H3593" s="1" t="s">
        <v>1060</v>
      </c>
      <c r="I3593" s="1" t="s">
        <v>6</v>
      </c>
    </row>
    <row r="3594" spans="2:9" x14ac:dyDescent="0.25">
      <c r="B3594" s="1">
        <v>48745</v>
      </c>
      <c r="C3594" s="7" t="s">
        <v>2137</v>
      </c>
      <c r="D3594" s="1" t="s">
        <v>2138</v>
      </c>
      <c r="E3594" s="16" t="s">
        <v>2923</v>
      </c>
      <c r="F3594" s="19">
        <v>40.357999999999997</v>
      </c>
      <c r="G3594" s="1" t="s">
        <v>1377</v>
      </c>
      <c r="H3594" s="1" t="s">
        <v>1060</v>
      </c>
      <c r="I3594" s="1" t="s">
        <v>6</v>
      </c>
    </row>
    <row r="3595" spans="2:9" x14ac:dyDescent="0.25">
      <c r="B3595" s="1">
        <v>48745</v>
      </c>
      <c r="C3595" s="7" t="s">
        <v>2137</v>
      </c>
      <c r="D3595" s="1" t="s">
        <v>2138</v>
      </c>
      <c r="E3595" s="16" t="s">
        <v>41</v>
      </c>
      <c r="F3595" s="19">
        <v>35.829000000000001</v>
      </c>
      <c r="G3595" s="1" t="s">
        <v>1377</v>
      </c>
      <c r="H3595" s="1" t="s">
        <v>1060</v>
      </c>
      <c r="I3595" s="1" t="s">
        <v>6</v>
      </c>
    </row>
    <row r="3596" spans="2:9" x14ac:dyDescent="0.25">
      <c r="B3596" s="1">
        <v>48745</v>
      </c>
      <c r="C3596" s="7" t="s">
        <v>2137</v>
      </c>
      <c r="D3596" s="1" t="s">
        <v>2138</v>
      </c>
      <c r="E3596" s="16" t="s">
        <v>195</v>
      </c>
      <c r="F3596" s="19">
        <v>35.305</v>
      </c>
      <c r="G3596" s="1" t="s">
        <v>1377</v>
      </c>
      <c r="H3596" s="1" t="s">
        <v>1060</v>
      </c>
      <c r="I3596" s="1" t="s">
        <v>6</v>
      </c>
    </row>
    <row r="3597" spans="2:9" x14ac:dyDescent="0.25">
      <c r="B3597" s="1">
        <v>48745</v>
      </c>
      <c r="C3597" s="7" t="s">
        <v>2137</v>
      </c>
      <c r="D3597" s="1" t="s">
        <v>2138</v>
      </c>
      <c r="E3597" s="17" t="s">
        <v>2926</v>
      </c>
      <c r="F3597" s="19">
        <v>44</v>
      </c>
      <c r="G3597" s="1" t="s">
        <v>1377</v>
      </c>
      <c r="H3597" s="1" t="s">
        <v>1060</v>
      </c>
      <c r="I3597" s="1" t="s">
        <v>6</v>
      </c>
    </row>
    <row r="3598" spans="2:9" x14ac:dyDescent="0.25">
      <c r="B3598" s="1">
        <v>48745</v>
      </c>
      <c r="C3598" s="7" t="s">
        <v>2137</v>
      </c>
      <c r="D3598" s="1" t="s">
        <v>2138</v>
      </c>
      <c r="E3598" s="17" t="s">
        <v>2925</v>
      </c>
      <c r="F3598" s="19">
        <v>32</v>
      </c>
      <c r="G3598" s="1" t="s">
        <v>1377</v>
      </c>
      <c r="H3598" s="1" t="s">
        <v>1060</v>
      </c>
      <c r="I3598" s="1" t="s">
        <v>6</v>
      </c>
    </row>
    <row r="3599" spans="2:9" x14ac:dyDescent="0.25">
      <c r="B3599" s="1">
        <v>47119</v>
      </c>
      <c r="C3599" s="7" t="s">
        <v>383</v>
      </c>
      <c r="D3599" s="1" t="s">
        <v>384</v>
      </c>
      <c r="E3599" s="16" t="s">
        <v>2923</v>
      </c>
      <c r="F3599" s="19">
        <v>14.98</v>
      </c>
      <c r="G3599" s="1" t="s">
        <v>1165</v>
      </c>
      <c r="H3599" s="1" t="s">
        <v>1066</v>
      </c>
      <c r="I3599" s="1" t="s">
        <v>24</v>
      </c>
    </row>
    <row r="3600" spans="2:9" x14ac:dyDescent="0.25">
      <c r="B3600" s="1">
        <v>47119</v>
      </c>
      <c r="C3600" s="7" t="s">
        <v>383</v>
      </c>
      <c r="D3600" s="1" t="s">
        <v>384</v>
      </c>
      <c r="E3600" s="16" t="s">
        <v>1056</v>
      </c>
      <c r="F3600" s="19">
        <v>15.118</v>
      </c>
      <c r="G3600" s="1" t="s">
        <v>1165</v>
      </c>
      <c r="H3600" s="1" t="s">
        <v>1066</v>
      </c>
      <c r="I3600" s="1" t="s">
        <v>24</v>
      </c>
    </row>
    <row r="3601" spans="2:9" x14ac:dyDescent="0.25">
      <c r="B3601" s="1">
        <v>47119</v>
      </c>
      <c r="C3601" s="7" t="s">
        <v>383</v>
      </c>
      <c r="D3601" s="1" t="s">
        <v>384</v>
      </c>
      <c r="E3601" s="17" t="s">
        <v>2926</v>
      </c>
      <c r="F3601" s="19">
        <v>26.4</v>
      </c>
      <c r="G3601" s="1" t="s">
        <v>1165</v>
      </c>
      <c r="H3601" s="1" t="s">
        <v>1066</v>
      </c>
      <c r="I3601" s="1" t="s">
        <v>24</v>
      </c>
    </row>
    <row r="3602" spans="2:9" x14ac:dyDescent="0.25">
      <c r="B3602" s="1">
        <v>48438</v>
      </c>
      <c r="C3602" s="7" t="s">
        <v>178</v>
      </c>
      <c r="D3602" s="1" t="s">
        <v>179</v>
      </c>
      <c r="E3602" s="16" t="s">
        <v>2923</v>
      </c>
      <c r="F3602" s="18">
        <v>30.620999999999999</v>
      </c>
      <c r="G3602" s="1" t="s">
        <v>1491</v>
      </c>
      <c r="H3602" s="1" t="s">
        <v>1060</v>
      </c>
      <c r="I3602" s="1" t="s">
        <v>88</v>
      </c>
    </row>
    <row r="3603" spans="2:9" x14ac:dyDescent="0.25">
      <c r="B3603" s="1">
        <v>48438</v>
      </c>
      <c r="C3603" s="7" t="s">
        <v>178</v>
      </c>
      <c r="D3603" s="1" t="s">
        <v>179</v>
      </c>
      <c r="E3603" s="16" t="s">
        <v>1056</v>
      </c>
      <c r="F3603" s="18">
        <v>30</v>
      </c>
      <c r="G3603" s="1" t="s">
        <v>1491</v>
      </c>
      <c r="H3603" s="1" t="s">
        <v>1060</v>
      </c>
      <c r="I3603" s="1" t="s">
        <v>88</v>
      </c>
    </row>
    <row r="3604" spans="2:9" x14ac:dyDescent="0.25">
      <c r="B3604" s="1">
        <v>48438</v>
      </c>
      <c r="C3604" s="7" t="s">
        <v>178</v>
      </c>
      <c r="D3604" s="1" t="s">
        <v>179</v>
      </c>
      <c r="E3604" s="17" t="s">
        <v>1055</v>
      </c>
      <c r="F3604" s="18">
        <v>22.692</v>
      </c>
      <c r="G3604" s="1" t="s">
        <v>1491</v>
      </c>
      <c r="H3604" s="1" t="s">
        <v>1060</v>
      </c>
      <c r="I3604" s="1" t="s">
        <v>88</v>
      </c>
    </row>
    <row r="3605" spans="2:9" x14ac:dyDescent="0.25">
      <c r="B3605" s="1">
        <v>48438</v>
      </c>
      <c r="C3605" s="7" t="s">
        <v>178</v>
      </c>
      <c r="D3605" s="1" t="s">
        <v>179</v>
      </c>
      <c r="E3605" s="17" t="s">
        <v>2929</v>
      </c>
      <c r="F3605" s="18">
        <v>30.692</v>
      </c>
      <c r="G3605" s="1" t="s">
        <v>1491</v>
      </c>
      <c r="H3605" s="1" t="s">
        <v>1060</v>
      </c>
      <c r="I3605" s="1" t="s">
        <v>88</v>
      </c>
    </row>
    <row r="3606" spans="2:9" x14ac:dyDescent="0.25">
      <c r="B3606" s="1">
        <v>48438</v>
      </c>
      <c r="C3606" s="7" t="s">
        <v>178</v>
      </c>
      <c r="D3606" s="1" t="s">
        <v>179</v>
      </c>
      <c r="E3606" s="16" t="s">
        <v>41</v>
      </c>
      <c r="F3606" s="18">
        <v>65</v>
      </c>
      <c r="G3606" s="1" t="s">
        <v>1491</v>
      </c>
      <c r="H3606" s="1" t="s">
        <v>1060</v>
      </c>
      <c r="I3606" s="1" t="s">
        <v>88</v>
      </c>
    </row>
    <row r="3607" spans="2:9" x14ac:dyDescent="0.25">
      <c r="B3607" s="1">
        <v>48438</v>
      </c>
      <c r="C3607" s="7" t="s">
        <v>178</v>
      </c>
      <c r="D3607" s="1" t="s">
        <v>179</v>
      </c>
      <c r="E3607" s="16" t="s">
        <v>195</v>
      </c>
      <c r="F3607" s="18">
        <v>64</v>
      </c>
      <c r="G3607" s="1" t="s">
        <v>1491</v>
      </c>
      <c r="H3607" s="1" t="s">
        <v>1060</v>
      </c>
      <c r="I3607" s="1" t="s">
        <v>88</v>
      </c>
    </row>
    <row r="3608" spans="2:9" x14ac:dyDescent="0.25">
      <c r="B3608" s="1">
        <v>48438</v>
      </c>
      <c r="C3608" s="7" t="s">
        <v>178</v>
      </c>
      <c r="D3608" s="1" t="s">
        <v>179</v>
      </c>
      <c r="E3608" s="16" t="s">
        <v>1057</v>
      </c>
      <c r="F3608" s="18">
        <v>51</v>
      </c>
      <c r="G3608" s="1" t="s">
        <v>1491</v>
      </c>
      <c r="H3608" s="1" t="s">
        <v>1060</v>
      </c>
      <c r="I3608" s="1" t="s">
        <v>88</v>
      </c>
    </row>
    <row r="3609" spans="2:9" x14ac:dyDescent="0.25">
      <c r="B3609" s="1">
        <v>48438</v>
      </c>
      <c r="C3609" s="7" t="s">
        <v>178</v>
      </c>
      <c r="D3609" s="1" t="s">
        <v>179</v>
      </c>
      <c r="E3609" s="17" t="s">
        <v>1058</v>
      </c>
      <c r="F3609" s="18">
        <v>28</v>
      </c>
      <c r="G3609" s="1" t="s">
        <v>1491</v>
      </c>
      <c r="H3609" s="1" t="s">
        <v>1060</v>
      </c>
      <c r="I3609" s="1" t="s">
        <v>88</v>
      </c>
    </row>
    <row r="3610" spans="2:9" x14ac:dyDescent="0.25">
      <c r="B3610" s="1">
        <v>48438</v>
      </c>
      <c r="C3610" s="7" t="s">
        <v>178</v>
      </c>
      <c r="D3610" s="1" t="s">
        <v>179</v>
      </c>
      <c r="E3610" s="17" t="s">
        <v>2926</v>
      </c>
      <c r="F3610" s="18">
        <v>45</v>
      </c>
      <c r="G3610" s="1" t="s">
        <v>1491</v>
      </c>
      <c r="H3610" s="1" t="s">
        <v>1060</v>
      </c>
      <c r="I3610" s="1" t="s">
        <v>88</v>
      </c>
    </row>
    <row r="3611" spans="2:9" x14ac:dyDescent="0.25">
      <c r="B3611" s="1">
        <v>48438</v>
      </c>
      <c r="C3611" s="7" t="s">
        <v>178</v>
      </c>
      <c r="D3611" s="1" t="s">
        <v>179</v>
      </c>
      <c r="E3611" s="17" t="s">
        <v>2925</v>
      </c>
      <c r="F3611" s="18">
        <v>17</v>
      </c>
      <c r="G3611" s="1" t="s">
        <v>1491</v>
      </c>
      <c r="H3611" s="1" t="s">
        <v>1060</v>
      </c>
      <c r="I3611" s="1" t="s">
        <v>88</v>
      </c>
    </row>
    <row r="3612" spans="2:9" x14ac:dyDescent="0.25">
      <c r="B3612" s="1">
        <v>48798</v>
      </c>
      <c r="C3612" s="7" t="s">
        <v>2143</v>
      </c>
      <c r="D3612" s="7" t="s">
        <v>2144</v>
      </c>
      <c r="E3612" s="16" t="s">
        <v>2923</v>
      </c>
      <c r="F3612" s="19">
        <v>32.335000000000001</v>
      </c>
      <c r="G3612" s="1" t="s">
        <v>1309</v>
      </c>
      <c r="H3612" s="1" t="s">
        <v>1060</v>
      </c>
      <c r="I3612" s="1" t="s">
        <v>19</v>
      </c>
    </row>
    <row r="3613" spans="2:9" x14ac:dyDescent="0.25">
      <c r="B3613" s="1">
        <v>48798</v>
      </c>
      <c r="C3613" s="7" t="s">
        <v>2143</v>
      </c>
      <c r="D3613" s="7" t="s">
        <v>2144</v>
      </c>
      <c r="E3613" s="16" t="s">
        <v>1056</v>
      </c>
      <c r="F3613" s="19">
        <v>32.472999999999999</v>
      </c>
      <c r="G3613" s="1" t="s">
        <v>1309</v>
      </c>
      <c r="H3613" s="1" t="s">
        <v>1060</v>
      </c>
      <c r="I3613" s="1" t="s">
        <v>19</v>
      </c>
    </row>
    <row r="3614" spans="2:9" x14ac:dyDescent="0.25">
      <c r="B3614" s="1">
        <v>48798</v>
      </c>
      <c r="C3614" s="7" t="s">
        <v>2143</v>
      </c>
      <c r="D3614" s="7" t="s">
        <v>2144</v>
      </c>
      <c r="E3614" s="17" t="s">
        <v>2926</v>
      </c>
      <c r="F3614" s="19">
        <v>25</v>
      </c>
      <c r="G3614" s="1" t="s">
        <v>1309</v>
      </c>
      <c r="H3614" s="1" t="s">
        <v>1060</v>
      </c>
      <c r="I3614" s="1" t="s">
        <v>19</v>
      </c>
    </row>
    <row r="3615" spans="2:9" x14ac:dyDescent="0.25">
      <c r="B3615" s="1">
        <v>48798</v>
      </c>
      <c r="C3615" s="7" t="s">
        <v>2143</v>
      </c>
      <c r="D3615" s="7" t="s">
        <v>2144</v>
      </c>
      <c r="E3615" s="17" t="s">
        <v>2925</v>
      </c>
      <c r="F3615" s="19">
        <v>30</v>
      </c>
      <c r="G3615" s="1" t="s">
        <v>1309</v>
      </c>
      <c r="H3615" s="1" t="s">
        <v>1060</v>
      </c>
      <c r="I3615" s="1" t="s">
        <v>19</v>
      </c>
    </row>
    <row r="3616" spans="2:9" x14ac:dyDescent="0.25">
      <c r="B3616" s="1">
        <v>48725</v>
      </c>
      <c r="C3616" s="7" t="s">
        <v>663</v>
      </c>
      <c r="D3616" s="1" t="s">
        <v>664</v>
      </c>
      <c r="E3616" s="16" t="s">
        <v>2923</v>
      </c>
      <c r="F3616" s="19">
        <v>17.890999999999998</v>
      </c>
      <c r="G3616" s="1" t="s">
        <v>1336</v>
      </c>
      <c r="H3616" s="1" t="s">
        <v>1060</v>
      </c>
      <c r="I3616" s="1" t="s">
        <v>24</v>
      </c>
    </row>
    <row r="3617" spans="2:9" x14ac:dyDescent="0.25">
      <c r="B3617" s="1">
        <v>48725</v>
      </c>
      <c r="C3617" s="7" t="s">
        <v>663</v>
      </c>
      <c r="D3617" s="1" t="s">
        <v>664</v>
      </c>
      <c r="E3617" s="16" t="s">
        <v>1056</v>
      </c>
      <c r="F3617" s="19">
        <v>18.029</v>
      </c>
      <c r="G3617" s="1" t="s">
        <v>1336</v>
      </c>
      <c r="H3617" s="1" t="s">
        <v>1060</v>
      </c>
      <c r="I3617" s="1" t="s">
        <v>24</v>
      </c>
    </row>
    <row r="3618" spans="2:9" x14ac:dyDescent="0.25">
      <c r="B3618" s="1">
        <v>48725</v>
      </c>
      <c r="C3618" s="7" t="s">
        <v>663</v>
      </c>
      <c r="D3618" s="1" t="s">
        <v>664</v>
      </c>
      <c r="E3618" s="17" t="s">
        <v>1055</v>
      </c>
      <c r="F3618" s="19">
        <v>34.482999999999997</v>
      </c>
      <c r="G3618" s="1" t="s">
        <v>1336</v>
      </c>
      <c r="H3618" s="1" t="s">
        <v>1060</v>
      </c>
      <c r="I3618" s="1" t="s">
        <v>24</v>
      </c>
    </row>
    <row r="3619" spans="2:9" x14ac:dyDescent="0.25">
      <c r="B3619" s="1">
        <v>48725</v>
      </c>
      <c r="C3619" s="7" t="s">
        <v>663</v>
      </c>
      <c r="D3619" s="1" t="s">
        <v>664</v>
      </c>
      <c r="E3619" s="17" t="s">
        <v>2929</v>
      </c>
      <c r="F3619" s="19">
        <v>42.482999999999997</v>
      </c>
      <c r="G3619" s="1" t="s">
        <v>1336</v>
      </c>
      <c r="H3619" s="1" t="s">
        <v>1060</v>
      </c>
      <c r="I3619" s="1" t="s">
        <v>24</v>
      </c>
    </row>
    <row r="3620" spans="2:9" x14ac:dyDescent="0.25">
      <c r="B3620" s="1">
        <v>48725</v>
      </c>
      <c r="C3620" s="7" t="s">
        <v>663</v>
      </c>
      <c r="D3620" s="1" t="s">
        <v>664</v>
      </c>
      <c r="E3620" s="17" t="s">
        <v>2926</v>
      </c>
      <c r="F3620" s="19">
        <v>28</v>
      </c>
      <c r="G3620" s="1" t="s">
        <v>1336</v>
      </c>
      <c r="H3620" s="1" t="s">
        <v>1060</v>
      </c>
      <c r="I3620" s="1" t="s">
        <v>24</v>
      </c>
    </row>
    <row r="3621" spans="2:9" x14ac:dyDescent="0.25">
      <c r="B3621" s="1">
        <v>48503</v>
      </c>
      <c r="C3621" s="7" t="s">
        <v>187</v>
      </c>
      <c r="D3621" s="1" t="s">
        <v>188</v>
      </c>
      <c r="E3621" s="16" t="s">
        <v>2923</v>
      </c>
      <c r="F3621" s="18">
        <v>21.739000000000001</v>
      </c>
      <c r="G3621" s="1" t="s">
        <v>2853</v>
      </c>
      <c r="H3621" s="1" t="s">
        <v>1060</v>
      </c>
      <c r="I3621" s="1" t="s">
        <v>9</v>
      </c>
    </row>
    <row r="3622" spans="2:9" x14ac:dyDescent="0.25">
      <c r="B3622" s="1">
        <v>48503</v>
      </c>
      <c r="C3622" s="7" t="s">
        <v>187</v>
      </c>
      <c r="D3622" s="1" t="s">
        <v>188</v>
      </c>
      <c r="E3622" s="16" t="s">
        <v>1056</v>
      </c>
      <c r="F3622" s="18">
        <v>21.876999999999999</v>
      </c>
      <c r="G3622" s="1" t="s">
        <v>2853</v>
      </c>
      <c r="H3622" s="1" t="s">
        <v>1060</v>
      </c>
      <c r="I3622" s="1" t="s">
        <v>9</v>
      </c>
    </row>
    <row r="3623" spans="2:9" x14ac:dyDescent="0.25">
      <c r="B3623" s="1">
        <v>48503</v>
      </c>
      <c r="C3623" s="7" t="s">
        <v>187</v>
      </c>
      <c r="D3623" s="1" t="s">
        <v>188</v>
      </c>
      <c r="E3623" s="17" t="s">
        <v>2926</v>
      </c>
      <c r="F3623" s="18">
        <v>26</v>
      </c>
      <c r="G3623" s="1" t="s">
        <v>2853</v>
      </c>
      <c r="H3623" s="1" t="s">
        <v>1060</v>
      </c>
      <c r="I3623" s="1" t="s">
        <v>9</v>
      </c>
    </row>
    <row r="3624" spans="2:9" x14ac:dyDescent="0.25">
      <c r="B3624" s="1">
        <v>48503</v>
      </c>
      <c r="C3624" s="7" t="s">
        <v>187</v>
      </c>
      <c r="D3624" s="1" t="s">
        <v>188</v>
      </c>
      <c r="E3624" s="17" t="s">
        <v>2925</v>
      </c>
      <c r="F3624" s="18">
        <v>30</v>
      </c>
      <c r="G3624" s="1" t="s">
        <v>2853</v>
      </c>
      <c r="H3624" s="1" t="s">
        <v>1060</v>
      </c>
      <c r="I3624" s="1" t="s">
        <v>9</v>
      </c>
    </row>
    <row r="3625" spans="2:9" x14ac:dyDescent="0.25">
      <c r="B3625" s="1">
        <v>47574</v>
      </c>
      <c r="C3625" s="7" t="s">
        <v>421</v>
      </c>
      <c r="D3625" s="1" t="s">
        <v>422</v>
      </c>
      <c r="E3625" s="16" t="s">
        <v>2923</v>
      </c>
      <c r="F3625" s="18">
        <v>34.405999999999999</v>
      </c>
      <c r="G3625" s="1" t="s">
        <v>1340</v>
      </c>
      <c r="H3625" s="1" t="s">
        <v>1060</v>
      </c>
      <c r="I3625" s="1" t="s">
        <v>12</v>
      </c>
    </row>
    <row r="3626" spans="2:9" x14ac:dyDescent="0.25">
      <c r="B3626" s="1">
        <v>47574</v>
      </c>
      <c r="C3626" s="7" t="s">
        <v>421</v>
      </c>
      <c r="D3626" s="1" t="s">
        <v>422</v>
      </c>
      <c r="E3626" s="16" t="s">
        <v>1056</v>
      </c>
      <c r="F3626" s="18">
        <v>35.069000000000003</v>
      </c>
      <c r="G3626" s="1" t="s">
        <v>1340</v>
      </c>
      <c r="H3626" s="1" t="s">
        <v>1060</v>
      </c>
      <c r="I3626" s="1" t="s">
        <v>12</v>
      </c>
    </row>
    <row r="3627" spans="2:9" x14ac:dyDescent="0.25">
      <c r="B3627" s="1">
        <v>47574</v>
      </c>
      <c r="C3627" s="7" t="s">
        <v>421</v>
      </c>
      <c r="D3627" s="1" t="s">
        <v>422</v>
      </c>
      <c r="E3627" s="17" t="s">
        <v>1055</v>
      </c>
      <c r="F3627" s="18">
        <v>61</v>
      </c>
      <c r="G3627" s="1" t="s">
        <v>1340</v>
      </c>
      <c r="H3627" s="1" t="s">
        <v>1060</v>
      </c>
      <c r="I3627" s="1" t="s">
        <v>12</v>
      </c>
    </row>
    <row r="3628" spans="2:9" x14ac:dyDescent="0.25">
      <c r="B3628" s="1">
        <v>47574</v>
      </c>
      <c r="C3628" s="7" t="s">
        <v>421</v>
      </c>
      <c r="D3628" s="1" t="s">
        <v>422</v>
      </c>
      <c r="E3628" s="17" t="s">
        <v>2929</v>
      </c>
      <c r="F3628" s="18">
        <v>66</v>
      </c>
      <c r="G3628" s="1" t="s">
        <v>1340</v>
      </c>
      <c r="H3628" s="1" t="s">
        <v>1060</v>
      </c>
      <c r="I3628" s="1" t="s">
        <v>12</v>
      </c>
    </row>
    <row r="3629" spans="2:9" x14ac:dyDescent="0.25">
      <c r="B3629" s="1">
        <v>47574</v>
      </c>
      <c r="C3629" s="7" t="s">
        <v>421</v>
      </c>
      <c r="D3629" s="1" t="s">
        <v>422</v>
      </c>
      <c r="E3629" s="16" t="s">
        <v>41</v>
      </c>
      <c r="F3629" s="18">
        <v>29.922999999999998</v>
      </c>
      <c r="G3629" s="1" t="s">
        <v>1340</v>
      </c>
      <c r="H3629" s="1" t="s">
        <v>1060</v>
      </c>
      <c r="I3629" s="1" t="s">
        <v>12</v>
      </c>
    </row>
    <row r="3630" spans="2:9" x14ac:dyDescent="0.25">
      <c r="B3630" s="1">
        <v>47574</v>
      </c>
      <c r="C3630" s="7" t="s">
        <v>421</v>
      </c>
      <c r="D3630" s="1" t="s">
        <v>422</v>
      </c>
      <c r="E3630" s="16" t="s">
        <v>195</v>
      </c>
      <c r="F3630" s="18">
        <v>29.399000000000001</v>
      </c>
      <c r="G3630" s="1" t="s">
        <v>1340</v>
      </c>
      <c r="H3630" s="1" t="s">
        <v>1060</v>
      </c>
      <c r="I3630" s="1" t="s">
        <v>12</v>
      </c>
    </row>
    <row r="3631" spans="2:9" x14ac:dyDescent="0.25">
      <c r="B3631" s="1">
        <v>47574</v>
      </c>
      <c r="C3631" s="7" t="s">
        <v>421</v>
      </c>
      <c r="D3631" s="1" t="s">
        <v>422</v>
      </c>
      <c r="E3631" s="17" t="s">
        <v>1058</v>
      </c>
      <c r="F3631" s="18">
        <v>34</v>
      </c>
      <c r="G3631" s="1" t="s">
        <v>1340</v>
      </c>
      <c r="H3631" s="1" t="s">
        <v>1060</v>
      </c>
      <c r="I3631" s="1" t="s">
        <v>12</v>
      </c>
    </row>
    <row r="3632" spans="2:9" x14ac:dyDescent="0.25">
      <c r="B3632" s="1">
        <v>47574</v>
      </c>
      <c r="C3632" s="7" t="s">
        <v>421</v>
      </c>
      <c r="D3632" s="1" t="s">
        <v>422</v>
      </c>
      <c r="E3632" s="17" t="s">
        <v>2926</v>
      </c>
      <c r="F3632" s="18">
        <v>31</v>
      </c>
      <c r="G3632" s="1" t="s">
        <v>1340</v>
      </c>
      <c r="H3632" s="1" t="s">
        <v>1060</v>
      </c>
      <c r="I3632" s="1" t="s">
        <v>12</v>
      </c>
    </row>
    <row r="3633" spans="2:9" x14ac:dyDescent="0.25">
      <c r="B3633" s="1">
        <v>47574</v>
      </c>
      <c r="C3633" s="7" t="s">
        <v>421</v>
      </c>
      <c r="D3633" s="1" t="s">
        <v>422</v>
      </c>
      <c r="E3633" s="17" t="s">
        <v>2925</v>
      </c>
      <c r="F3633" s="18">
        <v>50</v>
      </c>
      <c r="G3633" s="1" t="s">
        <v>1340</v>
      </c>
      <c r="H3633" s="1" t="s">
        <v>1060</v>
      </c>
      <c r="I3633" s="1" t="s">
        <v>12</v>
      </c>
    </row>
    <row r="3634" spans="2:9" x14ac:dyDescent="0.25">
      <c r="B3634" s="1">
        <v>48771</v>
      </c>
      <c r="C3634" s="7" t="s">
        <v>2139</v>
      </c>
      <c r="D3634" s="1" t="s">
        <v>2140</v>
      </c>
      <c r="E3634" s="16" t="s">
        <v>2923</v>
      </c>
      <c r="F3634" s="18">
        <v>59.3</v>
      </c>
      <c r="G3634" s="1" t="s">
        <v>1355</v>
      </c>
      <c r="H3634" s="1" t="s">
        <v>1060</v>
      </c>
      <c r="I3634" s="1" t="s">
        <v>12</v>
      </c>
    </row>
    <row r="3635" spans="2:9" x14ac:dyDescent="0.25">
      <c r="B3635" s="1">
        <v>48771</v>
      </c>
      <c r="C3635" s="7" t="s">
        <v>2139</v>
      </c>
      <c r="D3635" s="1" t="s">
        <v>2140</v>
      </c>
      <c r="E3635" s="16" t="s">
        <v>1056</v>
      </c>
      <c r="F3635" s="18">
        <v>57</v>
      </c>
      <c r="G3635" s="1" t="s">
        <v>1355</v>
      </c>
      <c r="H3635" s="1" t="s">
        <v>1060</v>
      </c>
      <c r="I3635" s="1" t="s">
        <v>12</v>
      </c>
    </row>
    <row r="3636" spans="2:9" x14ac:dyDescent="0.25">
      <c r="B3636" s="1">
        <v>48771</v>
      </c>
      <c r="C3636" s="7" t="s">
        <v>2139</v>
      </c>
      <c r="D3636" s="1" t="s">
        <v>2140</v>
      </c>
      <c r="E3636" s="17" t="s">
        <v>1055</v>
      </c>
      <c r="F3636" s="18">
        <v>82</v>
      </c>
      <c r="G3636" s="1" t="s">
        <v>1355</v>
      </c>
      <c r="H3636" s="1" t="s">
        <v>1060</v>
      </c>
      <c r="I3636" s="1" t="s">
        <v>12</v>
      </c>
    </row>
    <row r="3637" spans="2:9" x14ac:dyDescent="0.25">
      <c r="B3637" s="1">
        <v>48771</v>
      </c>
      <c r="C3637" s="7" t="s">
        <v>2139</v>
      </c>
      <c r="D3637" s="1" t="s">
        <v>2140</v>
      </c>
      <c r="E3637" s="17" t="s">
        <v>2929</v>
      </c>
      <c r="F3637" s="18">
        <v>87</v>
      </c>
      <c r="G3637" s="1" t="s">
        <v>1355</v>
      </c>
      <c r="H3637" s="1" t="s">
        <v>1060</v>
      </c>
      <c r="I3637" s="1" t="s">
        <v>12</v>
      </c>
    </row>
    <row r="3638" spans="2:9" x14ac:dyDescent="0.25">
      <c r="B3638" s="1">
        <v>48771</v>
      </c>
      <c r="C3638" s="7" t="s">
        <v>2139</v>
      </c>
      <c r="D3638" s="1" t="s">
        <v>2140</v>
      </c>
      <c r="E3638" s="16" t="s">
        <v>41</v>
      </c>
      <c r="F3638" s="18">
        <v>20.956</v>
      </c>
      <c r="G3638" s="1" t="s">
        <v>1355</v>
      </c>
      <c r="H3638" s="1" t="s">
        <v>1060</v>
      </c>
      <c r="I3638" s="1" t="s">
        <v>12</v>
      </c>
    </row>
    <row r="3639" spans="2:9" x14ac:dyDescent="0.25">
      <c r="B3639" s="1">
        <v>48771</v>
      </c>
      <c r="C3639" s="7" t="s">
        <v>2139</v>
      </c>
      <c r="D3639" s="1" t="s">
        <v>2140</v>
      </c>
      <c r="E3639" s="16" t="s">
        <v>195</v>
      </c>
      <c r="F3639" s="18">
        <v>20.431999999999999</v>
      </c>
      <c r="G3639" s="1" t="s">
        <v>1355</v>
      </c>
      <c r="H3639" s="1" t="s">
        <v>1060</v>
      </c>
      <c r="I3639" s="1" t="s">
        <v>12</v>
      </c>
    </row>
    <row r="3640" spans="2:9" x14ac:dyDescent="0.25">
      <c r="B3640" s="1">
        <v>48771</v>
      </c>
      <c r="C3640" s="7" t="s">
        <v>2139</v>
      </c>
      <c r="D3640" s="1" t="s">
        <v>2140</v>
      </c>
      <c r="E3640" s="17" t="s">
        <v>1058</v>
      </c>
      <c r="F3640" s="18">
        <v>59</v>
      </c>
      <c r="G3640" s="1" t="s">
        <v>1355</v>
      </c>
      <c r="H3640" s="1" t="s">
        <v>1060</v>
      </c>
      <c r="I3640" s="1" t="s">
        <v>12</v>
      </c>
    </row>
    <row r="3641" spans="2:9" x14ac:dyDescent="0.25">
      <c r="B3641" s="1">
        <v>48771</v>
      </c>
      <c r="C3641" s="7" t="s">
        <v>2139</v>
      </c>
      <c r="D3641" s="1" t="s">
        <v>2140</v>
      </c>
      <c r="E3641" s="17" t="s">
        <v>2926</v>
      </c>
      <c r="F3641" s="18">
        <v>40.558999999999997</v>
      </c>
      <c r="G3641" s="1" t="s">
        <v>1355</v>
      </c>
      <c r="H3641" s="1" t="s">
        <v>1060</v>
      </c>
      <c r="I3641" s="1" t="s">
        <v>12</v>
      </c>
    </row>
    <row r="3642" spans="2:9" x14ac:dyDescent="0.25">
      <c r="B3642" s="1">
        <v>48771</v>
      </c>
      <c r="C3642" s="7" t="s">
        <v>2139</v>
      </c>
      <c r="D3642" s="1" t="s">
        <v>2140</v>
      </c>
      <c r="E3642" s="17" t="s">
        <v>2925</v>
      </c>
      <c r="F3642" s="18">
        <v>60</v>
      </c>
      <c r="G3642" s="1" t="s">
        <v>1355</v>
      </c>
      <c r="H3642" s="1" t="s">
        <v>1060</v>
      </c>
      <c r="I3642" s="1" t="s">
        <v>12</v>
      </c>
    </row>
    <row r="3643" spans="2:9" x14ac:dyDescent="0.25">
      <c r="B3643" s="1">
        <v>48848</v>
      </c>
      <c r="C3643" s="7" t="s">
        <v>1033</v>
      </c>
      <c r="D3643" s="1" t="s">
        <v>1034</v>
      </c>
      <c r="E3643" s="16" t="s">
        <v>2923</v>
      </c>
      <c r="F3643" s="18">
        <v>17.623999999999999</v>
      </c>
      <c r="G3643" s="1" t="s">
        <v>1341</v>
      </c>
      <c r="H3643" s="1" t="s">
        <v>1060</v>
      </c>
      <c r="I3643" s="1" t="s">
        <v>9</v>
      </c>
    </row>
    <row r="3644" spans="2:9" x14ac:dyDescent="0.25">
      <c r="B3644" s="1">
        <v>48848</v>
      </c>
      <c r="C3644" s="7" t="s">
        <v>1033</v>
      </c>
      <c r="D3644" s="1" t="s">
        <v>1034</v>
      </c>
      <c r="E3644" s="16" t="s">
        <v>1056</v>
      </c>
      <c r="F3644" s="18">
        <v>17.762</v>
      </c>
      <c r="G3644" s="1" t="s">
        <v>1341</v>
      </c>
      <c r="H3644" s="1" t="s">
        <v>1060</v>
      </c>
      <c r="I3644" s="1" t="s">
        <v>9</v>
      </c>
    </row>
    <row r="3645" spans="2:9" x14ac:dyDescent="0.25">
      <c r="B3645" s="1">
        <v>48848</v>
      </c>
      <c r="C3645" s="7" t="s">
        <v>1033</v>
      </c>
      <c r="D3645" s="1" t="s">
        <v>1034</v>
      </c>
      <c r="E3645" s="17" t="s">
        <v>1058</v>
      </c>
      <c r="F3645" s="18">
        <v>18.5</v>
      </c>
      <c r="G3645" s="1" t="s">
        <v>1341</v>
      </c>
      <c r="H3645" s="1" t="s">
        <v>1060</v>
      </c>
      <c r="I3645" s="1" t="s">
        <v>9</v>
      </c>
    </row>
    <row r="3646" spans="2:9" x14ac:dyDescent="0.25">
      <c r="B3646" s="1">
        <v>48848</v>
      </c>
      <c r="C3646" s="7" t="s">
        <v>1033</v>
      </c>
      <c r="D3646" s="1" t="s">
        <v>1034</v>
      </c>
      <c r="E3646" s="17" t="s">
        <v>2926</v>
      </c>
      <c r="F3646" s="18">
        <v>32.799999999999997</v>
      </c>
      <c r="G3646" s="1" t="s">
        <v>1341</v>
      </c>
      <c r="H3646" s="1" t="s">
        <v>1060</v>
      </c>
      <c r="I3646" s="1" t="s">
        <v>9</v>
      </c>
    </row>
    <row r="3647" spans="2:9" x14ac:dyDescent="0.25">
      <c r="B3647" s="1">
        <v>48848</v>
      </c>
      <c r="C3647" s="7" t="s">
        <v>1033</v>
      </c>
      <c r="D3647" s="1" t="s">
        <v>1034</v>
      </c>
      <c r="E3647" s="17" t="s">
        <v>2925</v>
      </c>
      <c r="F3647" s="18">
        <v>27</v>
      </c>
      <c r="G3647" s="1" t="s">
        <v>1341</v>
      </c>
      <c r="H3647" s="1" t="s">
        <v>1060</v>
      </c>
      <c r="I3647" s="1" t="s">
        <v>9</v>
      </c>
    </row>
    <row r="3648" spans="2:9" x14ac:dyDescent="0.25">
      <c r="B3648" s="1">
        <v>48809</v>
      </c>
      <c r="C3648" s="7" t="s">
        <v>2145</v>
      </c>
      <c r="D3648" s="1" t="s">
        <v>2146</v>
      </c>
      <c r="E3648" s="17" t="s">
        <v>1055</v>
      </c>
      <c r="F3648" s="18">
        <v>28.57</v>
      </c>
      <c r="G3648" s="1" t="s">
        <v>1408</v>
      </c>
      <c r="H3648" s="1" t="s">
        <v>1060</v>
      </c>
      <c r="I3648" s="1" t="s">
        <v>9</v>
      </c>
    </row>
    <row r="3649" spans="2:9" x14ac:dyDescent="0.25">
      <c r="B3649" s="1">
        <v>48809</v>
      </c>
      <c r="C3649" s="7" t="s">
        <v>2145</v>
      </c>
      <c r="D3649" s="1" t="s">
        <v>2146</v>
      </c>
      <c r="E3649" s="17" t="s">
        <v>2929</v>
      </c>
      <c r="F3649" s="18">
        <v>36.57</v>
      </c>
      <c r="G3649" s="1" t="s">
        <v>1408</v>
      </c>
      <c r="H3649" s="1" t="s">
        <v>1060</v>
      </c>
      <c r="I3649" s="1" t="s">
        <v>9</v>
      </c>
    </row>
    <row r="3650" spans="2:9" x14ac:dyDescent="0.25">
      <c r="B3650" s="1">
        <v>48809</v>
      </c>
      <c r="C3650" s="7" t="s">
        <v>2145</v>
      </c>
      <c r="D3650" s="1" t="s">
        <v>2146</v>
      </c>
      <c r="E3650" s="16" t="s">
        <v>1057</v>
      </c>
      <c r="F3650" s="18">
        <v>25.189</v>
      </c>
      <c r="G3650" s="1" t="s">
        <v>1408</v>
      </c>
      <c r="H3650" s="1" t="s">
        <v>1060</v>
      </c>
      <c r="I3650" s="1" t="s">
        <v>9</v>
      </c>
    </row>
    <row r="3651" spans="2:9" x14ac:dyDescent="0.25">
      <c r="B3651" s="1">
        <v>48809</v>
      </c>
      <c r="C3651" s="7" t="s">
        <v>2145</v>
      </c>
      <c r="D3651" s="1" t="s">
        <v>2146</v>
      </c>
      <c r="E3651" s="17" t="s">
        <v>2926</v>
      </c>
      <c r="F3651" s="18">
        <v>50</v>
      </c>
      <c r="G3651" s="1" t="s">
        <v>1408</v>
      </c>
      <c r="H3651" s="1" t="s">
        <v>1060</v>
      </c>
      <c r="I3651" s="1" t="s">
        <v>9</v>
      </c>
    </row>
    <row r="3652" spans="2:9" x14ac:dyDescent="0.25">
      <c r="B3652" s="1">
        <v>48809</v>
      </c>
      <c r="C3652" s="7" t="s">
        <v>2145</v>
      </c>
      <c r="D3652" s="1" t="s">
        <v>2146</v>
      </c>
      <c r="E3652" s="17" t="s">
        <v>2925</v>
      </c>
      <c r="F3652" s="18">
        <v>40</v>
      </c>
      <c r="G3652" s="1" t="s">
        <v>1408</v>
      </c>
      <c r="H3652" s="1" t="s">
        <v>1060</v>
      </c>
      <c r="I3652" s="1" t="s">
        <v>9</v>
      </c>
    </row>
    <row r="3653" spans="2:9" x14ac:dyDescent="0.25">
      <c r="B3653" s="1">
        <v>47852</v>
      </c>
      <c r="C3653" s="7" t="s">
        <v>763</v>
      </c>
      <c r="D3653" s="1" t="s">
        <v>764</v>
      </c>
      <c r="E3653" s="16" t="s">
        <v>2923</v>
      </c>
      <c r="F3653" s="19">
        <v>37.146999999999998</v>
      </c>
      <c r="G3653" s="1" t="s">
        <v>1334</v>
      </c>
      <c r="H3653" s="1" t="s">
        <v>1060</v>
      </c>
      <c r="I3653" s="1" t="s">
        <v>6</v>
      </c>
    </row>
    <row r="3654" spans="2:9" x14ac:dyDescent="0.25">
      <c r="B3654" s="1">
        <v>47852</v>
      </c>
      <c r="C3654" s="7" t="s">
        <v>763</v>
      </c>
      <c r="D3654" s="1" t="s">
        <v>764</v>
      </c>
      <c r="E3654" s="16" t="s">
        <v>1056</v>
      </c>
      <c r="F3654" s="19">
        <v>37.284999999999997</v>
      </c>
      <c r="G3654" s="1" t="s">
        <v>1334</v>
      </c>
      <c r="H3654" s="1" t="s">
        <v>1060</v>
      </c>
      <c r="I3654" s="1" t="s">
        <v>6</v>
      </c>
    </row>
    <row r="3655" spans="2:9" x14ac:dyDescent="0.25">
      <c r="B3655" s="1">
        <v>47852</v>
      </c>
      <c r="C3655" s="7" t="s">
        <v>763</v>
      </c>
      <c r="D3655" s="1" t="s">
        <v>764</v>
      </c>
      <c r="E3655" s="17" t="s">
        <v>1055</v>
      </c>
      <c r="F3655" s="19">
        <v>50</v>
      </c>
      <c r="G3655" s="1" t="s">
        <v>1334</v>
      </c>
      <c r="H3655" s="1" t="s">
        <v>1060</v>
      </c>
      <c r="I3655" s="1" t="s">
        <v>6</v>
      </c>
    </row>
    <row r="3656" spans="2:9" x14ac:dyDescent="0.25">
      <c r="B3656" s="1">
        <v>47852</v>
      </c>
      <c r="C3656" s="7" t="s">
        <v>763</v>
      </c>
      <c r="D3656" s="1" t="s">
        <v>764</v>
      </c>
      <c r="E3656" s="17" t="s">
        <v>2929</v>
      </c>
      <c r="F3656" s="19">
        <v>55</v>
      </c>
      <c r="G3656" s="1" t="s">
        <v>1334</v>
      </c>
      <c r="H3656" s="1" t="s">
        <v>1060</v>
      </c>
      <c r="I3656" s="1" t="s">
        <v>6</v>
      </c>
    </row>
    <row r="3657" spans="2:9" x14ac:dyDescent="0.25">
      <c r="B3657" s="1">
        <v>47852</v>
      </c>
      <c r="C3657" s="7" t="s">
        <v>763</v>
      </c>
      <c r="D3657" s="1" t="s">
        <v>764</v>
      </c>
      <c r="E3657" s="16" t="s">
        <v>41</v>
      </c>
      <c r="F3657" s="19">
        <v>31.527999999999999</v>
      </c>
      <c r="G3657" s="1" t="s">
        <v>1334</v>
      </c>
      <c r="H3657" s="1" t="s">
        <v>1060</v>
      </c>
      <c r="I3657" s="1" t="s">
        <v>6</v>
      </c>
    </row>
    <row r="3658" spans="2:9" x14ac:dyDescent="0.25">
      <c r="B3658" s="1">
        <v>47852</v>
      </c>
      <c r="C3658" s="7" t="s">
        <v>763</v>
      </c>
      <c r="D3658" s="1" t="s">
        <v>764</v>
      </c>
      <c r="E3658" s="16" t="s">
        <v>195</v>
      </c>
      <c r="F3658" s="19">
        <v>31.004000000000001</v>
      </c>
      <c r="G3658" s="1" t="s">
        <v>1334</v>
      </c>
      <c r="H3658" s="1" t="s">
        <v>1060</v>
      </c>
      <c r="I3658" s="1" t="s">
        <v>6</v>
      </c>
    </row>
    <row r="3659" spans="2:9" x14ac:dyDescent="0.25">
      <c r="B3659" s="1">
        <v>47852</v>
      </c>
      <c r="C3659" s="7" t="s">
        <v>763</v>
      </c>
      <c r="D3659" s="1" t="s">
        <v>764</v>
      </c>
      <c r="E3659" s="16" t="s">
        <v>1057</v>
      </c>
      <c r="F3659" s="19">
        <v>58</v>
      </c>
      <c r="G3659" s="1" t="s">
        <v>1334</v>
      </c>
      <c r="H3659" s="1" t="s">
        <v>1060</v>
      </c>
      <c r="I3659" s="1" t="s">
        <v>6</v>
      </c>
    </row>
    <row r="3660" spans="2:9" x14ac:dyDescent="0.25">
      <c r="B3660" s="1">
        <v>47852</v>
      </c>
      <c r="C3660" s="7" t="s">
        <v>763</v>
      </c>
      <c r="D3660" s="1" t="s">
        <v>764</v>
      </c>
      <c r="E3660" s="17" t="s">
        <v>1058</v>
      </c>
      <c r="F3660" s="19">
        <v>33</v>
      </c>
      <c r="G3660" s="1" t="s">
        <v>1334</v>
      </c>
      <c r="H3660" s="1" t="s">
        <v>1060</v>
      </c>
      <c r="I3660" s="1" t="s">
        <v>6</v>
      </c>
    </row>
    <row r="3661" spans="2:9" x14ac:dyDescent="0.25">
      <c r="B3661" s="1">
        <v>47852</v>
      </c>
      <c r="C3661" s="7" t="s">
        <v>763</v>
      </c>
      <c r="D3661" s="1" t="s">
        <v>764</v>
      </c>
      <c r="E3661" s="17" t="s">
        <v>2926</v>
      </c>
      <c r="F3661" s="19">
        <v>28</v>
      </c>
      <c r="G3661" s="1" t="s">
        <v>1334</v>
      </c>
      <c r="H3661" s="1" t="s">
        <v>1060</v>
      </c>
      <c r="I3661" s="1" t="s">
        <v>6</v>
      </c>
    </row>
    <row r="3662" spans="2:9" x14ac:dyDescent="0.25">
      <c r="B3662" s="1">
        <v>47852</v>
      </c>
      <c r="C3662" s="7" t="s">
        <v>763</v>
      </c>
      <c r="D3662" s="1" t="s">
        <v>764</v>
      </c>
      <c r="E3662" s="17" t="s">
        <v>2925</v>
      </c>
      <c r="F3662" s="19">
        <v>45</v>
      </c>
      <c r="G3662" s="1" t="s">
        <v>1334</v>
      </c>
      <c r="H3662" s="1" t="s">
        <v>1060</v>
      </c>
      <c r="I3662" s="1" t="s">
        <v>6</v>
      </c>
    </row>
    <row r="3663" spans="2:9" x14ac:dyDescent="0.25">
      <c r="B3663" s="1">
        <v>48922</v>
      </c>
      <c r="C3663" s="7" t="s">
        <v>641</v>
      </c>
      <c r="D3663" s="1" t="s">
        <v>642</v>
      </c>
      <c r="E3663" s="16" t="s">
        <v>2923</v>
      </c>
      <c r="F3663" s="19">
        <v>38.642000000000003</v>
      </c>
      <c r="G3663" s="1" t="s">
        <v>2696</v>
      </c>
      <c r="H3663" s="1" t="s">
        <v>1060</v>
      </c>
      <c r="I3663" s="1" t="s">
        <v>6</v>
      </c>
    </row>
    <row r="3664" spans="2:9" x14ac:dyDescent="0.25">
      <c r="B3664" s="1">
        <v>48922</v>
      </c>
      <c r="C3664" s="7" t="s">
        <v>641</v>
      </c>
      <c r="D3664" s="1" t="s">
        <v>642</v>
      </c>
      <c r="E3664" s="16" t="s">
        <v>1056</v>
      </c>
      <c r="F3664" s="19">
        <v>38.78</v>
      </c>
      <c r="G3664" s="1" t="s">
        <v>2696</v>
      </c>
      <c r="H3664" s="1" t="s">
        <v>1060</v>
      </c>
      <c r="I3664" s="1" t="s">
        <v>6</v>
      </c>
    </row>
    <row r="3665" spans="2:9" x14ac:dyDescent="0.25">
      <c r="B3665" s="1">
        <v>48922</v>
      </c>
      <c r="C3665" s="7" t="s">
        <v>641</v>
      </c>
      <c r="D3665" s="1" t="s">
        <v>642</v>
      </c>
      <c r="E3665" s="16" t="s">
        <v>41</v>
      </c>
      <c r="F3665" s="19">
        <v>34.113</v>
      </c>
      <c r="G3665" s="1" t="s">
        <v>2696</v>
      </c>
      <c r="H3665" s="1" t="s">
        <v>1060</v>
      </c>
      <c r="I3665" s="1" t="s">
        <v>6</v>
      </c>
    </row>
    <row r="3666" spans="2:9" x14ac:dyDescent="0.25">
      <c r="B3666" s="1">
        <v>48922</v>
      </c>
      <c r="C3666" s="7" t="s">
        <v>641</v>
      </c>
      <c r="D3666" s="1" t="s">
        <v>642</v>
      </c>
      <c r="E3666" s="16" t="s">
        <v>195</v>
      </c>
      <c r="F3666" s="19">
        <v>33.588999999999999</v>
      </c>
      <c r="G3666" s="1" t="s">
        <v>2696</v>
      </c>
      <c r="H3666" s="1" t="s">
        <v>1060</v>
      </c>
      <c r="I3666" s="1" t="s">
        <v>6</v>
      </c>
    </row>
    <row r="3667" spans="2:9" x14ac:dyDescent="0.25">
      <c r="B3667" s="1">
        <v>48964</v>
      </c>
      <c r="C3667" s="7" t="s">
        <v>757</v>
      </c>
      <c r="D3667" s="1" t="s">
        <v>758</v>
      </c>
      <c r="E3667" s="16" t="s">
        <v>2923</v>
      </c>
      <c r="F3667" s="18">
        <v>49.744999999999997</v>
      </c>
      <c r="G3667" s="1" t="s">
        <v>1337</v>
      </c>
      <c r="H3667" s="1" t="s">
        <v>1060</v>
      </c>
      <c r="I3667" s="1" t="s">
        <v>88</v>
      </c>
    </row>
    <row r="3668" spans="2:9" x14ac:dyDescent="0.25">
      <c r="B3668" s="1">
        <v>48964</v>
      </c>
      <c r="C3668" s="7" t="s">
        <v>757</v>
      </c>
      <c r="D3668" s="1" t="s">
        <v>758</v>
      </c>
      <c r="E3668" s="16" t="s">
        <v>1056</v>
      </c>
      <c r="F3668" s="18">
        <v>51</v>
      </c>
      <c r="G3668" s="1" t="s">
        <v>1337</v>
      </c>
      <c r="H3668" s="1" t="s">
        <v>1060</v>
      </c>
      <c r="I3668" s="1" t="s">
        <v>88</v>
      </c>
    </row>
    <row r="3669" spans="2:9" x14ac:dyDescent="0.25">
      <c r="B3669" s="1">
        <v>48964</v>
      </c>
      <c r="C3669" s="7" t="s">
        <v>757</v>
      </c>
      <c r="D3669" s="1" t="s">
        <v>758</v>
      </c>
      <c r="E3669" s="17" t="s">
        <v>2929</v>
      </c>
      <c r="F3669" s="18">
        <v>81</v>
      </c>
      <c r="G3669" s="1" t="s">
        <v>1337</v>
      </c>
      <c r="H3669" s="1" t="s">
        <v>1060</v>
      </c>
      <c r="I3669" s="1" t="s">
        <v>88</v>
      </c>
    </row>
    <row r="3670" spans="2:9" x14ac:dyDescent="0.25">
      <c r="B3670" s="1">
        <v>48964</v>
      </c>
      <c r="C3670" s="7" t="s">
        <v>757</v>
      </c>
      <c r="D3670" s="1" t="s">
        <v>758</v>
      </c>
      <c r="E3670" s="16" t="s">
        <v>41</v>
      </c>
      <c r="F3670" s="18">
        <v>28.774999999999999</v>
      </c>
      <c r="G3670" s="1" t="s">
        <v>1337</v>
      </c>
      <c r="H3670" s="1" t="s">
        <v>1060</v>
      </c>
      <c r="I3670" s="1" t="s">
        <v>88</v>
      </c>
    </row>
    <row r="3671" spans="2:9" x14ac:dyDescent="0.25">
      <c r="B3671" s="1">
        <v>48964</v>
      </c>
      <c r="C3671" s="7" t="s">
        <v>757</v>
      </c>
      <c r="D3671" s="1" t="s">
        <v>758</v>
      </c>
      <c r="E3671" s="16" t="s">
        <v>195</v>
      </c>
      <c r="F3671" s="18">
        <v>28.251000000000001</v>
      </c>
      <c r="G3671" s="1" t="s">
        <v>1337</v>
      </c>
      <c r="H3671" s="1" t="s">
        <v>1060</v>
      </c>
      <c r="I3671" s="1" t="s">
        <v>88</v>
      </c>
    </row>
    <row r="3672" spans="2:9" x14ac:dyDescent="0.25">
      <c r="B3672" s="1">
        <v>48964</v>
      </c>
      <c r="C3672" s="7" t="s">
        <v>757</v>
      </c>
      <c r="D3672" s="1" t="s">
        <v>758</v>
      </c>
      <c r="E3672" s="16" t="s">
        <v>1057</v>
      </c>
      <c r="F3672" s="18">
        <v>92</v>
      </c>
      <c r="G3672" s="1" t="s">
        <v>1337</v>
      </c>
      <c r="H3672" s="1" t="s">
        <v>1060</v>
      </c>
      <c r="I3672" s="1" t="s">
        <v>88</v>
      </c>
    </row>
    <row r="3673" spans="2:9" x14ac:dyDescent="0.25">
      <c r="B3673" s="1">
        <v>48964</v>
      </c>
      <c r="C3673" s="7" t="s">
        <v>757</v>
      </c>
      <c r="D3673" s="1" t="s">
        <v>758</v>
      </c>
      <c r="E3673" s="17" t="s">
        <v>1058</v>
      </c>
      <c r="F3673" s="18">
        <v>48</v>
      </c>
      <c r="G3673" s="1" t="s">
        <v>1337</v>
      </c>
      <c r="H3673" s="1" t="s">
        <v>1060</v>
      </c>
      <c r="I3673" s="1" t="s">
        <v>88</v>
      </c>
    </row>
    <row r="3674" spans="2:9" x14ac:dyDescent="0.25">
      <c r="B3674" s="1">
        <v>48964</v>
      </c>
      <c r="C3674" s="7" t="s">
        <v>757</v>
      </c>
      <c r="D3674" s="1" t="s">
        <v>758</v>
      </c>
      <c r="E3674" s="17" t="s">
        <v>2926</v>
      </c>
      <c r="F3674" s="18">
        <v>32</v>
      </c>
      <c r="G3674" s="1" t="s">
        <v>1337</v>
      </c>
      <c r="H3674" s="1" t="s">
        <v>1060</v>
      </c>
      <c r="I3674" s="1" t="s">
        <v>88</v>
      </c>
    </row>
    <row r="3675" spans="2:9" x14ac:dyDescent="0.25">
      <c r="B3675" s="1">
        <v>48964</v>
      </c>
      <c r="C3675" s="7" t="s">
        <v>757</v>
      </c>
      <c r="D3675" s="1" t="s">
        <v>758</v>
      </c>
      <c r="E3675" s="17" t="s">
        <v>2925</v>
      </c>
      <c r="F3675" s="18">
        <v>62</v>
      </c>
      <c r="G3675" s="1" t="s">
        <v>1337</v>
      </c>
      <c r="H3675" s="1" t="s">
        <v>1060</v>
      </c>
      <c r="I3675" s="1" t="s">
        <v>88</v>
      </c>
    </row>
    <row r="3676" spans="2:9" x14ac:dyDescent="0.25">
      <c r="B3676" s="1">
        <v>48868</v>
      </c>
      <c r="C3676" s="7" t="s">
        <v>2147</v>
      </c>
      <c r="D3676" s="1" t="s">
        <v>2148</v>
      </c>
      <c r="E3676" s="17" t="s">
        <v>1055</v>
      </c>
      <c r="F3676" s="18">
        <v>14.536000000000001</v>
      </c>
      <c r="G3676" s="1" t="s">
        <v>1398</v>
      </c>
      <c r="H3676" s="1" t="s">
        <v>1062</v>
      </c>
      <c r="I3676" s="1" t="s">
        <v>3</v>
      </c>
    </row>
    <row r="3677" spans="2:9" x14ac:dyDescent="0.25">
      <c r="B3677" s="1">
        <v>48868</v>
      </c>
      <c r="C3677" s="7" t="s">
        <v>2147</v>
      </c>
      <c r="D3677" s="1" t="s">
        <v>2148</v>
      </c>
      <c r="E3677" s="17" t="s">
        <v>2929</v>
      </c>
      <c r="F3677" s="18">
        <v>22.536000000000001</v>
      </c>
      <c r="G3677" s="1" t="s">
        <v>1398</v>
      </c>
      <c r="H3677" s="1" t="s">
        <v>1062</v>
      </c>
      <c r="I3677" s="1" t="s">
        <v>3</v>
      </c>
    </row>
    <row r="3678" spans="2:9" x14ac:dyDescent="0.25">
      <c r="B3678" s="1">
        <v>48907</v>
      </c>
      <c r="C3678" s="7" t="s">
        <v>2153</v>
      </c>
      <c r="D3678" s="1" t="s">
        <v>2154</v>
      </c>
      <c r="E3678" s="16" t="s">
        <v>2923</v>
      </c>
      <c r="F3678" s="18">
        <v>29.212</v>
      </c>
      <c r="G3678" s="1" t="s">
        <v>1164</v>
      </c>
      <c r="H3678" s="1" t="s">
        <v>1060</v>
      </c>
      <c r="I3678" s="1" t="s">
        <v>9</v>
      </c>
    </row>
    <row r="3679" spans="2:9" x14ac:dyDescent="0.25">
      <c r="B3679" s="1">
        <v>48907</v>
      </c>
      <c r="C3679" s="7" t="s">
        <v>2153</v>
      </c>
      <c r="D3679" s="1" t="s">
        <v>2154</v>
      </c>
      <c r="E3679" s="16" t="s">
        <v>1056</v>
      </c>
      <c r="F3679" s="18">
        <v>29.35</v>
      </c>
      <c r="G3679" s="1" t="s">
        <v>1164</v>
      </c>
      <c r="H3679" s="1" t="s">
        <v>1060</v>
      </c>
      <c r="I3679" s="1" t="s">
        <v>9</v>
      </c>
    </row>
    <row r="3680" spans="2:9" x14ac:dyDescent="0.25">
      <c r="B3680" s="1">
        <v>48907</v>
      </c>
      <c r="C3680" s="7" t="s">
        <v>2153</v>
      </c>
      <c r="D3680" s="1" t="s">
        <v>2154</v>
      </c>
      <c r="E3680" s="17" t="s">
        <v>2926</v>
      </c>
      <c r="F3680" s="18">
        <v>38</v>
      </c>
      <c r="G3680" s="1" t="s">
        <v>1164</v>
      </c>
      <c r="H3680" s="1" t="s">
        <v>1060</v>
      </c>
      <c r="I3680" s="1" t="s">
        <v>9</v>
      </c>
    </row>
    <row r="3681" spans="2:9" x14ac:dyDescent="0.25">
      <c r="B3681" s="1">
        <v>48907</v>
      </c>
      <c r="C3681" s="7" t="s">
        <v>2153</v>
      </c>
      <c r="D3681" s="1" t="s">
        <v>2154</v>
      </c>
      <c r="E3681" s="17" t="s">
        <v>2925</v>
      </c>
      <c r="F3681" s="18">
        <v>30</v>
      </c>
      <c r="G3681" s="1" t="s">
        <v>1164</v>
      </c>
      <c r="H3681" s="1" t="s">
        <v>1060</v>
      </c>
      <c r="I3681" s="1" t="s">
        <v>9</v>
      </c>
    </row>
    <row r="3682" spans="2:9" x14ac:dyDescent="0.25">
      <c r="B3682" s="1">
        <v>48651</v>
      </c>
      <c r="C3682" s="7" t="s">
        <v>2125</v>
      </c>
      <c r="D3682" s="1" t="s">
        <v>2126</v>
      </c>
      <c r="E3682" s="16" t="s">
        <v>41</v>
      </c>
      <c r="F3682" s="19">
        <v>22.414000000000001</v>
      </c>
      <c r="G3682" s="1" t="s">
        <v>1355</v>
      </c>
      <c r="H3682" s="1" t="s">
        <v>1060</v>
      </c>
      <c r="I3682" s="1" t="s">
        <v>6</v>
      </c>
    </row>
    <row r="3683" spans="2:9" x14ac:dyDescent="0.25">
      <c r="B3683" s="1">
        <v>48651</v>
      </c>
      <c r="C3683" s="7" t="s">
        <v>2125</v>
      </c>
      <c r="D3683" s="1" t="s">
        <v>2126</v>
      </c>
      <c r="E3683" s="16" t="s">
        <v>195</v>
      </c>
      <c r="F3683" s="19">
        <v>21.89</v>
      </c>
      <c r="G3683" s="1" t="s">
        <v>1355</v>
      </c>
      <c r="H3683" s="1" t="s">
        <v>1060</v>
      </c>
      <c r="I3683" s="1" t="s">
        <v>6</v>
      </c>
    </row>
    <row r="3684" spans="2:9" x14ac:dyDescent="0.25">
      <c r="B3684" s="1">
        <v>48920</v>
      </c>
      <c r="C3684" s="7" t="s">
        <v>2157</v>
      </c>
      <c r="D3684" s="1" t="s">
        <v>2158</v>
      </c>
      <c r="E3684" s="16" t="s">
        <v>2923</v>
      </c>
      <c r="F3684" s="18">
        <v>31.481000000000002</v>
      </c>
      <c r="G3684" s="1" t="s">
        <v>1382</v>
      </c>
      <c r="H3684" s="1" t="s">
        <v>1060</v>
      </c>
      <c r="I3684" s="1" t="s">
        <v>12</v>
      </c>
    </row>
    <row r="3685" spans="2:9" x14ac:dyDescent="0.25">
      <c r="B3685" s="1">
        <v>48920</v>
      </c>
      <c r="C3685" s="7" t="s">
        <v>2157</v>
      </c>
      <c r="D3685" s="1" t="s">
        <v>2158</v>
      </c>
      <c r="E3685" s="16" t="s">
        <v>1056</v>
      </c>
      <c r="F3685" s="18">
        <v>31.619</v>
      </c>
      <c r="G3685" s="1" t="s">
        <v>1382</v>
      </c>
      <c r="H3685" s="1" t="s">
        <v>1060</v>
      </c>
      <c r="I3685" s="1" t="s">
        <v>12</v>
      </c>
    </row>
    <row r="3686" spans="2:9" x14ac:dyDescent="0.25">
      <c r="B3686" s="1">
        <v>48920</v>
      </c>
      <c r="C3686" s="7" t="s">
        <v>2157</v>
      </c>
      <c r="D3686" s="1" t="s">
        <v>2158</v>
      </c>
      <c r="E3686" s="17" t="s">
        <v>1055</v>
      </c>
      <c r="F3686" s="18">
        <v>59</v>
      </c>
      <c r="G3686" s="1" t="s">
        <v>1382</v>
      </c>
      <c r="H3686" s="1" t="s">
        <v>1060</v>
      </c>
      <c r="I3686" s="1" t="s">
        <v>12</v>
      </c>
    </row>
    <row r="3687" spans="2:9" x14ac:dyDescent="0.25">
      <c r="B3687" s="1">
        <v>48920</v>
      </c>
      <c r="C3687" s="7" t="s">
        <v>2157</v>
      </c>
      <c r="D3687" s="1" t="s">
        <v>2158</v>
      </c>
      <c r="E3687" s="17" t="s">
        <v>2929</v>
      </c>
      <c r="F3687" s="18">
        <v>67</v>
      </c>
      <c r="G3687" s="1" t="s">
        <v>1382</v>
      </c>
      <c r="H3687" s="1" t="s">
        <v>1060</v>
      </c>
      <c r="I3687" s="1" t="s">
        <v>12</v>
      </c>
    </row>
    <row r="3688" spans="2:9" x14ac:dyDescent="0.25">
      <c r="B3688" s="1">
        <v>48920</v>
      </c>
      <c r="C3688" s="7" t="s">
        <v>2157</v>
      </c>
      <c r="D3688" s="1" t="s">
        <v>2158</v>
      </c>
      <c r="E3688" s="16" t="s">
        <v>41</v>
      </c>
      <c r="F3688" s="18">
        <v>14.711</v>
      </c>
      <c r="G3688" s="1" t="s">
        <v>1382</v>
      </c>
      <c r="H3688" s="1" t="s">
        <v>1060</v>
      </c>
      <c r="I3688" s="1" t="s">
        <v>12</v>
      </c>
    </row>
    <row r="3689" spans="2:9" x14ac:dyDescent="0.25">
      <c r="B3689" s="1">
        <v>48920</v>
      </c>
      <c r="C3689" s="7" t="s">
        <v>2157</v>
      </c>
      <c r="D3689" s="1" t="s">
        <v>2158</v>
      </c>
      <c r="E3689" s="16" t="s">
        <v>195</v>
      </c>
      <c r="F3689" s="18">
        <v>14.186999999999999</v>
      </c>
      <c r="G3689" s="1" t="s">
        <v>1382</v>
      </c>
      <c r="H3689" s="1" t="s">
        <v>1060</v>
      </c>
      <c r="I3689" s="1" t="s">
        <v>12</v>
      </c>
    </row>
    <row r="3690" spans="2:9" x14ac:dyDescent="0.25">
      <c r="B3690" s="1">
        <v>48920</v>
      </c>
      <c r="C3690" s="7" t="s">
        <v>2157</v>
      </c>
      <c r="D3690" s="1" t="s">
        <v>2158</v>
      </c>
      <c r="E3690" s="17" t="s">
        <v>1058</v>
      </c>
      <c r="F3690" s="18">
        <v>31</v>
      </c>
      <c r="G3690" s="1" t="s">
        <v>1382</v>
      </c>
      <c r="H3690" s="1" t="s">
        <v>1060</v>
      </c>
      <c r="I3690" s="1" t="s">
        <v>12</v>
      </c>
    </row>
    <row r="3691" spans="2:9" x14ac:dyDescent="0.25">
      <c r="B3691" s="1">
        <v>48920</v>
      </c>
      <c r="C3691" s="7" t="s">
        <v>2157</v>
      </c>
      <c r="D3691" s="1" t="s">
        <v>2158</v>
      </c>
      <c r="E3691" s="17" t="s">
        <v>2926</v>
      </c>
      <c r="F3691" s="18">
        <v>11.704000000000001</v>
      </c>
      <c r="G3691" s="1" t="s">
        <v>1382</v>
      </c>
      <c r="H3691" s="1" t="s">
        <v>1060</v>
      </c>
      <c r="I3691" s="1" t="s">
        <v>12</v>
      </c>
    </row>
    <row r="3692" spans="2:9" x14ac:dyDescent="0.25">
      <c r="B3692" s="1">
        <v>48920</v>
      </c>
      <c r="C3692" s="7" t="s">
        <v>2157</v>
      </c>
      <c r="D3692" s="1" t="s">
        <v>2158</v>
      </c>
      <c r="E3692" s="17" t="s">
        <v>2925</v>
      </c>
      <c r="F3692" s="18">
        <v>45</v>
      </c>
      <c r="G3692" s="1" t="s">
        <v>1382</v>
      </c>
      <c r="H3692" s="1" t="s">
        <v>1060</v>
      </c>
      <c r="I3692" s="1" t="s">
        <v>12</v>
      </c>
    </row>
    <row r="3693" spans="2:9" x14ac:dyDescent="0.25">
      <c r="B3693" s="1">
        <v>47325</v>
      </c>
      <c r="C3693" s="7" t="s">
        <v>629</v>
      </c>
      <c r="D3693" s="1" t="s">
        <v>630</v>
      </c>
      <c r="E3693" s="16" t="s">
        <v>2923</v>
      </c>
      <c r="F3693" s="19">
        <v>56.914000000000001</v>
      </c>
      <c r="G3693" s="1" t="s">
        <v>2793</v>
      </c>
      <c r="H3693" s="1" t="s">
        <v>1060</v>
      </c>
      <c r="I3693" s="1" t="s">
        <v>6</v>
      </c>
    </row>
    <row r="3694" spans="2:9" x14ac:dyDescent="0.25">
      <c r="B3694" s="1">
        <v>47325</v>
      </c>
      <c r="C3694" s="7" t="s">
        <v>629</v>
      </c>
      <c r="D3694" s="1" t="s">
        <v>630</v>
      </c>
      <c r="E3694" s="16" t="s">
        <v>1056</v>
      </c>
      <c r="F3694" s="19">
        <v>57.052</v>
      </c>
      <c r="G3694" s="1" t="s">
        <v>2793</v>
      </c>
      <c r="H3694" s="1" t="s">
        <v>1060</v>
      </c>
      <c r="I3694" s="1" t="s">
        <v>6</v>
      </c>
    </row>
    <row r="3695" spans="2:9" x14ac:dyDescent="0.25">
      <c r="B3695" s="1">
        <v>47325</v>
      </c>
      <c r="C3695" s="7" t="s">
        <v>629</v>
      </c>
      <c r="D3695" s="1" t="s">
        <v>630</v>
      </c>
      <c r="E3695" s="17" t="s">
        <v>1055</v>
      </c>
      <c r="F3695" s="19">
        <v>95</v>
      </c>
      <c r="G3695" s="1" t="s">
        <v>2793</v>
      </c>
      <c r="H3695" s="1" t="s">
        <v>1060</v>
      </c>
      <c r="I3695" s="1" t="s">
        <v>6</v>
      </c>
    </row>
    <row r="3696" spans="2:9" x14ac:dyDescent="0.25">
      <c r="B3696" s="1">
        <v>47325</v>
      </c>
      <c r="C3696" s="7" t="s">
        <v>629</v>
      </c>
      <c r="D3696" s="1" t="s">
        <v>630</v>
      </c>
      <c r="E3696" s="17" t="s">
        <v>2929</v>
      </c>
      <c r="F3696" s="19">
        <v>103</v>
      </c>
      <c r="G3696" s="1" t="s">
        <v>2793</v>
      </c>
      <c r="H3696" s="1" t="s">
        <v>1060</v>
      </c>
      <c r="I3696" s="1" t="s">
        <v>6</v>
      </c>
    </row>
    <row r="3697" spans="2:9" x14ac:dyDescent="0.25">
      <c r="B3697" s="1">
        <v>47325</v>
      </c>
      <c r="C3697" s="7" t="s">
        <v>629</v>
      </c>
      <c r="D3697" s="1" t="s">
        <v>630</v>
      </c>
      <c r="E3697" s="16" t="s">
        <v>41</v>
      </c>
      <c r="F3697" s="19">
        <v>13.54</v>
      </c>
      <c r="G3697" s="1" t="s">
        <v>2793</v>
      </c>
      <c r="H3697" s="1" t="s">
        <v>1060</v>
      </c>
      <c r="I3697" s="1" t="s">
        <v>6</v>
      </c>
    </row>
    <row r="3698" spans="2:9" x14ac:dyDescent="0.25">
      <c r="B3698" s="1">
        <v>47325</v>
      </c>
      <c r="C3698" s="7" t="s">
        <v>629</v>
      </c>
      <c r="D3698" s="1" t="s">
        <v>630</v>
      </c>
      <c r="E3698" s="16" t="s">
        <v>195</v>
      </c>
      <c r="F3698" s="19">
        <v>27.402000000000001</v>
      </c>
      <c r="G3698" s="1" t="s">
        <v>2793</v>
      </c>
      <c r="H3698" s="1" t="s">
        <v>1060</v>
      </c>
      <c r="I3698" s="1" t="s">
        <v>6</v>
      </c>
    </row>
    <row r="3699" spans="2:9" x14ac:dyDescent="0.25">
      <c r="B3699" s="1">
        <v>47325</v>
      </c>
      <c r="C3699" s="7" t="s">
        <v>629</v>
      </c>
      <c r="D3699" s="1" t="s">
        <v>630</v>
      </c>
      <c r="E3699" s="16" t="s">
        <v>1057</v>
      </c>
      <c r="F3699" s="19">
        <v>91</v>
      </c>
      <c r="G3699" s="1" t="s">
        <v>2793</v>
      </c>
      <c r="H3699" s="1" t="s">
        <v>1060</v>
      </c>
      <c r="I3699" s="1" t="s">
        <v>6</v>
      </c>
    </row>
    <row r="3700" spans="2:9" x14ac:dyDescent="0.25">
      <c r="B3700" s="1">
        <v>47325</v>
      </c>
      <c r="C3700" s="7" t="s">
        <v>629</v>
      </c>
      <c r="D3700" s="1" t="s">
        <v>630</v>
      </c>
      <c r="E3700" s="17" t="s">
        <v>1058</v>
      </c>
      <c r="F3700" s="19">
        <v>48</v>
      </c>
      <c r="G3700" s="1" t="s">
        <v>2793</v>
      </c>
      <c r="H3700" s="1" t="s">
        <v>1060</v>
      </c>
      <c r="I3700" s="1" t="s">
        <v>6</v>
      </c>
    </row>
    <row r="3701" spans="2:9" x14ac:dyDescent="0.25">
      <c r="B3701" s="1">
        <v>47325</v>
      </c>
      <c r="C3701" s="7" t="s">
        <v>629</v>
      </c>
      <c r="D3701" s="1" t="s">
        <v>630</v>
      </c>
      <c r="E3701" s="17" t="s">
        <v>2926</v>
      </c>
      <c r="F3701" s="19">
        <v>24</v>
      </c>
      <c r="G3701" s="1" t="s">
        <v>2793</v>
      </c>
      <c r="H3701" s="1" t="s">
        <v>1060</v>
      </c>
      <c r="I3701" s="1" t="s">
        <v>6</v>
      </c>
    </row>
    <row r="3702" spans="2:9" x14ac:dyDescent="0.25">
      <c r="B3702" s="1">
        <v>47325</v>
      </c>
      <c r="C3702" s="7" t="s">
        <v>629</v>
      </c>
      <c r="D3702" s="1" t="s">
        <v>630</v>
      </c>
      <c r="E3702" s="17" t="s">
        <v>2925</v>
      </c>
      <c r="F3702" s="19">
        <v>70</v>
      </c>
      <c r="G3702" s="1" t="s">
        <v>2793</v>
      </c>
      <c r="H3702" s="1" t="s">
        <v>1060</v>
      </c>
      <c r="I3702" s="1" t="s">
        <v>6</v>
      </c>
    </row>
    <row r="3703" spans="2:9" x14ac:dyDescent="0.25">
      <c r="B3703" s="1">
        <v>48909</v>
      </c>
      <c r="C3703" s="7" t="s">
        <v>765</v>
      </c>
      <c r="D3703" s="1" t="s">
        <v>766</v>
      </c>
      <c r="E3703" s="16" t="s">
        <v>2923</v>
      </c>
      <c r="F3703" s="18">
        <v>42.76</v>
      </c>
      <c r="G3703" s="1" t="s">
        <v>2803</v>
      </c>
      <c r="H3703" s="1" t="s">
        <v>1060</v>
      </c>
      <c r="I3703" s="1" t="s">
        <v>88</v>
      </c>
    </row>
    <row r="3704" spans="2:9" x14ac:dyDescent="0.25">
      <c r="B3704" s="1">
        <v>48909</v>
      </c>
      <c r="C3704" s="7" t="s">
        <v>765</v>
      </c>
      <c r="D3704" s="1" t="s">
        <v>766</v>
      </c>
      <c r="E3704" s="16" t="s">
        <v>1056</v>
      </c>
      <c r="F3704" s="18">
        <v>42</v>
      </c>
      <c r="G3704" s="1" t="s">
        <v>2803</v>
      </c>
      <c r="H3704" s="1" t="s">
        <v>1060</v>
      </c>
      <c r="I3704" s="1" t="s">
        <v>88</v>
      </c>
    </row>
    <row r="3705" spans="2:9" x14ac:dyDescent="0.25">
      <c r="B3705" s="1">
        <v>48909</v>
      </c>
      <c r="C3705" s="7" t="s">
        <v>765</v>
      </c>
      <c r="D3705" s="1" t="s">
        <v>766</v>
      </c>
      <c r="E3705" s="17" t="s">
        <v>1055</v>
      </c>
      <c r="F3705" s="18">
        <v>37.847999999999999</v>
      </c>
      <c r="G3705" s="1" t="s">
        <v>2803</v>
      </c>
      <c r="H3705" s="1" t="s">
        <v>1060</v>
      </c>
      <c r="I3705" s="1" t="s">
        <v>88</v>
      </c>
    </row>
    <row r="3706" spans="2:9" x14ac:dyDescent="0.25">
      <c r="B3706" s="1">
        <v>48909</v>
      </c>
      <c r="C3706" s="7" t="s">
        <v>765</v>
      </c>
      <c r="D3706" s="1" t="s">
        <v>766</v>
      </c>
      <c r="E3706" s="17" t="s">
        <v>2929</v>
      </c>
      <c r="F3706" s="18">
        <v>45.847999999999999</v>
      </c>
      <c r="G3706" s="1" t="s">
        <v>2803</v>
      </c>
      <c r="H3706" s="1" t="s">
        <v>1060</v>
      </c>
      <c r="I3706" s="1" t="s">
        <v>88</v>
      </c>
    </row>
    <row r="3707" spans="2:9" x14ac:dyDescent="0.25">
      <c r="B3707" s="1">
        <v>48909</v>
      </c>
      <c r="C3707" s="7" t="s">
        <v>765</v>
      </c>
      <c r="D3707" s="1" t="s">
        <v>766</v>
      </c>
      <c r="E3707" s="16" t="s">
        <v>41</v>
      </c>
      <c r="F3707" s="18">
        <v>54</v>
      </c>
      <c r="G3707" s="1" t="s">
        <v>2803</v>
      </c>
      <c r="H3707" s="1" t="s">
        <v>1060</v>
      </c>
      <c r="I3707" s="1" t="s">
        <v>88</v>
      </c>
    </row>
    <row r="3708" spans="2:9" x14ac:dyDescent="0.25">
      <c r="B3708" s="1">
        <v>48909</v>
      </c>
      <c r="C3708" s="7" t="s">
        <v>765</v>
      </c>
      <c r="D3708" s="1" t="s">
        <v>766</v>
      </c>
      <c r="E3708" s="16" t="s">
        <v>195</v>
      </c>
      <c r="F3708" s="18">
        <v>53</v>
      </c>
      <c r="G3708" s="1" t="s">
        <v>2803</v>
      </c>
      <c r="H3708" s="1" t="s">
        <v>1060</v>
      </c>
      <c r="I3708" s="1" t="s">
        <v>88</v>
      </c>
    </row>
    <row r="3709" spans="2:9" x14ac:dyDescent="0.25">
      <c r="B3709" s="1">
        <v>48909</v>
      </c>
      <c r="C3709" s="7" t="s">
        <v>765</v>
      </c>
      <c r="D3709" s="1" t="s">
        <v>766</v>
      </c>
      <c r="E3709" s="16" t="s">
        <v>1057</v>
      </c>
      <c r="F3709" s="18">
        <v>38.749000000000002</v>
      </c>
      <c r="G3709" s="1" t="s">
        <v>2803</v>
      </c>
      <c r="H3709" s="1" t="s">
        <v>1060</v>
      </c>
      <c r="I3709" s="1" t="s">
        <v>88</v>
      </c>
    </row>
    <row r="3710" spans="2:9" x14ac:dyDescent="0.25">
      <c r="B3710" s="1">
        <v>48909</v>
      </c>
      <c r="C3710" s="7" t="s">
        <v>765</v>
      </c>
      <c r="D3710" s="1" t="s">
        <v>766</v>
      </c>
      <c r="E3710" s="17" t="s">
        <v>1058</v>
      </c>
      <c r="F3710" s="18">
        <v>36</v>
      </c>
      <c r="G3710" s="1" t="s">
        <v>2803</v>
      </c>
      <c r="H3710" s="1" t="s">
        <v>1060</v>
      </c>
      <c r="I3710" s="1" t="s">
        <v>88</v>
      </c>
    </row>
    <row r="3711" spans="2:9" x14ac:dyDescent="0.25">
      <c r="B3711" s="1">
        <v>48909</v>
      </c>
      <c r="C3711" s="7" t="s">
        <v>765</v>
      </c>
      <c r="D3711" s="1" t="s">
        <v>766</v>
      </c>
      <c r="E3711" s="17" t="s">
        <v>2926</v>
      </c>
      <c r="F3711" s="18">
        <v>45</v>
      </c>
      <c r="G3711" s="1" t="s">
        <v>2803</v>
      </c>
      <c r="H3711" s="1" t="s">
        <v>1060</v>
      </c>
      <c r="I3711" s="1" t="s">
        <v>88</v>
      </c>
    </row>
    <row r="3712" spans="2:9" x14ac:dyDescent="0.25">
      <c r="B3712" s="1">
        <v>48909</v>
      </c>
      <c r="C3712" s="7" t="s">
        <v>765</v>
      </c>
      <c r="D3712" s="1" t="s">
        <v>766</v>
      </c>
      <c r="E3712" s="17" t="s">
        <v>2925</v>
      </c>
      <c r="F3712" s="18">
        <v>40</v>
      </c>
      <c r="G3712" s="1" t="s">
        <v>2803</v>
      </c>
      <c r="H3712" s="1" t="s">
        <v>1060</v>
      </c>
      <c r="I3712" s="1" t="s">
        <v>88</v>
      </c>
    </row>
    <row r="3713" spans="2:9" x14ac:dyDescent="0.25">
      <c r="B3713" s="1">
        <v>48598</v>
      </c>
      <c r="C3713" s="7" t="s">
        <v>2118</v>
      </c>
      <c r="D3713" s="1" t="s">
        <v>2119</v>
      </c>
      <c r="E3713" s="16" t="s">
        <v>2923</v>
      </c>
      <c r="F3713" s="19">
        <v>68.626999999999995</v>
      </c>
      <c r="G3713" s="1" t="s">
        <v>2120</v>
      </c>
      <c r="H3713" s="1" t="s">
        <v>1062</v>
      </c>
      <c r="I3713" s="1" t="s">
        <v>31</v>
      </c>
    </row>
    <row r="3714" spans="2:9" x14ac:dyDescent="0.25">
      <c r="B3714" s="1">
        <v>48598</v>
      </c>
      <c r="C3714" s="7" t="s">
        <v>2118</v>
      </c>
      <c r="D3714" s="1" t="s">
        <v>2119</v>
      </c>
      <c r="E3714" s="17" t="s">
        <v>1055</v>
      </c>
      <c r="F3714" s="19">
        <v>62</v>
      </c>
      <c r="G3714" s="1" t="s">
        <v>2120</v>
      </c>
      <c r="H3714" s="1" t="s">
        <v>1062</v>
      </c>
      <c r="I3714" s="1" t="s">
        <v>31</v>
      </c>
    </row>
    <row r="3715" spans="2:9" x14ac:dyDescent="0.25">
      <c r="B3715" s="1">
        <v>48598</v>
      </c>
      <c r="C3715" s="7" t="s">
        <v>2118</v>
      </c>
      <c r="D3715" s="1" t="s">
        <v>2119</v>
      </c>
      <c r="E3715" s="17" t="s">
        <v>2929</v>
      </c>
      <c r="F3715" s="19">
        <v>70</v>
      </c>
      <c r="G3715" s="1" t="s">
        <v>2120</v>
      </c>
      <c r="H3715" s="1" t="s">
        <v>1062</v>
      </c>
      <c r="I3715" s="1" t="s">
        <v>31</v>
      </c>
    </row>
    <row r="3716" spans="2:9" x14ac:dyDescent="0.25">
      <c r="B3716" s="1">
        <v>48598</v>
      </c>
      <c r="C3716" s="7" t="s">
        <v>2118</v>
      </c>
      <c r="D3716" s="1" t="s">
        <v>2119</v>
      </c>
      <c r="E3716" s="16" t="s">
        <v>41</v>
      </c>
      <c r="F3716" s="19">
        <v>55.588000000000001</v>
      </c>
      <c r="G3716" s="1" t="s">
        <v>2120</v>
      </c>
      <c r="H3716" s="1" t="s">
        <v>1062</v>
      </c>
      <c r="I3716" s="1" t="s">
        <v>31</v>
      </c>
    </row>
    <row r="3717" spans="2:9" x14ac:dyDescent="0.25">
      <c r="B3717" s="1">
        <v>48598</v>
      </c>
      <c r="C3717" s="7" t="s">
        <v>2118</v>
      </c>
      <c r="D3717" s="1" t="s">
        <v>2119</v>
      </c>
      <c r="E3717" s="16" t="s">
        <v>195</v>
      </c>
      <c r="F3717" s="19">
        <v>55.064</v>
      </c>
      <c r="G3717" s="1" t="s">
        <v>2120</v>
      </c>
      <c r="H3717" s="1" t="s">
        <v>1062</v>
      </c>
      <c r="I3717" s="1" t="s">
        <v>31</v>
      </c>
    </row>
    <row r="3718" spans="2:9" x14ac:dyDescent="0.25">
      <c r="B3718" s="1">
        <v>48598</v>
      </c>
      <c r="C3718" s="7" t="s">
        <v>2118</v>
      </c>
      <c r="D3718" s="1" t="s">
        <v>2119</v>
      </c>
      <c r="E3718" s="17" t="s">
        <v>1058</v>
      </c>
      <c r="F3718" s="19">
        <v>55</v>
      </c>
      <c r="G3718" s="1" t="s">
        <v>2120</v>
      </c>
      <c r="H3718" s="1" t="s">
        <v>1062</v>
      </c>
      <c r="I3718" s="1" t="s">
        <v>31</v>
      </c>
    </row>
    <row r="3719" spans="2:9" x14ac:dyDescent="0.25">
      <c r="B3719" s="1">
        <v>48598</v>
      </c>
      <c r="C3719" s="7" t="s">
        <v>2118</v>
      </c>
      <c r="D3719" s="1" t="s">
        <v>2119</v>
      </c>
      <c r="E3719" s="17" t="s">
        <v>2926</v>
      </c>
      <c r="F3719" s="19">
        <v>60</v>
      </c>
      <c r="G3719" s="1" t="s">
        <v>2120</v>
      </c>
      <c r="H3719" s="1" t="s">
        <v>1062</v>
      </c>
      <c r="I3719" s="1" t="s">
        <v>31</v>
      </c>
    </row>
    <row r="3720" spans="2:9" x14ac:dyDescent="0.25">
      <c r="B3720" s="1">
        <v>48923</v>
      </c>
      <c r="C3720" s="7" t="s">
        <v>749</v>
      </c>
      <c r="D3720" s="1" t="s">
        <v>750</v>
      </c>
      <c r="E3720" s="16" t="s">
        <v>2923</v>
      </c>
      <c r="F3720" s="18">
        <v>33.652000000000001</v>
      </c>
      <c r="G3720" s="1" t="s">
        <v>1335</v>
      </c>
      <c r="H3720" s="1" t="s">
        <v>1060</v>
      </c>
      <c r="I3720" s="1" t="s">
        <v>9</v>
      </c>
    </row>
    <row r="3721" spans="2:9" x14ac:dyDescent="0.25">
      <c r="B3721" s="1">
        <v>48923</v>
      </c>
      <c r="C3721" s="7" t="s">
        <v>749</v>
      </c>
      <c r="D3721" s="1" t="s">
        <v>750</v>
      </c>
      <c r="E3721" s="16" t="s">
        <v>1056</v>
      </c>
      <c r="F3721" s="18">
        <v>33.79</v>
      </c>
      <c r="G3721" s="1" t="s">
        <v>1335</v>
      </c>
      <c r="H3721" s="1" t="s">
        <v>1060</v>
      </c>
      <c r="I3721" s="1" t="s">
        <v>9</v>
      </c>
    </row>
    <row r="3722" spans="2:9" x14ac:dyDescent="0.25">
      <c r="B3722" s="1">
        <v>48923</v>
      </c>
      <c r="C3722" s="7" t="s">
        <v>749</v>
      </c>
      <c r="D3722" s="1" t="s">
        <v>750</v>
      </c>
      <c r="E3722" s="17" t="s">
        <v>2926</v>
      </c>
      <c r="F3722" s="18">
        <v>45</v>
      </c>
      <c r="G3722" s="1" t="s">
        <v>1335</v>
      </c>
      <c r="H3722" s="1" t="s">
        <v>1060</v>
      </c>
      <c r="I3722" s="1" t="s">
        <v>9</v>
      </c>
    </row>
    <row r="3723" spans="2:9" x14ac:dyDescent="0.25">
      <c r="B3723" s="1">
        <v>48923</v>
      </c>
      <c r="C3723" s="7" t="s">
        <v>749</v>
      </c>
      <c r="D3723" s="1" t="s">
        <v>750</v>
      </c>
      <c r="E3723" s="17" t="s">
        <v>2925</v>
      </c>
      <c r="F3723" s="18">
        <v>32</v>
      </c>
      <c r="G3723" s="1" t="s">
        <v>1335</v>
      </c>
      <c r="H3723" s="1" t="s">
        <v>1060</v>
      </c>
      <c r="I3723" s="1" t="s">
        <v>9</v>
      </c>
    </row>
    <row r="3724" spans="2:9" x14ac:dyDescent="0.25">
      <c r="B3724" s="1">
        <v>48891</v>
      </c>
      <c r="C3724" s="7" t="s">
        <v>2151</v>
      </c>
      <c r="D3724" s="1" t="s">
        <v>2152</v>
      </c>
      <c r="E3724" s="16" t="s">
        <v>2923</v>
      </c>
      <c r="F3724" s="19">
        <v>17.902999999999999</v>
      </c>
      <c r="G3724" s="1" t="s">
        <v>1336</v>
      </c>
      <c r="H3724" s="1" t="s">
        <v>1060</v>
      </c>
      <c r="I3724" s="1" t="s">
        <v>24</v>
      </c>
    </row>
    <row r="3725" spans="2:9" x14ac:dyDescent="0.25">
      <c r="B3725" s="1">
        <v>48891</v>
      </c>
      <c r="C3725" s="7" t="s">
        <v>2151</v>
      </c>
      <c r="D3725" s="1" t="s">
        <v>2152</v>
      </c>
      <c r="E3725" s="16" t="s">
        <v>1056</v>
      </c>
      <c r="F3725" s="19">
        <v>18.041</v>
      </c>
      <c r="G3725" s="1" t="s">
        <v>1336</v>
      </c>
      <c r="H3725" s="1" t="s">
        <v>1060</v>
      </c>
      <c r="I3725" s="1" t="s">
        <v>24</v>
      </c>
    </row>
    <row r="3726" spans="2:9" x14ac:dyDescent="0.25">
      <c r="B3726" s="1">
        <v>48891</v>
      </c>
      <c r="C3726" s="7" t="s">
        <v>2151</v>
      </c>
      <c r="D3726" s="1" t="s">
        <v>2152</v>
      </c>
      <c r="E3726" s="17" t="s">
        <v>2926</v>
      </c>
      <c r="F3726" s="19">
        <v>28</v>
      </c>
      <c r="G3726" s="1" t="s">
        <v>1336</v>
      </c>
      <c r="H3726" s="1" t="s">
        <v>1060</v>
      </c>
      <c r="I3726" s="1" t="s">
        <v>24</v>
      </c>
    </row>
    <row r="3727" spans="2:9" x14ac:dyDescent="0.25">
      <c r="B3727" s="1">
        <v>48965</v>
      </c>
      <c r="C3727" s="7" t="s">
        <v>2161</v>
      </c>
      <c r="D3727" s="1" t="s">
        <v>2162</v>
      </c>
      <c r="E3727" s="16" t="s">
        <v>2923</v>
      </c>
      <c r="F3727" s="19">
        <v>20.681000000000001</v>
      </c>
      <c r="G3727" s="1" t="s">
        <v>1336</v>
      </c>
      <c r="H3727" s="1" t="s">
        <v>1060</v>
      </c>
      <c r="I3727" s="1" t="s">
        <v>24</v>
      </c>
    </row>
    <row r="3728" spans="2:9" x14ac:dyDescent="0.25">
      <c r="B3728" s="1">
        <v>48965</v>
      </c>
      <c r="C3728" s="7" t="s">
        <v>2161</v>
      </c>
      <c r="D3728" s="1" t="s">
        <v>2162</v>
      </c>
      <c r="E3728" s="16" t="s">
        <v>1056</v>
      </c>
      <c r="F3728" s="19">
        <v>20.818999999999999</v>
      </c>
      <c r="G3728" s="1" t="s">
        <v>1336</v>
      </c>
      <c r="H3728" s="1" t="s">
        <v>1060</v>
      </c>
      <c r="I3728" s="1" t="s">
        <v>24</v>
      </c>
    </row>
    <row r="3729" spans="2:9" x14ac:dyDescent="0.25">
      <c r="B3729" s="1">
        <v>48965</v>
      </c>
      <c r="C3729" s="7" t="s">
        <v>2161</v>
      </c>
      <c r="D3729" s="1" t="s">
        <v>2162</v>
      </c>
      <c r="E3729" s="17" t="s">
        <v>2926</v>
      </c>
      <c r="F3729" s="19">
        <v>28</v>
      </c>
      <c r="G3729" s="1" t="s">
        <v>1336</v>
      </c>
      <c r="H3729" s="1" t="s">
        <v>1060</v>
      </c>
      <c r="I3729" s="1" t="s">
        <v>24</v>
      </c>
    </row>
    <row r="3730" spans="2:9" x14ac:dyDescent="0.25">
      <c r="B3730" s="1">
        <v>48881</v>
      </c>
      <c r="C3730" s="7" t="s">
        <v>2149</v>
      </c>
      <c r="D3730" s="1" t="s">
        <v>2150</v>
      </c>
      <c r="E3730" s="16" t="s">
        <v>2923</v>
      </c>
      <c r="F3730" s="19">
        <v>23.817</v>
      </c>
      <c r="G3730" s="1" t="s">
        <v>2753</v>
      </c>
      <c r="H3730" s="1" t="s">
        <v>1062</v>
      </c>
      <c r="I3730" s="1" t="s">
        <v>24</v>
      </c>
    </row>
    <row r="3731" spans="2:9" x14ac:dyDescent="0.25">
      <c r="B3731" s="1">
        <v>48881</v>
      </c>
      <c r="C3731" s="7" t="s">
        <v>2149</v>
      </c>
      <c r="D3731" s="1" t="s">
        <v>2150</v>
      </c>
      <c r="E3731" s="16" t="s">
        <v>1056</v>
      </c>
      <c r="F3731" s="19">
        <v>23.954999999999998</v>
      </c>
      <c r="G3731" s="1" t="s">
        <v>2753</v>
      </c>
      <c r="H3731" s="1" t="s">
        <v>1062</v>
      </c>
      <c r="I3731" s="1" t="s">
        <v>24</v>
      </c>
    </row>
    <row r="3732" spans="2:9" x14ac:dyDescent="0.25">
      <c r="B3732" s="1">
        <v>48881</v>
      </c>
      <c r="C3732" s="7" t="s">
        <v>2149</v>
      </c>
      <c r="D3732" s="1" t="s">
        <v>2150</v>
      </c>
      <c r="E3732" s="17" t="s">
        <v>2926</v>
      </c>
      <c r="F3732" s="19">
        <v>29</v>
      </c>
      <c r="G3732" s="1" t="s">
        <v>2753</v>
      </c>
      <c r="H3732" s="1" t="s">
        <v>1062</v>
      </c>
      <c r="I3732" s="1" t="s">
        <v>24</v>
      </c>
    </row>
    <row r="3733" spans="2:9" x14ac:dyDescent="0.25">
      <c r="B3733" s="1">
        <v>48912</v>
      </c>
      <c r="C3733" s="7" t="s">
        <v>2155</v>
      </c>
      <c r="D3733" s="1" t="s">
        <v>2156</v>
      </c>
      <c r="E3733" s="16" t="s">
        <v>2923</v>
      </c>
      <c r="F3733" s="19">
        <v>18.135000000000002</v>
      </c>
      <c r="G3733" s="1" t="s">
        <v>1467</v>
      </c>
      <c r="H3733" s="1" t="s">
        <v>1060</v>
      </c>
      <c r="I3733" s="1" t="s">
        <v>24</v>
      </c>
    </row>
    <row r="3734" spans="2:9" x14ac:dyDescent="0.25">
      <c r="B3734" s="1">
        <v>48912</v>
      </c>
      <c r="C3734" s="7" t="s">
        <v>2155</v>
      </c>
      <c r="D3734" s="1" t="s">
        <v>2156</v>
      </c>
      <c r="E3734" s="16" t="s">
        <v>1056</v>
      </c>
      <c r="F3734" s="19">
        <v>18.273</v>
      </c>
      <c r="G3734" s="1" t="s">
        <v>1467</v>
      </c>
      <c r="H3734" s="1" t="s">
        <v>1060</v>
      </c>
      <c r="I3734" s="1" t="s">
        <v>24</v>
      </c>
    </row>
    <row r="3735" spans="2:9" x14ac:dyDescent="0.25">
      <c r="B3735" s="1">
        <v>48912</v>
      </c>
      <c r="C3735" s="7" t="s">
        <v>2155</v>
      </c>
      <c r="D3735" s="1" t="s">
        <v>2156</v>
      </c>
      <c r="E3735" s="17" t="s">
        <v>2926</v>
      </c>
      <c r="F3735" s="19">
        <v>23</v>
      </c>
      <c r="G3735" s="1" t="s">
        <v>1467</v>
      </c>
      <c r="H3735" s="1" t="s">
        <v>1060</v>
      </c>
      <c r="I3735" s="1" t="s">
        <v>24</v>
      </c>
    </row>
    <row r="3736" spans="2:9" x14ac:dyDescent="0.25">
      <c r="B3736" s="1">
        <v>48945</v>
      </c>
      <c r="C3736" s="7" t="s">
        <v>2159</v>
      </c>
      <c r="D3736" s="1" t="s">
        <v>2160</v>
      </c>
      <c r="E3736" s="16" t="s">
        <v>2923</v>
      </c>
      <c r="F3736" s="19">
        <v>46.817</v>
      </c>
      <c r="G3736" s="1" t="s">
        <v>1550</v>
      </c>
      <c r="H3736" s="1" t="s">
        <v>1060</v>
      </c>
      <c r="I3736" s="1" t="s">
        <v>31</v>
      </c>
    </row>
    <row r="3737" spans="2:9" x14ac:dyDescent="0.25">
      <c r="B3737" s="1">
        <v>48945</v>
      </c>
      <c r="C3737" s="7" t="s">
        <v>2159</v>
      </c>
      <c r="D3737" s="1" t="s">
        <v>2160</v>
      </c>
      <c r="E3737" s="16" t="s">
        <v>1056</v>
      </c>
      <c r="F3737" s="19">
        <v>46.954999999999998</v>
      </c>
      <c r="G3737" s="1" t="s">
        <v>1550</v>
      </c>
      <c r="H3737" s="1" t="s">
        <v>1060</v>
      </c>
      <c r="I3737" s="1" t="s">
        <v>31</v>
      </c>
    </row>
    <row r="3738" spans="2:9" x14ac:dyDescent="0.25">
      <c r="B3738" s="1">
        <v>48945</v>
      </c>
      <c r="C3738" s="7" t="s">
        <v>2159</v>
      </c>
      <c r="D3738" s="1" t="s">
        <v>2160</v>
      </c>
      <c r="E3738" s="17" t="s">
        <v>1055</v>
      </c>
      <c r="F3738" s="19">
        <v>53.145000000000003</v>
      </c>
      <c r="G3738" s="1" t="s">
        <v>1550</v>
      </c>
      <c r="H3738" s="1" t="s">
        <v>1060</v>
      </c>
      <c r="I3738" s="1" t="s">
        <v>31</v>
      </c>
    </row>
    <row r="3739" spans="2:9" x14ac:dyDescent="0.25">
      <c r="B3739" s="1">
        <v>48945</v>
      </c>
      <c r="C3739" s="7" t="s">
        <v>2159</v>
      </c>
      <c r="D3739" s="1" t="s">
        <v>2160</v>
      </c>
      <c r="E3739" s="17" t="s">
        <v>2929</v>
      </c>
      <c r="F3739" s="19">
        <v>61.145000000000003</v>
      </c>
      <c r="G3739" s="1" t="s">
        <v>1550</v>
      </c>
      <c r="H3739" s="1" t="s">
        <v>1060</v>
      </c>
      <c r="I3739" s="1" t="s">
        <v>31</v>
      </c>
    </row>
    <row r="3740" spans="2:9" x14ac:dyDescent="0.25">
      <c r="B3740" s="1">
        <v>48945</v>
      </c>
      <c r="C3740" s="7" t="s">
        <v>2159</v>
      </c>
      <c r="D3740" s="1" t="s">
        <v>2160</v>
      </c>
      <c r="E3740" s="16" t="s">
        <v>41</v>
      </c>
      <c r="F3740" s="19">
        <v>41.325000000000003</v>
      </c>
      <c r="G3740" s="1" t="s">
        <v>1550</v>
      </c>
      <c r="H3740" s="1" t="s">
        <v>1060</v>
      </c>
      <c r="I3740" s="1" t="s">
        <v>31</v>
      </c>
    </row>
    <row r="3741" spans="2:9" x14ac:dyDescent="0.25">
      <c r="B3741" s="1">
        <v>48945</v>
      </c>
      <c r="C3741" s="7" t="s">
        <v>2159</v>
      </c>
      <c r="D3741" s="1" t="s">
        <v>2160</v>
      </c>
      <c r="E3741" s="16" t="s">
        <v>195</v>
      </c>
      <c r="F3741" s="19">
        <v>40.801000000000002</v>
      </c>
      <c r="G3741" s="1" t="s">
        <v>1550</v>
      </c>
      <c r="H3741" s="1" t="s">
        <v>1060</v>
      </c>
      <c r="I3741" s="1" t="s">
        <v>31</v>
      </c>
    </row>
    <row r="3742" spans="2:9" x14ac:dyDescent="0.25">
      <c r="B3742" s="1">
        <v>48945</v>
      </c>
      <c r="C3742" s="7" t="s">
        <v>2159</v>
      </c>
      <c r="D3742" s="1" t="s">
        <v>2160</v>
      </c>
      <c r="E3742" s="17" t="s">
        <v>1058</v>
      </c>
      <c r="F3742" s="19">
        <v>38</v>
      </c>
      <c r="G3742" s="1" t="s">
        <v>1550</v>
      </c>
      <c r="H3742" s="1" t="s">
        <v>1060</v>
      </c>
      <c r="I3742" s="1" t="s">
        <v>31</v>
      </c>
    </row>
    <row r="3743" spans="2:9" x14ac:dyDescent="0.25">
      <c r="B3743" s="1">
        <v>48945</v>
      </c>
      <c r="C3743" s="7" t="s">
        <v>2159</v>
      </c>
      <c r="D3743" s="1" t="s">
        <v>2160</v>
      </c>
      <c r="E3743" s="17" t="s">
        <v>2926</v>
      </c>
      <c r="F3743" s="19">
        <v>44</v>
      </c>
      <c r="G3743" s="1" t="s">
        <v>1550</v>
      </c>
      <c r="H3743" s="1" t="s">
        <v>1060</v>
      </c>
      <c r="I3743" s="1" t="s">
        <v>31</v>
      </c>
    </row>
    <row r="3744" spans="2:9" x14ac:dyDescent="0.25">
      <c r="B3744" s="1">
        <v>48945</v>
      </c>
      <c r="C3744" s="7" t="s">
        <v>2159</v>
      </c>
      <c r="D3744" s="1" t="s">
        <v>2160</v>
      </c>
      <c r="E3744" s="17" t="s">
        <v>2925</v>
      </c>
      <c r="F3744" s="19">
        <v>34</v>
      </c>
      <c r="G3744" s="1" t="s">
        <v>1550</v>
      </c>
      <c r="H3744" s="1" t="s">
        <v>1060</v>
      </c>
      <c r="I3744" s="1" t="s">
        <v>31</v>
      </c>
    </row>
    <row r="3745" spans="2:9" x14ac:dyDescent="0.25">
      <c r="B3745" s="1">
        <v>48984</v>
      </c>
      <c r="C3745" s="7" t="s">
        <v>2163</v>
      </c>
      <c r="D3745" s="7" t="s">
        <v>2164</v>
      </c>
      <c r="E3745" s="16" t="s">
        <v>2923</v>
      </c>
      <c r="F3745" s="19">
        <v>55.911999999999999</v>
      </c>
      <c r="G3745" s="1" t="s">
        <v>1355</v>
      </c>
      <c r="H3745" s="1" t="s">
        <v>1060</v>
      </c>
      <c r="I3745" s="1" t="s">
        <v>19</v>
      </c>
    </row>
    <row r="3746" spans="2:9" x14ac:dyDescent="0.25">
      <c r="B3746" s="1">
        <v>48984</v>
      </c>
      <c r="C3746" s="7" t="s">
        <v>2163</v>
      </c>
      <c r="D3746" s="7" t="s">
        <v>2164</v>
      </c>
      <c r="E3746" s="16" t="s">
        <v>41</v>
      </c>
      <c r="F3746" s="19">
        <v>23.094999999999999</v>
      </c>
      <c r="G3746" s="1" t="s">
        <v>1355</v>
      </c>
      <c r="H3746" s="1" t="s">
        <v>1060</v>
      </c>
      <c r="I3746" s="1" t="s">
        <v>19</v>
      </c>
    </row>
    <row r="3747" spans="2:9" x14ac:dyDescent="0.25">
      <c r="B3747" s="1">
        <v>48984</v>
      </c>
      <c r="C3747" s="7" t="s">
        <v>2163</v>
      </c>
      <c r="D3747" s="7" t="s">
        <v>2164</v>
      </c>
      <c r="E3747" s="16" t="s">
        <v>195</v>
      </c>
      <c r="F3747" s="19">
        <v>22.571000000000002</v>
      </c>
      <c r="G3747" s="1" t="s">
        <v>1355</v>
      </c>
      <c r="H3747" s="1" t="s">
        <v>1060</v>
      </c>
      <c r="I3747" s="1" t="s">
        <v>19</v>
      </c>
    </row>
    <row r="3748" spans="2:9" x14ac:dyDescent="0.25">
      <c r="B3748" s="1">
        <v>48985</v>
      </c>
      <c r="C3748" s="7" t="s">
        <v>2165</v>
      </c>
      <c r="D3748" s="7" t="s">
        <v>2166</v>
      </c>
      <c r="E3748" s="16" t="s">
        <v>2923</v>
      </c>
      <c r="F3748" s="19">
        <v>29.82</v>
      </c>
      <c r="G3748" s="1" t="s">
        <v>1436</v>
      </c>
      <c r="H3748" s="1" t="s">
        <v>1060</v>
      </c>
      <c r="I3748" s="1" t="s">
        <v>19</v>
      </c>
    </row>
    <row r="3749" spans="2:9" x14ac:dyDescent="0.25">
      <c r="B3749" s="1">
        <v>48985</v>
      </c>
      <c r="C3749" s="7" t="s">
        <v>2165</v>
      </c>
      <c r="D3749" s="7" t="s">
        <v>2166</v>
      </c>
      <c r="E3749" s="16" t="s">
        <v>1056</v>
      </c>
      <c r="F3749" s="19">
        <v>29.957999999999998</v>
      </c>
      <c r="G3749" s="1" t="s">
        <v>1436</v>
      </c>
      <c r="H3749" s="1" t="s">
        <v>1060</v>
      </c>
      <c r="I3749" s="1" t="s">
        <v>19</v>
      </c>
    </row>
    <row r="3750" spans="2:9" x14ac:dyDescent="0.25">
      <c r="B3750" s="1">
        <v>48630</v>
      </c>
      <c r="C3750" s="7" t="s">
        <v>639</v>
      </c>
      <c r="D3750" s="1" t="s">
        <v>640</v>
      </c>
      <c r="E3750" s="16" t="s">
        <v>2923</v>
      </c>
      <c r="F3750" s="18">
        <v>39.301000000000002</v>
      </c>
      <c r="G3750" s="1" t="s">
        <v>1318</v>
      </c>
      <c r="H3750" s="1" t="s">
        <v>1065</v>
      </c>
      <c r="I3750" s="1" t="s">
        <v>177</v>
      </c>
    </row>
    <row r="3751" spans="2:9" x14ac:dyDescent="0.25">
      <c r="B3751" s="1">
        <v>48630</v>
      </c>
      <c r="C3751" s="7" t="s">
        <v>639</v>
      </c>
      <c r="D3751" s="1" t="s">
        <v>640</v>
      </c>
      <c r="E3751" s="16" t="s">
        <v>1056</v>
      </c>
      <c r="F3751" s="18">
        <v>39.64</v>
      </c>
      <c r="G3751" s="1" t="s">
        <v>1318</v>
      </c>
      <c r="H3751" s="1" t="s">
        <v>1065</v>
      </c>
      <c r="I3751" s="1" t="s">
        <v>177</v>
      </c>
    </row>
    <row r="3752" spans="2:9" x14ac:dyDescent="0.25">
      <c r="B3752" s="1">
        <v>48630</v>
      </c>
      <c r="C3752" s="7" t="s">
        <v>639</v>
      </c>
      <c r="D3752" s="1" t="s">
        <v>640</v>
      </c>
      <c r="E3752" s="17" t="s">
        <v>1055</v>
      </c>
      <c r="F3752" s="18">
        <v>53.188000000000002</v>
      </c>
      <c r="G3752" s="1" t="s">
        <v>1318</v>
      </c>
      <c r="H3752" s="1" t="s">
        <v>1065</v>
      </c>
      <c r="I3752" s="1" t="s">
        <v>177</v>
      </c>
    </row>
    <row r="3753" spans="2:9" x14ac:dyDescent="0.25">
      <c r="B3753" s="1">
        <v>48630</v>
      </c>
      <c r="C3753" s="7" t="s">
        <v>639</v>
      </c>
      <c r="D3753" s="1" t="s">
        <v>640</v>
      </c>
      <c r="E3753" s="17" t="s">
        <v>2929</v>
      </c>
      <c r="F3753" s="18">
        <v>61.188000000000002</v>
      </c>
      <c r="G3753" s="1" t="s">
        <v>1318</v>
      </c>
      <c r="H3753" s="1" t="s">
        <v>1065</v>
      </c>
      <c r="I3753" s="1" t="s">
        <v>177</v>
      </c>
    </row>
    <row r="3754" spans="2:9" x14ac:dyDescent="0.25">
      <c r="B3754" s="1">
        <v>48630</v>
      </c>
      <c r="C3754" s="7" t="s">
        <v>639</v>
      </c>
      <c r="D3754" s="1" t="s">
        <v>640</v>
      </c>
      <c r="E3754" s="16" t="s">
        <v>41</v>
      </c>
      <c r="F3754" s="18">
        <v>36.131</v>
      </c>
      <c r="G3754" s="1" t="s">
        <v>1318</v>
      </c>
      <c r="H3754" s="1" t="s">
        <v>1065</v>
      </c>
      <c r="I3754" s="1" t="s">
        <v>177</v>
      </c>
    </row>
    <row r="3755" spans="2:9" x14ac:dyDescent="0.25">
      <c r="B3755" s="1">
        <v>48630</v>
      </c>
      <c r="C3755" s="7" t="s">
        <v>639</v>
      </c>
      <c r="D3755" s="1" t="s">
        <v>640</v>
      </c>
      <c r="E3755" s="16" t="s">
        <v>195</v>
      </c>
      <c r="F3755" s="18">
        <v>35.771999999999998</v>
      </c>
      <c r="G3755" s="1" t="s">
        <v>1318</v>
      </c>
      <c r="H3755" s="1" t="s">
        <v>1065</v>
      </c>
      <c r="I3755" s="1" t="s">
        <v>177</v>
      </c>
    </row>
    <row r="3756" spans="2:9" x14ac:dyDescent="0.25">
      <c r="B3756" s="1">
        <v>48630</v>
      </c>
      <c r="C3756" s="7" t="s">
        <v>639</v>
      </c>
      <c r="D3756" s="1" t="s">
        <v>640</v>
      </c>
      <c r="E3756" s="16" t="s">
        <v>1057</v>
      </c>
      <c r="F3756" s="18">
        <v>47</v>
      </c>
      <c r="G3756" s="1" t="s">
        <v>1318</v>
      </c>
      <c r="H3756" s="1" t="s">
        <v>1065</v>
      </c>
      <c r="I3756" s="1" t="s">
        <v>177</v>
      </c>
    </row>
    <row r="3757" spans="2:9" x14ac:dyDescent="0.25">
      <c r="B3757" s="1">
        <v>48630</v>
      </c>
      <c r="C3757" s="7" t="s">
        <v>639</v>
      </c>
      <c r="D3757" s="1" t="s">
        <v>640</v>
      </c>
      <c r="E3757" s="17" t="s">
        <v>1058</v>
      </c>
      <c r="F3757" s="18">
        <v>45</v>
      </c>
      <c r="G3757" s="1" t="s">
        <v>1318</v>
      </c>
      <c r="H3757" s="1" t="s">
        <v>1065</v>
      </c>
      <c r="I3757" s="1" t="s">
        <v>177</v>
      </c>
    </row>
    <row r="3758" spans="2:9" x14ac:dyDescent="0.25">
      <c r="B3758" s="1">
        <v>48630</v>
      </c>
      <c r="C3758" s="7" t="s">
        <v>639</v>
      </c>
      <c r="D3758" s="1" t="s">
        <v>640</v>
      </c>
      <c r="E3758" s="17" t="s">
        <v>2926</v>
      </c>
      <c r="F3758" s="18">
        <v>33.369</v>
      </c>
      <c r="G3758" s="1" t="s">
        <v>1318</v>
      </c>
      <c r="H3758" s="1" t="s">
        <v>1065</v>
      </c>
      <c r="I3758" s="1" t="s">
        <v>177</v>
      </c>
    </row>
    <row r="3759" spans="2:9" x14ac:dyDescent="0.25">
      <c r="B3759" s="1">
        <v>48630</v>
      </c>
      <c r="C3759" s="7" t="s">
        <v>639</v>
      </c>
      <c r="D3759" s="1" t="s">
        <v>640</v>
      </c>
      <c r="E3759" s="17" t="s">
        <v>2925</v>
      </c>
      <c r="F3759" s="18">
        <v>40</v>
      </c>
      <c r="G3759" s="1" t="s">
        <v>1318</v>
      </c>
      <c r="H3759" s="1" t="s">
        <v>1065</v>
      </c>
      <c r="I3759" s="1" t="s">
        <v>177</v>
      </c>
    </row>
    <row r="3760" spans="2:9" x14ac:dyDescent="0.25">
      <c r="B3760" s="1">
        <v>48876</v>
      </c>
      <c r="C3760" s="7" t="s">
        <v>973</v>
      </c>
      <c r="D3760" s="1" t="s">
        <v>974</v>
      </c>
      <c r="E3760" s="16" t="s">
        <v>2923</v>
      </c>
      <c r="F3760" s="19">
        <v>36.688000000000002</v>
      </c>
      <c r="G3760" s="1" t="s">
        <v>1340</v>
      </c>
      <c r="H3760" s="1" t="s">
        <v>1060</v>
      </c>
      <c r="I3760" s="1" t="s">
        <v>6</v>
      </c>
    </row>
    <row r="3761" spans="2:9" x14ac:dyDescent="0.25">
      <c r="B3761" s="1">
        <v>48876</v>
      </c>
      <c r="C3761" s="7" t="s">
        <v>973</v>
      </c>
      <c r="D3761" s="1" t="s">
        <v>974</v>
      </c>
      <c r="E3761" s="16" t="s">
        <v>1056</v>
      </c>
      <c r="F3761" s="19">
        <v>36.646000000000001</v>
      </c>
      <c r="G3761" s="1" t="s">
        <v>1340</v>
      </c>
      <c r="H3761" s="1" t="s">
        <v>1060</v>
      </c>
      <c r="I3761" s="1" t="s">
        <v>6</v>
      </c>
    </row>
    <row r="3762" spans="2:9" x14ac:dyDescent="0.25">
      <c r="B3762" s="1">
        <v>48876</v>
      </c>
      <c r="C3762" s="7" t="s">
        <v>973</v>
      </c>
      <c r="D3762" s="1" t="s">
        <v>974</v>
      </c>
      <c r="E3762" s="16" t="s">
        <v>41</v>
      </c>
      <c r="F3762" s="19">
        <v>30.009</v>
      </c>
      <c r="G3762" s="1" t="s">
        <v>1340</v>
      </c>
      <c r="H3762" s="1" t="s">
        <v>1060</v>
      </c>
      <c r="I3762" s="1" t="s">
        <v>6</v>
      </c>
    </row>
    <row r="3763" spans="2:9" x14ac:dyDescent="0.25">
      <c r="B3763" s="1">
        <v>48876</v>
      </c>
      <c r="C3763" s="7" t="s">
        <v>973</v>
      </c>
      <c r="D3763" s="1" t="s">
        <v>974</v>
      </c>
      <c r="E3763" s="16" t="s">
        <v>195</v>
      </c>
      <c r="F3763" s="19">
        <v>29.484999999999999</v>
      </c>
      <c r="G3763" s="1" t="s">
        <v>1340</v>
      </c>
      <c r="H3763" s="1" t="s">
        <v>1060</v>
      </c>
      <c r="I3763" s="1" t="s">
        <v>6</v>
      </c>
    </row>
    <row r="3764" spans="2:9" x14ac:dyDescent="0.25">
      <c r="B3764" s="1">
        <v>49012</v>
      </c>
      <c r="C3764" s="7" t="s">
        <v>2167</v>
      </c>
      <c r="D3764" s="8" t="s">
        <v>2168</v>
      </c>
      <c r="E3764" s="16" t="s">
        <v>2923</v>
      </c>
      <c r="F3764" s="19">
        <v>84</v>
      </c>
      <c r="G3764" s="1" t="s">
        <v>2251</v>
      </c>
      <c r="H3764" s="1" t="s">
        <v>1066</v>
      </c>
      <c r="I3764" s="1" t="s">
        <v>184</v>
      </c>
    </row>
    <row r="3765" spans="2:9" x14ac:dyDescent="0.25">
      <c r="B3765" s="1">
        <v>49012</v>
      </c>
      <c r="C3765" s="7" t="s">
        <v>2167</v>
      </c>
      <c r="D3765" s="8" t="s">
        <v>2168</v>
      </c>
      <c r="E3765" s="16" t="s">
        <v>1056</v>
      </c>
      <c r="F3765" s="19">
        <v>84</v>
      </c>
      <c r="G3765" s="1" t="s">
        <v>2251</v>
      </c>
      <c r="H3765" s="1" t="s">
        <v>1066</v>
      </c>
      <c r="I3765" s="1" t="s">
        <v>184</v>
      </c>
    </row>
    <row r="3766" spans="2:9" x14ac:dyDescent="0.25">
      <c r="B3766" s="1">
        <v>49012</v>
      </c>
      <c r="C3766" s="7" t="s">
        <v>2167</v>
      </c>
      <c r="D3766" s="8" t="s">
        <v>2168</v>
      </c>
      <c r="E3766" s="17" t="s">
        <v>1055</v>
      </c>
      <c r="F3766" s="19">
        <v>48</v>
      </c>
      <c r="G3766" s="1" t="s">
        <v>2251</v>
      </c>
      <c r="H3766" s="1" t="s">
        <v>1066</v>
      </c>
      <c r="I3766" s="1" t="s">
        <v>184</v>
      </c>
    </row>
    <row r="3767" spans="2:9" x14ac:dyDescent="0.25">
      <c r="B3767" s="1">
        <v>49012</v>
      </c>
      <c r="C3767" s="7" t="s">
        <v>2167</v>
      </c>
      <c r="D3767" s="8" t="s">
        <v>2168</v>
      </c>
      <c r="E3767" s="17" t="s">
        <v>2929</v>
      </c>
      <c r="F3767" s="19">
        <v>50</v>
      </c>
      <c r="G3767" s="1" t="s">
        <v>2251</v>
      </c>
      <c r="H3767" s="1" t="s">
        <v>1066</v>
      </c>
      <c r="I3767" s="1" t="s">
        <v>184</v>
      </c>
    </row>
    <row r="3768" spans="2:9" x14ac:dyDescent="0.25">
      <c r="B3768" s="1">
        <v>49012</v>
      </c>
      <c r="C3768" s="7" t="s">
        <v>2167</v>
      </c>
      <c r="D3768" s="8" t="s">
        <v>2168</v>
      </c>
      <c r="E3768" s="16" t="s">
        <v>41</v>
      </c>
      <c r="F3768" s="19">
        <v>50.927</v>
      </c>
      <c r="G3768" s="1" t="s">
        <v>2251</v>
      </c>
      <c r="H3768" s="1" t="s">
        <v>1066</v>
      </c>
      <c r="I3768" s="1" t="s">
        <v>184</v>
      </c>
    </row>
    <row r="3769" spans="2:9" x14ac:dyDescent="0.25">
      <c r="B3769" s="1">
        <v>49012</v>
      </c>
      <c r="C3769" s="7" t="s">
        <v>2167</v>
      </c>
      <c r="D3769" s="8" t="s">
        <v>2168</v>
      </c>
      <c r="E3769" s="16" t="s">
        <v>195</v>
      </c>
      <c r="F3769" s="19">
        <v>50.402999999999999</v>
      </c>
      <c r="G3769" s="1" t="s">
        <v>2251</v>
      </c>
      <c r="H3769" s="1" t="s">
        <v>1066</v>
      </c>
      <c r="I3769" s="1" t="s">
        <v>184</v>
      </c>
    </row>
    <row r="3770" spans="2:9" x14ac:dyDescent="0.25">
      <c r="B3770" s="1">
        <v>49012</v>
      </c>
      <c r="C3770" s="7" t="s">
        <v>2167</v>
      </c>
      <c r="D3770" s="8" t="s">
        <v>2168</v>
      </c>
      <c r="E3770" s="16" t="s">
        <v>1057</v>
      </c>
      <c r="F3770" s="19">
        <v>64</v>
      </c>
      <c r="G3770" s="1" t="s">
        <v>2251</v>
      </c>
      <c r="H3770" s="1" t="s">
        <v>1066</v>
      </c>
      <c r="I3770" s="1" t="s">
        <v>184</v>
      </c>
    </row>
    <row r="3771" spans="2:9" x14ac:dyDescent="0.25">
      <c r="B3771" s="1">
        <v>49012</v>
      </c>
      <c r="C3771" s="7" t="s">
        <v>2167</v>
      </c>
      <c r="D3771" s="8" t="s">
        <v>2168</v>
      </c>
      <c r="E3771" s="17" t="s">
        <v>1058</v>
      </c>
      <c r="F3771" s="19">
        <v>9</v>
      </c>
      <c r="G3771" s="1" t="s">
        <v>2251</v>
      </c>
      <c r="H3771" s="1" t="s">
        <v>1066</v>
      </c>
      <c r="I3771" s="1" t="s">
        <v>184</v>
      </c>
    </row>
    <row r="3772" spans="2:9" x14ac:dyDescent="0.25">
      <c r="B3772" s="1">
        <v>49012</v>
      </c>
      <c r="C3772" s="7" t="s">
        <v>2167</v>
      </c>
      <c r="D3772" s="8" t="s">
        <v>2168</v>
      </c>
      <c r="E3772" s="17" t="s">
        <v>2926</v>
      </c>
      <c r="F3772" s="19">
        <v>32.5</v>
      </c>
      <c r="G3772" s="1" t="s">
        <v>2251</v>
      </c>
      <c r="H3772" s="1" t="s">
        <v>1066</v>
      </c>
      <c r="I3772" s="1" t="s">
        <v>184</v>
      </c>
    </row>
    <row r="3773" spans="2:9" x14ac:dyDescent="0.25">
      <c r="B3773" s="1">
        <v>49012</v>
      </c>
      <c r="C3773" s="7" t="s">
        <v>2167</v>
      </c>
      <c r="D3773" s="8" t="s">
        <v>2168</v>
      </c>
      <c r="E3773" s="17" t="s">
        <v>2925</v>
      </c>
      <c r="F3773" s="19">
        <v>32</v>
      </c>
      <c r="G3773" s="1" t="s">
        <v>2251</v>
      </c>
      <c r="H3773" s="1" t="s">
        <v>1066</v>
      </c>
      <c r="I3773" s="1" t="s">
        <v>184</v>
      </c>
    </row>
    <row r="3774" spans="2:9" x14ac:dyDescent="0.25">
      <c r="B3774" s="1">
        <v>48693</v>
      </c>
      <c r="C3774" s="7" t="s">
        <v>2127</v>
      </c>
      <c r="D3774" s="1" t="s">
        <v>2128</v>
      </c>
      <c r="E3774" s="16" t="s">
        <v>2923</v>
      </c>
      <c r="F3774" s="18">
        <v>26.056999999999999</v>
      </c>
      <c r="G3774" s="1" t="s">
        <v>2800</v>
      </c>
      <c r="H3774" s="1" t="s">
        <v>1060</v>
      </c>
      <c r="I3774" s="1" t="s">
        <v>9</v>
      </c>
    </row>
    <row r="3775" spans="2:9" x14ac:dyDescent="0.25">
      <c r="B3775" s="1">
        <v>48693</v>
      </c>
      <c r="C3775" s="7" t="s">
        <v>2127</v>
      </c>
      <c r="D3775" s="1" t="s">
        <v>2128</v>
      </c>
      <c r="E3775" s="16" t="s">
        <v>1056</v>
      </c>
      <c r="F3775" s="18">
        <v>26.195</v>
      </c>
      <c r="G3775" s="1" t="s">
        <v>2800</v>
      </c>
      <c r="H3775" s="1" t="s">
        <v>1060</v>
      </c>
      <c r="I3775" s="1" t="s">
        <v>9</v>
      </c>
    </row>
    <row r="3776" spans="2:9" x14ac:dyDescent="0.25">
      <c r="B3776" s="1">
        <v>48693</v>
      </c>
      <c r="C3776" s="7" t="s">
        <v>2127</v>
      </c>
      <c r="D3776" s="1" t="s">
        <v>2128</v>
      </c>
      <c r="E3776" s="17" t="s">
        <v>1058</v>
      </c>
      <c r="F3776" s="18">
        <v>27</v>
      </c>
      <c r="G3776" s="1" t="s">
        <v>2800</v>
      </c>
      <c r="H3776" s="1" t="s">
        <v>1060</v>
      </c>
      <c r="I3776" s="1" t="s">
        <v>9</v>
      </c>
    </row>
    <row r="3777" spans="2:9" x14ac:dyDescent="0.25">
      <c r="B3777" s="1">
        <v>48693</v>
      </c>
      <c r="C3777" s="7" t="s">
        <v>2127</v>
      </c>
      <c r="D3777" s="1" t="s">
        <v>2128</v>
      </c>
      <c r="E3777" s="17" t="s">
        <v>2926</v>
      </c>
      <c r="F3777" s="18">
        <v>27</v>
      </c>
      <c r="G3777" s="1" t="s">
        <v>2800</v>
      </c>
      <c r="H3777" s="1" t="s">
        <v>1060</v>
      </c>
      <c r="I3777" s="1" t="s">
        <v>9</v>
      </c>
    </row>
    <row r="3778" spans="2:9" x14ac:dyDescent="0.25">
      <c r="B3778" s="1">
        <v>48693</v>
      </c>
      <c r="C3778" s="7" t="s">
        <v>2127</v>
      </c>
      <c r="D3778" s="1" t="s">
        <v>2128</v>
      </c>
      <c r="E3778" s="17" t="s">
        <v>2925</v>
      </c>
      <c r="F3778" s="18">
        <v>35</v>
      </c>
      <c r="G3778" s="1" t="s">
        <v>2800</v>
      </c>
      <c r="H3778" s="1" t="s">
        <v>1060</v>
      </c>
      <c r="I3778" s="1" t="s">
        <v>9</v>
      </c>
    </row>
    <row r="3779" spans="2:9" x14ac:dyDescent="0.25">
      <c r="B3779" s="1">
        <v>49064</v>
      </c>
      <c r="C3779" s="7" t="s">
        <v>68</v>
      </c>
      <c r="D3779" s="1" t="s">
        <v>69</v>
      </c>
      <c r="E3779" s="17" t="s">
        <v>1055</v>
      </c>
      <c r="F3779" s="18">
        <v>38.26</v>
      </c>
      <c r="G3779" s="1" t="s">
        <v>1374</v>
      </c>
      <c r="H3779" s="1" t="s">
        <v>1060</v>
      </c>
      <c r="I3779" s="1" t="s">
        <v>59</v>
      </c>
    </row>
    <row r="3780" spans="2:9" x14ac:dyDescent="0.25">
      <c r="B3780" s="1">
        <v>49064</v>
      </c>
      <c r="C3780" s="7" t="s">
        <v>68</v>
      </c>
      <c r="D3780" s="1" t="s">
        <v>69</v>
      </c>
      <c r="E3780" s="17" t="s">
        <v>2929</v>
      </c>
      <c r="F3780" s="18">
        <v>46.26</v>
      </c>
      <c r="G3780" s="1" t="s">
        <v>1374</v>
      </c>
      <c r="H3780" s="1" t="s">
        <v>1060</v>
      </c>
      <c r="I3780" s="1" t="s">
        <v>59</v>
      </c>
    </row>
    <row r="3781" spans="2:9" x14ac:dyDescent="0.25">
      <c r="B3781" s="1">
        <v>49064</v>
      </c>
      <c r="C3781" s="7" t="s">
        <v>68</v>
      </c>
      <c r="D3781" s="1" t="s">
        <v>69</v>
      </c>
      <c r="E3781" s="16" t="s">
        <v>1057</v>
      </c>
      <c r="F3781" s="18">
        <v>28.548999999999999</v>
      </c>
      <c r="G3781" s="1" t="s">
        <v>1374</v>
      </c>
      <c r="H3781" s="1" t="s">
        <v>1060</v>
      </c>
      <c r="I3781" s="1" t="s">
        <v>59</v>
      </c>
    </row>
    <row r="3782" spans="2:9" x14ac:dyDescent="0.25">
      <c r="B3782" s="1">
        <v>49064</v>
      </c>
      <c r="C3782" s="7" t="s">
        <v>68</v>
      </c>
      <c r="D3782" s="1" t="s">
        <v>69</v>
      </c>
      <c r="E3782" s="17" t="s">
        <v>2925</v>
      </c>
      <c r="F3782" s="18">
        <v>44</v>
      </c>
      <c r="G3782" s="1" t="s">
        <v>1374</v>
      </c>
      <c r="H3782" s="1" t="s">
        <v>1060</v>
      </c>
      <c r="I3782" s="1" t="s">
        <v>59</v>
      </c>
    </row>
    <row r="3783" spans="2:9" x14ac:dyDescent="0.25">
      <c r="B3783" s="1">
        <v>49028</v>
      </c>
      <c r="C3783" s="7" t="s">
        <v>2171</v>
      </c>
      <c r="D3783" s="1" t="s">
        <v>2172</v>
      </c>
      <c r="E3783" s="16" t="s">
        <v>41</v>
      </c>
      <c r="F3783" s="19">
        <v>29.388000000000002</v>
      </c>
      <c r="G3783" s="1" t="s">
        <v>1529</v>
      </c>
      <c r="H3783" s="1" t="s">
        <v>1063</v>
      </c>
      <c r="I3783" s="1" t="s">
        <v>38</v>
      </c>
    </row>
    <row r="3784" spans="2:9" x14ac:dyDescent="0.25">
      <c r="B3784" s="1">
        <v>49028</v>
      </c>
      <c r="C3784" s="7" t="s">
        <v>2171</v>
      </c>
      <c r="D3784" s="1" t="s">
        <v>2172</v>
      </c>
      <c r="E3784" s="16" t="s">
        <v>195</v>
      </c>
      <c r="F3784" s="19">
        <v>28.864000000000001</v>
      </c>
      <c r="G3784" s="1" t="s">
        <v>1529</v>
      </c>
      <c r="H3784" s="1" t="s">
        <v>1063</v>
      </c>
      <c r="I3784" s="1" t="s">
        <v>38</v>
      </c>
    </row>
    <row r="3785" spans="2:9" x14ac:dyDescent="0.25">
      <c r="B3785" s="1">
        <v>49074</v>
      </c>
      <c r="C3785" s="7" t="s">
        <v>2182</v>
      </c>
      <c r="D3785" s="7" t="s">
        <v>2183</v>
      </c>
      <c r="E3785" s="16" t="s">
        <v>2923</v>
      </c>
      <c r="F3785" s="19">
        <v>27.855</v>
      </c>
      <c r="G3785" s="1" t="s">
        <v>1419</v>
      </c>
      <c r="H3785" s="1" t="s">
        <v>1062</v>
      </c>
      <c r="I3785" s="1" t="s">
        <v>19</v>
      </c>
    </row>
    <row r="3786" spans="2:9" x14ac:dyDescent="0.25">
      <c r="B3786" s="1">
        <v>49074</v>
      </c>
      <c r="C3786" s="7" t="s">
        <v>2182</v>
      </c>
      <c r="D3786" s="7" t="s">
        <v>2183</v>
      </c>
      <c r="E3786" s="16" t="s">
        <v>1056</v>
      </c>
      <c r="F3786" s="19">
        <v>27.992999999999999</v>
      </c>
      <c r="G3786" s="1" t="s">
        <v>1419</v>
      </c>
      <c r="H3786" s="1" t="s">
        <v>1062</v>
      </c>
      <c r="I3786" s="1" t="s">
        <v>19</v>
      </c>
    </row>
    <row r="3787" spans="2:9" x14ac:dyDescent="0.25">
      <c r="B3787" s="1">
        <v>49018</v>
      </c>
      <c r="C3787" s="7" t="s">
        <v>2169</v>
      </c>
      <c r="D3787" s="1" t="s">
        <v>2170</v>
      </c>
      <c r="E3787" s="16" t="s">
        <v>2923</v>
      </c>
      <c r="F3787" s="18">
        <v>36.930999999999997</v>
      </c>
      <c r="G3787" s="1" t="s">
        <v>1150</v>
      </c>
      <c r="H3787" s="1" t="s">
        <v>1060</v>
      </c>
      <c r="I3787" s="1" t="s">
        <v>177</v>
      </c>
    </row>
    <row r="3788" spans="2:9" x14ac:dyDescent="0.25">
      <c r="B3788" s="1">
        <v>49018</v>
      </c>
      <c r="C3788" s="7" t="s">
        <v>2169</v>
      </c>
      <c r="D3788" s="1" t="s">
        <v>2170</v>
      </c>
      <c r="E3788" s="16" t="s">
        <v>1056</v>
      </c>
      <c r="F3788" s="18">
        <v>37.069000000000003</v>
      </c>
      <c r="G3788" s="1" t="s">
        <v>1150</v>
      </c>
      <c r="H3788" s="1" t="s">
        <v>1060</v>
      </c>
      <c r="I3788" s="1" t="s">
        <v>177</v>
      </c>
    </row>
    <row r="3789" spans="2:9" x14ac:dyDescent="0.25">
      <c r="B3789" s="1">
        <v>49018</v>
      </c>
      <c r="C3789" s="7" t="s">
        <v>2169</v>
      </c>
      <c r="D3789" s="1" t="s">
        <v>2170</v>
      </c>
      <c r="E3789" s="17" t="s">
        <v>1055</v>
      </c>
      <c r="F3789" s="18">
        <v>53.506</v>
      </c>
      <c r="G3789" s="1" t="s">
        <v>1150</v>
      </c>
      <c r="H3789" s="1" t="s">
        <v>1060</v>
      </c>
      <c r="I3789" s="1" t="s">
        <v>177</v>
      </c>
    </row>
    <row r="3790" spans="2:9" x14ac:dyDescent="0.25">
      <c r="B3790" s="1">
        <v>49018</v>
      </c>
      <c r="C3790" s="7" t="s">
        <v>2169</v>
      </c>
      <c r="D3790" s="1" t="s">
        <v>2170</v>
      </c>
      <c r="E3790" s="17" t="s">
        <v>2929</v>
      </c>
      <c r="F3790" s="18">
        <v>61.506</v>
      </c>
      <c r="G3790" s="1" t="s">
        <v>1150</v>
      </c>
      <c r="H3790" s="1" t="s">
        <v>1060</v>
      </c>
      <c r="I3790" s="1" t="s">
        <v>177</v>
      </c>
    </row>
    <row r="3791" spans="2:9" x14ac:dyDescent="0.25">
      <c r="B3791" s="1">
        <v>49018</v>
      </c>
      <c r="C3791" s="7" t="s">
        <v>2169</v>
      </c>
      <c r="D3791" s="1" t="s">
        <v>2170</v>
      </c>
      <c r="E3791" s="16" t="s">
        <v>41</v>
      </c>
      <c r="F3791" s="18">
        <v>33.259</v>
      </c>
      <c r="G3791" s="1" t="s">
        <v>1150</v>
      </c>
      <c r="H3791" s="1" t="s">
        <v>1060</v>
      </c>
      <c r="I3791" s="1" t="s">
        <v>177</v>
      </c>
    </row>
    <row r="3792" spans="2:9" x14ac:dyDescent="0.25">
      <c r="B3792" s="1">
        <v>49018</v>
      </c>
      <c r="C3792" s="7" t="s">
        <v>2169</v>
      </c>
      <c r="D3792" s="1" t="s">
        <v>2170</v>
      </c>
      <c r="E3792" s="16" t="s">
        <v>195</v>
      </c>
      <c r="F3792" s="18">
        <v>37</v>
      </c>
      <c r="G3792" s="1" t="s">
        <v>1150</v>
      </c>
      <c r="H3792" s="1" t="s">
        <v>1060</v>
      </c>
      <c r="I3792" s="1" t="s">
        <v>177</v>
      </c>
    </row>
    <row r="3793" spans="2:9" x14ac:dyDescent="0.25">
      <c r="B3793" s="1">
        <v>49018</v>
      </c>
      <c r="C3793" s="7" t="s">
        <v>2169</v>
      </c>
      <c r="D3793" s="1" t="s">
        <v>2170</v>
      </c>
      <c r="E3793" s="16" t="s">
        <v>1057</v>
      </c>
      <c r="F3793" s="18">
        <v>55</v>
      </c>
      <c r="G3793" s="1" t="s">
        <v>1150</v>
      </c>
      <c r="H3793" s="1" t="s">
        <v>1060</v>
      </c>
      <c r="I3793" s="1" t="s">
        <v>177</v>
      </c>
    </row>
    <row r="3794" spans="2:9" x14ac:dyDescent="0.25">
      <c r="B3794" s="1">
        <v>49018</v>
      </c>
      <c r="C3794" s="7" t="s">
        <v>2169</v>
      </c>
      <c r="D3794" s="1" t="s">
        <v>2170</v>
      </c>
      <c r="E3794" s="17" t="s">
        <v>1058</v>
      </c>
      <c r="F3794" s="18">
        <v>42</v>
      </c>
      <c r="G3794" s="1" t="s">
        <v>1150</v>
      </c>
      <c r="H3794" s="1" t="s">
        <v>1060</v>
      </c>
      <c r="I3794" s="1" t="s">
        <v>177</v>
      </c>
    </row>
    <row r="3795" spans="2:9" x14ac:dyDescent="0.25">
      <c r="B3795" s="1">
        <v>49018</v>
      </c>
      <c r="C3795" s="7" t="s">
        <v>2169</v>
      </c>
      <c r="D3795" s="1" t="s">
        <v>2170</v>
      </c>
      <c r="E3795" s="17" t="s">
        <v>2926</v>
      </c>
      <c r="F3795" s="18">
        <v>31</v>
      </c>
      <c r="G3795" s="1" t="s">
        <v>1150</v>
      </c>
      <c r="H3795" s="1" t="s">
        <v>1060</v>
      </c>
      <c r="I3795" s="1" t="s">
        <v>177</v>
      </c>
    </row>
    <row r="3796" spans="2:9" x14ac:dyDescent="0.25">
      <c r="B3796" s="1">
        <v>49018</v>
      </c>
      <c r="C3796" s="7" t="s">
        <v>2169</v>
      </c>
      <c r="D3796" s="1" t="s">
        <v>2170</v>
      </c>
      <c r="E3796" s="17" t="s">
        <v>2925</v>
      </c>
      <c r="F3796" s="18">
        <v>41</v>
      </c>
      <c r="G3796" s="1" t="s">
        <v>1150</v>
      </c>
      <c r="H3796" s="1" t="s">
        <v>1060</v>
      </c>
      <c r="I3796" s="1" t="s">
        <v>177</v>
      </c>
    </row>
    <row r="3797" spans="2:9" x14ac:dyDescent="0.25">
      <c r="B3797" s="1">
        <v>49069</v>
      </c>
      <c r="C3797" s="7" t="s">
        <v>2179</v>
      </c>
      <c r="D3797" s="1" t="s">
        <v>2180</v>
      </c>
      <c r="E3797" s="17" t="s">
        <v>1055</v>
      </c>
      <c r="F3797" s="18">
        <v>31.340000000000003</v>
      </c>
      <c r="G3797" s="1" t="s">
        <v>2181</v>
      </c>
      <c r="H3797" s="1" t="s">
        <v>1060</v>
      </c>
      <c r="I3797" s="1" t="s">
        <v>59</v>
      </c>
    </row>
    <row r="3798" spans="2:9" x14ac:dyDescent="0.25">
      <c r="B3798" s="1">
        <v>49069</v>
      </c>
      <c r="C3798" s="7" t="s">
        <v>2179</v>
      </c>
      <c r="D3798" s="1" t="s">
        <v>2180</v>
      </c>
      <c r="E3798" s="17" t="s">
        <v>2929</v>
      </c>
      <c r="F3798" s="18">
        <v>39.340000000000003</v>
      </c>
      <c r="G3798" s="1" t="s">
        <v>2181</v>
      </c>
      <c r="H3798" s="1" t="s">
        <v>1060</v>
      </c>
      <c r="I3798" s="1" t="s">
        <v>59</v>
      </c>
    </row>
    <row r="3799" spans="2:9" x14ac:dyDescent="0.25">
      <c r="B3799" s="1">
        <v>49069</v>
      </c>
      <c r="C3799" s="7" t="s">
        <v>2179</v>
      </c>
      <c r="D3799" s="1" t="s">
        <v>2180</v>
      </c>
      <c r="E3799" s="16" t="s">
        <v>1057</v>
      </c>
      <c r="F3799" s="18">
        <v>32.768999999999998</v>
      </c>
      <c r="G3799" s="1" t="s">
        <v>2181</v>
      </c>
      <c r="H3799" s="1" t="s">
        <v>1060</v>
      </c>
      <c r="I3799" s="1" t="s">
        <v>59</v>
      </c>
    </row>
    <row r="3800" spans="2:9" x14ac:dyDescent="0.25">
      <c r="B3800" s="1">
        <v>49067</v>
      </c>
      <c r="C3800" s="7" t="s">
        <v>787</v>
      </c>
      <c r="D3800" s="1" t="s">
        <v>788</v>
      </c>
      <c r="E3800" s="16" t="s">
        <v>2923</v>
      </c>
      <c r="F3800" s="18">
        <v>13.221</v>
      </c>
      <c r="G3800" s="1" t="s">
        <v>1369</v>
      </c>
      <c r="H3800" s="1" t="s">
        <v>1060</v>
      </c>
      <c r="I3800" s="1" t="s">
        <v>9</v>
      </c>
    </row>
    <row r="3801" spans="2:9" x14ac:dyDescent="0.25">
      <c r="B3801" s="1">
        <v>49067</v>
      </c>
      <c r="C3801" s="7" t="s">
        <v>787</v>
      </c>
      <c r="D3801" s="1" t="s">
        <v>788</v>
      </c>
      <c r="E3801" s="16" t="s">
        <v>1056</v>
      </c>
      <c r="F3801" s="18">
        <v>13.359</v>
      </c>
      <c r="G3801" s="1" t="s">
        <v>1369</v>
      </c>
      <c r="H3801" s="1" t="s">
        <v>1060</v>
      </c>
      <c r="I3801" s="1" t="s">
        <v>9</v>
      </c>
    </row>
    <row r="3802" spans="2:9" x14ac:dyDescent="0.25">
      <c r="B3802" s="1">
        <v>49067</v>
      </c>
      <c r="C3802" s="7" t="s">
        <v>787</v>
      </c>
      <c r="D3802" s="1" t="s">
        <v>788</v>
      </c>
      <c r="E3802" s="17" t="s">
        <v>1058</v>
      </c>
      <c r="F3802" s="18">
        <v>14</v>
      </c>
      <c r="G3802" s="1" t="s">
        <v>1369</v>
      </c>
      <c r="H3802" s="1" t="s">
        <v>1060</v>
      </c>
      <c r="I3802" s="1" t="s">
        <v>9</v>
      </c>
    </row>
    <row r="3803" spans="2:9" x14ac:dyDescent="0.25">
      <c r="B3803" s="1">
        <v>49067</v>
      </c>
      <c r="C3803" s="7" t="s">
        <v>787</v>
      </c>
      <c r="D3803" s="1" t="s">
        <v>788</v>
      </c>
      <c r="E3803" s="17" t="s">
        <v>2926</v>
      </c>
      <c r="F3803" s="18">
        <v>25.76923076923077</v>
      </c>
      <c r="G3803" s="1" t="s">
        <v>1369</v>
      </c>
      <c r="H3803" s="1" t="s">
        <v>1060</v>
      </c>
      <c r="I3803" s="1" t="s">
        <v>9</v>
      </c>
    </row>
    <row r="3804" spans="2:9" x14ac:dyDescent="0.25">
      <c r="B3804" s="1">
        <v>49067</v>
      </c>
      <c r="C3804" s="7" t="s">
        <v>787</v>
      </c>
      <c r="D3804" s="1" t="s">
        <v>788</v>
      </c>
      <c r="E3804" s="17" t="s">
        <v>2925</v>
      </c>
      <c r="F3804" s="18">
        <v>32</v>
      </c>
      <c r="G3804" s="1" t="s">
        <v>1369</v>
      </c>
      <c r="H3804" s="1" t="s">
        <v>1060</v>
      </c>
      <c r="I3804" s="1" t="s">
        <v>9</v>
      </c>
    </row>
    <row r="3805" spans="2:9" x14ac:dyDescent="0.25">
      <c r="B3805" s="1">
        <v>49092</v>
      </c>
      <c r="C3805" s="7" t="s">
        <v>247</v>
      </c>
      <c r="D3805" s="1" t="s">
        <v>248</v>
      </c>
      <c r="E3805" s="16" t="s">
        <v>2923</v>
      </c>
      <c r="F3805" s="18">
        <v>61</v>
      </c>
      <c r="G3805" s="1" t="s">
        <v>2071</v>
      </c>
      <c r="H3805" s="1" t="s">
        <v>1060</v>
      </c>
      <c r="I3805" s="1" t="s">
        <v>59</v>
      </c>
    </row>
    <row r="3806" spans="2:9" x14ac:dyDescent="0.25">
      <c r="B3806" s="1">
        <v>49092</v>
      </c>
      <c r="C3806" s="7" t="s">
        <v>247</v>
      </c>
      <c r="D3806" s="1" t="s">
        <v>248</v>
      </c>
      <c r="E3806" s="16" t="s">
        <v>1056</v>
      </c>
      <c r="F3806" s="18">
        <v>61</v>
      </c>
      <c r="G3806" s="1" t="s">
        <v>2071</v>
      </c>
      <c r="H3806" s="1" t="s">
        <v>1060</v>
      </c>
      <c r="I3806" s="1" t="s">
        <v>59</v>
      </c>
    </row>
    <row r="3807" spans="2:9" x14ac:dyDescent="0.25">
      <c r="B3807" s="1">
        <v>49092</v>
      </c>
      <c r="C3807" s="7" t="s">
        <v>247</v>
      </c>
      <c r="D3807" s="1" t="s">
        <v>248</v>
      </c>
      <c r="E3807" s="17" t="s">
        <v>1055</v>
      </c>
      <c r="F3807" s="18">
        <v>38.179000000000002</v>
      </c>
      <c r="G3807" s="1" t="s">
        <v>2071</v>
      </c>
      <c r="H3807" s="1" t="s">
        <v>1060</v>
      </c>
      <c r="I3807" s="1" t="s">
        <v>59</v>
      </c>
    </row>
    <row r="3808" spans="2:9" x14ac:dyDescent="0.25">
      <c r="B3808" s="1">
        <v>49092</v>
      </c>
      <c r="C3808" s="7" t="s">
        <v>247</v>
      </c>
      <c r="D3808" s="1" t="s">
        <v>248</v>
      </c>
      <c r="E3808" s="17" t="s">
        <v>2929</v>
      </c>
      <c r="F3808" s="18">
        <v>46.179000000000002</v>
      </c>
      <c r="G3808" s="1" t="s">
        <v>2071</v>
      </c>
      <c r="H3808" s="1" t="s">
        <v>1060</v>
      </c>
      <c r="I3808" s="1" t="s">
        <v>59</v>
      </c>
    </row>
    <row r="3809" spans="2:9" x14ac:dyDescent="0.25">
      <c r="B3809" s="1">
        <v>49092</v>
      </c>
      <c r="C3809" s="7" t="s">
        <v>247</v>
      </c>
      <c r="D3809" s="1" t="s">
        <v>248</v>
      </c>
      <c r="E3809" s="16" t="s">
        <v>41</v>
      </c>
      <c r="F3809" s="18">
        <v>63</v>
      </c>
      <c r="G3809" s="1" t="s">
        <v>2071</v>
      </c>
      <c r="H3809" s="1" t="s">
        <v>1060</v>
      </c>
      <c r="I3809" s="1" t="s">
        <v>59</v>
      </c>
    </row>
    <row r="3810" spans="2:9" x14ac:dyDescent="0.25">
      <c r="B3810" s="1">
        <v>49092</v>
      </c>
      <c r="C3810" s="7" t="s">
        <v>247</v>
      </c>
      <c r="D3810" s="1" t="s">
        <v>248</v>
      </c>
      <c r="E3810" s="16" t="s">
        <v>195</v>
      </c>
      <c r="F3810" s="18">
        <v>63</v>
      </c>
      <c r="G3810" s="1" t="s">
        <v>2071</v>
      </c>
      <c r="H3810" s="1" t="s">
        <v>1060</v>
      </c>
      <c r="I3810" s="1" t="s">
        <v>59</v>
      </c>
    </row>
    <row r="3811" spans="2:9" x14ac:dyDescent="0.25">
      <c r="B3811" s="1">
        <v>49092</v>
      </c>
      <c r="C3811" s="7" t="s">
        <v>247</v>
      </c>
      <c r="D3811" s="1" t="s">
        <v>248</v>
      </c>
      <c r="E3811" s="16" t="s">
        <v>1057</v>
      </c>
      <c r="F3811" s="18">
        <v>20.155999999999999</v>
      </c>
      <c r="G3811" s="1" t="s">
        <v>2071</v>
      </c>
      <c r="H3811" s="1" t="s">
        <v>1060</v>
      </c>
      <c r="I3811" s="1" t="s">
        <v>59</v>
      </c>
    </row>
    <row r="3812" spans="2:9" x14ac:dyDescent="0.25">
      <c r="B3812" s="1">
        <v>49092</v>
      </c>
      <c r="C3812" s="7" t="s">
        <v>247</v>
      </c>
      <c r="D3812" s="1" t="s">
        <v>248</v>
      </c>
      <c r="E3812" s="17" t="s">
        <v>1058</v>
      </c>
      <c r="F3812" s="18">
        <v>61</v>
      </c>
      <c r="G3812" s="1" t="s">
        <v>2071</v>
      </c>
      <c r="H3812" s="1" t="s">
        <v>1060</v>
      </c>
      <c r="I3812" s="1" t="s">
        <v>59</v>
      </c>
    </row>
    <row r="3813" spans="2:9" x14ac:dyDescent="0.25">
      <c r="B3813" s="1">
        <v>49092</v>
      </c>
      <c r="C3813" s="7" t="s">
        <v>247</v>
      </c>
      <c r="D3813" s="1" t="s">
        <v>248</v>
      </c>
      <c r="E3813" s="17" t="s">
        <v>2926</v>
      </c>
      <c r="F3813" s="18">
        <v>35</v>
      </c>
      <c r="G3813" s="1" t="s">
        <v>2071</v>
      </c>
      <c r="H3813" s="1" t="s">
        <v>1060</v>
      </c>
      <c r="I3813" s="1" t="s">
        <v>59</v>
      </c>
    </row>
    <row r="3814" spans="2:9" x14ac:dyDescent="0.25">
      <c r="B3814" s="1">
        <v>49092</v>
      </c>
      <c r="C3814" s="7" t="s">
        <v>247</v>
      </c>
      <c r="D3814" s="1" t="s">
        <v>248</v>
      </c>
      <c r="E3814" s="17" t="s">
        <v>2925</v>
      </c>
      <c r="F3814" s="18">
        <v>38</v>
      </c>
      <c r="G3814" s="1" t="s">
        <v>2071</v>
      </c>
      <c r="H3814" s="1" t="s">
        <v>1060</v>
      </c>
      <c r="I3814" s="1" t="s">
        <v>59</v>
      </c>
    </row>
    <row r="3815" spans="2:9" x14ac:dyDescent="0.25">
      <c r="B3815" s="1">
        <v>49129</v>
      </c>
      <c r="C3815" s="7" t="s">
        <v>2186</v>
      </c>
      <c r="D3815" s="7" t="s">
        <v>2187</v>
      </c>
      <c r="E3815" s="16" t="s">
        <v>41</v>
      </c>
      <c r="F3815" s="19">
        <v>8.6430000000000007</v>
      </c>
      <c r="G3815" s="1" t="s">
        <v>2690</v>
      </c>
      <c r="H3815" s="1" t="s">
        <v>1060</v>
      </c>
      <c r="I3815" s="1" t="s">
        <v>19</v>
      </c>
    </row>
    <row r="3816" spans="2:9" x14ac:dyDescent="0.25">
      <c r="B3816" s="1">
        <v>49129</v>
      </c>
      <c r="C3816" s="7" t="s">
        <v>2186</v>
      </c>
      <c r="D3816" s="7" t="s">
        <v>2187</v>
      </c>
      <c r="E3816" s="16" t="s">
        <v>195</v>
      </c>
      <c r="F3816" s="19">
        <v>8.1189999999999998</v>
      </c>
      <c r="G3816" s="1" t="s">
        <v>2690</v>
      </c>
      <c r="H3816" s="1" t="s">
        <v>1060</v>
      </c>
      <c r="I3816" s="1" t="s">
        <v>19</v>
      </c>
    </row>
    <row r="3817" spans="2:9" x14ac:dyDescent="0.25">
      <c r="B3817" s="1">
        <v>47814</v>
      </c>
      <c r="C3817" s="7" t="s">
        <v>2026</v>
      </c>
      <c r="D3817" s="1" t="s">
        <v>2027</v>
      </c>
      <c r="E3817" s="16" t="s">
        <v>2923</v>
      </c>
      <c r="F3817" s="19">
        <v>36.994</v>
      </c>
      <c r="G3817" s="1" t="s">
        <v>1334</v>
      </c>
      <c r="H3817" s="1" t="s">
        <v>1065</v>
      </c>
      <c r="I3817" s="1" t="s">
        <v>6</v>
      </c>
    </row>
    <row r="3818" spans="2:9" x14ac:dyDescent="0.25">
      <c r="B3818" s="1">
        <v>47814</v>
      </c>
      <c r="C3818" s="7" t="s">
        <v>2026</v>
      </c>
      <c r="D3818" s="1" t="s">
        <v>2027</v>
      </c>
      <c r="E3818" s="16" t="s">
        <v>1056</v>
      </c>
      <c r="F3818" s="19">
        <v>37.131999999999998</v>
      </c>
      <c r="G3818" s="1" t="s">
        <v>1334</v>
      </c>
      <c r="H3818" s="1" t="s">
        <v>1065</v>
      </c>
      <c r="I3818" s="1" t="s">
        <v>6</v>
      </c>
    </row>
    <row r="3819" spans="2:9" x14ac:dyDescent="0.25">
      <c r="B3819" s="1">
        <v>47814</v>
      </c>
      <c r="C3819" s="7" t="s">
        <v>2026</v>
      </c>
      <c r="D3819" s="1" t="s">
        <v>2027</v>
      </c>
      <c r="E3819" s="17" t="s">
        <v>1055</v>
      </c>
      <c r="F3819" s="19">
        <v>49</v>
      </c>
      <c r="G3819" s="1" t="s">
        <v>1334</v>
      </c>
      <c r="H3819" s="1" t="s">
        <v>1065</v>
      </c>
      <c r="I3819" s="1" t="s">
        <v>6</v>
      </c>
    </row>
    <row r="3820" spans="2:9" x14ac:dyDescent="0.25">
      <c r="B3820" s="1">
        <v>47814</v>
      </c>
      <c r="C3820" s="7" t="s">
        <v>2026</v>
      </c>
      <c r="D3820" s="1" t="s">
        <v>2027</v>
      </c>
      <c r="E3820" s="17" t="s">
        <v>2929</v>
      </c>
      <c r="F3820" s="19">
        <v>57</v>
      </c>
      <c r="G3820" s="1" t="s">
        <v>1334</v>
      </c>
      <c r="H3820" s="1" t="s">
        <v>1065</v>
      </c>
      <c r="I3820" s="1" t="s">
        <v>6</v>
      </c>
    </row>
    <row r="3821" spans="2:9" x14ac:dyDescent="0.25">
      <c r="B3821" s="1">
        <v>47814</v>
      </c>
      <c r="C3821" s="7" t="s">
        <v>2026</v>
      </c>
      <c r="D3821" s="1" t="s">
        <v>2027</v>
      </c>
      <c r="E3821" s="16" t="s">
        <v>41</v>
      </c>
      <c r="F3821" s="19">
        <v>28.417999999999999</v>
      </c>
      <c r="G3821" s="1" t="s">
        <v>1334</v>
      </c>
      <c r="H3821" s="1" t="s">
        <v>1065</v>
      </c>
      <c r="I3821" s="1" t="s">
        <v>6</v>
      </c>
    </row>
    <row r="3822" spans="2:9" x14ac:dyDescent="0.25">
      <c r="B3822" s="1">
        <v>47814</v>
      </c>
      <c r="C3822" s="7" t="s">
        <v>2026</v>
      </c>
      <c r="D3822" s="1" t="s">
        <v>2027</v>
      </c>
      <c r="E3822" s="16" t="s">
        <v>195</v>
      </c>
      <c r="F3822" s="19">
        <v>27.893999999999998</v>
      </c>
      <c r="G3822" s="1" t="s">
        <v>1334</v>
      </c>
      <c r="H3822" s="1" t="s">
        <v>1065</v>
      </c>
      <c r="I3822" s="1" t="s">
        <v>6</v>
      </c>
    </row>
    <row r="3823" spans="2:9" x14ac:dyDescent="0.25">
      <c r="B3823" s="1">
        <v>47814</v>
      </c>
      <c r="C3823" s="7" t="s">
        <v>2026</v>
      </c>
      <c r="D3823" s="1" t="s">
        <v>2027</v>
      </c>
      <c r="E3823" s="16" t="s">
        <v>1057</v>
      </c>
      <c r="F3823" s="19">
        <v>59</v>
      </c>
      <c r="G3823" s="1" t="s">
        <v>1334</v>
      </c>
      <c r="H3823" s="1" t="s">
        <v>1065</v>
      </c>
      <c r="I3823" s="1" t="s">
        <v>6</v>
      </c>
    </row>
    <row r="3824" spans="2:9" x14ac:dyDescent="0.25">
      <c r="B3824" s="1">
        <v>47814</v>
      </c>
      <c r="C3824" s="7" t="s">
        <v>2026</v>
      </c>
      <c r="D3824" s="1" t="s">
        <v>2027</v>
      </c>
      <c r="E3824" s="17" t="s">
        <v>1058</v>
      </c>
      <c r="F3824" s="19">
        <v>39</v>
      </c>
      <c r="G3824" s="1" t="s">
        <v>1334</v>
      </c>
      <c r="H3824" s="1" t="s">
        <v>1065</v>
      </c>
      <c r="I3824" s="1" t="s">
        <v>6</v>
      </c>
    </row>
    <row r="3825" spans="2:9" x14ac:dyDescent="0.25">
      <c r="B3825" s="1">
        <v>47814</v>
      </c>
      <c r="C3825" s="7" t="s">
        <v>2026</v>
      </c>
      <c r="D3825" s="1" t="s">
        <v>2027</v>
      </c>
      <c r="E3825" s="17" t="s">
        <v>2926</v>
      </c>
      <c r="F3825" s="19">
        <v>25</v>
      </c>
      <c r="G3825" s="1" t="s">
        <v>1334</v>
      </c>
      <c r="H3825" s="1" t="s">
        <v>1065</v>
      </c>
      <c r="I3825" s="1" t="s">
        <v>6</v>
      </c>
    </row>
    <row r="3826" spans="2:9" x14ac:dyDescent="0.25">
      <c r="B3826" s="1">
        <v>47814</v>
      </c>
      <c r="C3826" s="7" t="s">
        <v>2026</v>
      </c>
      <c r="D3826" s="1" t="s">
        <v>2027</v>
      </c>
      <c r="E3826" s="17" t="s">
        <v>2925</v>
      </c>
      <c r="F3826" s="19">
        <v>48</v>
      </c>
      <c r="G3826" s="1" t="s">
        <v>1334</v>
      </c>
      <c r="H3826" s="1" t="s">
        <v>1065</v>
      </c>
      <c r="I3826" s="1" t="s">
        <v>6</v>
      </c>
    </row>
    <row r="3827" spans="2:9" x14ac:dyDescent="0.25">
      <c r="B3827" s="1">
        <v>49131</v>
      </c>
      <c r="C3827" s="7" t="s">
        <v>2188</v>
      </c>
      <c r="D3827" s="1" t="s">
        <v>2189</v>
      </c>
      <c r="E3827" s="16" t="s">
        <v>2923</v>
      </c>
      <c r="F3827" s="18">
        <v>47.405999999999999</v>
      </c>
      <c r="G3827" s="1" t="s">
        <v>1431</v>
      </c>
      <c r="H3827" s="1" t="s">
        <v>1060</v>
      </c>
      <c r="I3827" s="1" t="s">
        <v>88</v>
      </c>
    </row>
    <row r="3828" spans="2:9" x14ac:dyDescent="0.25">
      <c r="B3828" s="1">
        <v>49131</v>
      </c>
      <c r="C3828" s="7" t="s">
        <v>2188</v>
      </c>
      <c r="D3828" s="1" t="s">
        <v>2189</v>
      </c>
      <c r="E3828" s="16" t="s">
        <v>1056</v>
      </c>
      <c r="F3828" s="18">
        <v>47.609000000000002</v>
      </c>
      <c r="G3828" s="1" t="s">
        <v>1431</v>
      </c>
      <c r="H3828" s="1" t="s">
        <v>1060</v>
      </c>
      <c r="I3828" s="1" t="s">
        <v>88</v>
      </c>
    </row>
    <row r="3829" spans="2:9" x14ac:dyDescent="0.25">
      <c r="B3829" s="1">
        <v>49131</v>
      </c>
      <c r="C3829" s="7" t="s">
        <v>2188</v>
      </c>
      <c r="D3829" s="1" t="s">
        <v>2189</v>
      </c>
      <c r="E3829" s="16" t="s">
        <v>41</v>
      </c>
      <c r="F3829" s="18">
        <v>40.427</v>
      </c>
      <c r="G3829" s="1" t="s">
        <v>1431</v>
      </c>
      <c r="H3829" s="1" t="s">
        <v>1060</v>
      </c>
      <c r="I3829" s="1" t="s">
        <v>88</v>
      </c>
    </row>
    <row r="3830" spans="2:9" x14ac:dyDescent="0.25">
      <c r="B3830" s="1">
        <v>49131</v>
      </c>
      <c r="C3830" s="7" t="s">
        <v>2188</v>
      </c>
      <c r="D3830" s="1" t="s">
        <v>2189</v>
      </c>
      <c r="E3830" s="16" t="s">
        <v>195</v>
      </c>
      <c r="F3830" s="18">
        <v>39.902999999999999</v>
      </c>
      <c r="G3830" s="1" t="s">
        <v>1431</v>
      </c>
      <c r="H3830" s="1" t="s">
        <v>1060</v>
      </c>
      <c r="I3830" s="1" t="s">
        <v>88</v>
      </c>
    </row>
    <row r="3831" spans="2:9" x14ac:dyDescent="0.25">
      <c r="B3831" s="1">
        <v>49131</v>
      </c>
      <c r="C3831" s="7" t="s">
        <v>2188</v>
      </c>
      <c r="D3831" s="1" t="s">
        <v>2189</v>
      </c>
      <c r="E3831" s="16" t="s">
        <v>1057</v>
      </c>
      <c r="F3831" s="18">
        <v>55</v>
      </c>
      <c r="G3831" s="1" t="s">
        <v>1431</v>
      </c>
      <c r="H3831" s="1" t="s">
        <v>1060</v>
      </c>
      <c r="I3831" s="1" t="s">
        <v>88</v>
      </c>
    </row>
    <row r="3832" spans="2:9" x14ac:dyDescent="0.25">
      <c r="B3832" s="1">
        <v>49131</v>
      </c>
      <c r="C3832" s="7" t="s">
        <v>2188</v>
      </c>
      <c r="D3832" s="1" t="s">
        <v>2189</v>
      </c>
      <c r="E3832" s="17" t="s">
        <v>2926</v>
      </c>
      <c r="F3832" s="18">
        <v>42.06</v>
      </c>
      <c r="G3832" s="1" t="s">
        <v>1431</v>
      </c>
      <c r="H3832" s="1" t="s">
        <v>1060</v>
      </c>
      <c r="I3832" s="1" t="s">
        <v>88</v>
      </c>
    </row>
    <row r="3833" spans="2:9" x14ac:dyDescent="0.25">
      <c r="B3833" s="1">
        <v>49083</v>
      </c>
      <c r="C3833" s="7" t="s">
        <v>471</v>
      </c>
      <c r="D3833" s="1" t="s">
        <v>472</v>
      </c>
      <c r="E3833" s="16" t="s">
        <v>2923</v>
      </c>
      <c r="F3833" s="18">
        <v>22.855</v>
      </c>
      <c r="G3833" s="1" t="s">
        <v>1724</v>
      </c>
      <c r="H3833" s="1" t="s">
        <v>1060</v>
      </c>
      <c r="I3833" s="1" t="s">
        <v>9</v>
      </c>
    </row>
    <row r="3834" spans="2:9" x14ac:dyDescent="0.25">
      <c r="B3834" s="1">
        <v>49083</v>
      </c>
      <c r="C3834" s="7" t="s">
        <v>471</v>
      </c>
      <c r="D3834" s="1" t="s">
        <v>472</v>
      </c>
      <c r="E3834" s="16" t="s">
        <v>1056</v>
      </c>
      <c r="F3834" s="18">
        <v>22.992999999999999</v>
      </c>
      <c r="G3834" s="1" t="s">
        <v>1724</v>
      </c>
      <c r="H3834" s="1" t="s">
        <v>1060</v>
      </c>
      <c r="I3834" s="1" t="s">
        <v>9</v>
      </c>
    </row>
    <row r="3835" spans="2:9" x14ac:dyDescent="0.25">
      <c r="B3835" s="1">
        <v>49083</v>
      </c>
      <c r="C3835" s="7" t="s">
        <v>471</v>
      </c>
      <c r="D3835" s="1" t="s">
        <v>472</v>
      </c>
      <c r="E3835" s="17" t="s">
        <v>2926</v>
      </c>
      <c r="F3835" s="18">
        <v>38</v>
      </c>
      <c r="G3835" s="1" t="s">
        <v>1724</v>
      </c>
      <c r="H3835" s="1" t="s">
        <v>1060</v>
      </c>
      <c r="I3835" s="1" t="s">
        <v>9</v>
      </c>
    </row>
    <row r="3836" spans="2:9" x14ac:dyDescent="0.25">
      <c r="B3836" s="1">
        <v>49083</v>
      </c>
      <c r="C3836" s="7" t="s">
        <v>471</v>
      </c>
      <c r="D3836" s="1" t="s">
        <v>472</v>
      </c>
      <c r="E3836" s="17" t="s">
        <v>2925</v>
      </c>
      <c r="F3836" s="18">
        <v>31</v>
      </c>
      <c r="G3836" s="1" t="s">
        <v>1724</v>
      </c>
      <c r="H3836" s="1" t="s">
        <v>1060</v>
      </c>
      <c r="I3836" s="1" t="s">
        <v>9</v>
      </c>
    </row>
    <row r="3837" spans="2:9" x14ac:dyDescent="0.25">
      <c r="B3837" s="1">
        <v>49065</v>
      </c>
      <c r="C3837" s="7" t="s">
        <v>2175</v>
      </c>
      <c r="D3837" s="1" t="s">
        <v>2176</v>
      </c>
      <c r="E3837" s="17" t="s">
        <v>1055</v>
      </c>
      <c r="F3837" s="18">
        <v>53.459000000000003</v>
      </c>
      <c r="G3837" s="1" t="s">
        <v>1405</v>
      </c>
      <c r="H3837" s="1" t="s">
        <v>1060</v>
      </c>
      <c r="I3837" s="1" t="s">
        <v>59</v>
      </c>
    </row>
    <row r="3838" spans="2:9" x14ac:dyDescent="0.25">
      <c r="B3838" s="1">
        <v>49065</v>
      </c>
      <c r="C3838" s="7" t="s">
        <v>2175</v>
      </c>
      <c r="D3838" s="1" t="s">
        <v>2176</v>
      </c>
      <c r="E3838" s="17" t="s">
        <v>2929</v>
      </c>
      <c r="F3838" s="18">
        <v>61.459000000000003</v>
      </c>
      <c r="G3838" s="1" t="s">
        <v>1405</v>
      </c>
      <c r="H3838" s="1" t="s">
        <v>1060</v>
      </c>
      <c r="I3838" s="1" t="s">
        <v>59</v>
      </c>
    </row>
    <row r="3839" spans="2:9" x14ac:dyDescent="0.25">
      <c r="B3839" s="1">
        <v>49065</v>
      </c>
      <c r="C3839" s="7" t="s">
        <v>2175</v>
      </c>
      <c r="D3839" s="1" t="s">
        <v>2176</v>
      </c>
      <c r="E3839" s="16" t="s">
        <v>1057</v>
      </c>
      <c r="F3839" s="18">
        <v>45.124000000000002</v>
      </c>
      <c r="G3839" s="1" t="s">
        <v>1405</v>
      </c>
      <c r="H3839" s="1" t="s">
        <v>1060</v>
      </c>
      <c r="I3839" s="1" t="s">
        <v>59</v>
      </c>
    </row>
    <row r="3840" spans="2:9" x14ac:dyDescent="0.25">
      <c r="B3840" s="1">
        <v>49137</v>
      </c>
      <c r="C3840" s="7" t="s">
        <v>2190</v>
      </c>
      <c r="D3840" s="1" t="s">
        <v>2191</v>
      </c>
      <c r="E3840" s="16" t="s">
        <v>2923</v>
      </c>
      <c r="F3840" s="18">
        <v>18.68</v>
      </c>
      <c r="G3840" s="1" t="s">
        <v>2805</v>
      </c>
      <c r="H3840" s="1" t="s">
        <v>1060</v>
      </c>
      <c r="I3840" s="1" t="s">
        <v>88</v>
      </c>
    </row>
    <row r="3841" spans="2:9" x14ac:dyDescent="0.25">
      <c r="B3841" s="1">
        <v>49137</v>
      </c>
      <c r="C3841" s="7" t="s">
        <v>2190</v>
      </c>
      <c r="D3841" s="1" t="s">
        <v>2191</v>
      </c>
      <c r="E3841" s="16" t="s">
        <v>1056</v>
      </c>
      <c r="F3841" s="18">
        <v>18.818000000000001</v>
      </c>
      <c r="G3841" s="1" t="s">
        <v>2805</v>
      </c>
      <c r="H3841" s="1" t="s">
        <v>1060</v>
      </c>
      <c r="I3841" s="1" t="s">
        <v>88</v>
      </c>
    </row>
    <row r="3842" spans="2:9" x14ac:dyDescent="0.25">
      <c r="B3842" s="1">
        <v>49137</v>
      </c>
      <c r="C3842" s="7" t="s">
        <v>2190</v>
      </c>
      <c r="D3842" s="1" t="s">
        <v>2191</v>
      </c>
      <c r="E3842" s="16" t="s">
        <v>41</v>
      </c>
      <c r="F3842" s="18">
        <v>41</v>
      </c>
      <c r="G3842" s="1" t="s">
        <v>2805</v>
      </c>
      <c r="H3842" s="1" t="s">
        <v>1060</v>
      </c>
      <c r="I3842" s="1" t="s">
        <v>88</v>
      </c>
    </row>
    <row r="3843" spans="2:9" x14ac:dyDescent="0.25">
      <c r="B3843" s="1">
        <v>49137</v>
      </c>
      <c r="C3843" s="7" t="s">
        <v>2190</v>
      </c>
      <c r="D3843" s="1" t="s">
        <v>2191</v>
      </c>
      <c r="E3843" s="16" t="s">
        <v>195</v>
      </c>
      <c r="F3843" s="18">
        <v>40</v>
      </c>
      <c r="G3843" s="1" t="s">
        <v>2805</v>
      </c>
      <c r="H3843" s="1" t="s">
        <v>1060</v>
      </c>
      <c r="I3843" s="1" t="s">
        <v>88</v>
      </c>
    </row>
    <row r="3844" spans="2:9" x14ac:dyDescent="0.25">
      <c r="B3844" s="1">
        <v>49146</v>
      </c>
      <c r="C3844" s="7" t="s">
        <v>2192</v>
      </c>
      <c r="D3844" s="7" t="s">
        <v>2193</v>
      </c>
      <c r="E3844" s="16" t="s">
        <v>2923</v>
      </c>
      <c r="F3844" s="19">
        <v>34.954999999999998</v>
      </c>
      <c r="G3844" s="1" t="s">
        <v>1164</v>
      </c>
      <c r="H3844" s="1" t="s">
        <v>1060</v>
      </c>
      <c r="I3844" s="1" t="s">
        <v>19</v>
      </c>
    </row>
    <row r="3845" spans="2:9" x14ac:dyDescent="0.25">
      <c r="B3845" s="1">
        <v>49146</v>
      </c>
      <c r="C3845" s="7" t="s">
        <v>2192</v>
      </c>
      <c r="D3845" s="7" t="s">
        <v>2193</v>
      </c>
      <c r="E3845" s="16" t="s">
        <v>1056</v>
      </c>
      <c r="F3845" s="19">
        <v>35.093000000000004</v>
      </c>
      <c r="G3845" s="1" t="s">
        <v>1164</v>
      </c>
      <c r="H3845" s="1" t="s">
        <v>1060</v>
      </c>
      <c r="I3845" s="1" t="s">
        <v>19</v>
      </c>
    </row>
    <row r="3846" spans="2:9" x14ac:dyDescent="0.25">
      <c r="B3846" s="1">
        <v>49146</v>
      </c>
      <c r="C3846" s="7" t="s">
        <v>2192</v>
      </c>
      <c r="D3846" s="7" t="s">
        <v>2193</v>
      </c>
      <c r="E3846" s="17" t="s">
        <v>2926</v>
      </c>
      <c r="F3846" s="19">
        <v>38</v>
      </c>
      <c r="G3846" s="1" t="s">
        <v>1164</v>
      </c>
      <c r="H3846" s="1" t="s">
        <v>1060</v>
      </c>
      <c r="I3846" s="1" t="s">
        <v>19</v>
      </c>
    </row>
    <row r="3847" spans="2:9" x14ac:dyDescent="0.25">
      <c r="B3847" s="1">
        <v>49146</v>
      </c>
      <c r="C3847" s="7" t="s">
        <v>2192</v>
      </c>
      <c r="D3847" s="7" t="s">
        <v>2193</v>
      </c>
      <c r="E3847" s="17" t="s">
        <v>2925</v>
      </c>
      <c r="F3847" s="19">
        <v>30</v>
      </c>
      <c r="G3847" s="1" t="s">
        <v>1164</v>
      </c>
      <c r="H3847" s="1" t="s">
        <v>1060</v>
      </c>
      <c r="I3847" s="1" t="s">
        <v>19</v>
      </c>
    </row>
    <row r="3848" spans="2:9" x14ac:dyDescent="0.25">
      <c r="B3848" s="1">
        <v>49077</v>
      </c>
      <c r="C3848" s="7" t="s">
        <v>791</v>
      </c>
      <c r="D3848" s="1" t="s">
        <v>792</v>
      </c>
      <c r="E3848" s="16" t="s">
        <v>2923</v>
      </c>
      <c r="F3848" s="19">
        <v>18.858000000000001</v>
      </c>
      <c r="G3848" s="1" t="s">
        <v>1336</v>
      </c>
      <c r="H3848" s="1" t="s">
        <v>1060</v>
      </c>
      <c r="I3848" s="1" t="s">
        <v>24</v>
      </c>
    </row>
    <row r="3849" spans="2:9" x14ac:dyDescent="0.25">
      <c r="B3849" s="1">
        <v>49077</v>
      </c>
      <c r="C3849" s="7" t="s">
        <v>791</v>
      </c>
      <c r="D3849" s="1" t="s">
        <v>792</v>
      </c>
      <c r="E3849" s="16" t="s">
        <v>1056</v>
      </c>
      <c r="F3849" s="19">
        <v>18.995999999999999</v>
      </c>
      <c r="G3849" s="1" t="s">
        <v>1336</v>
      </c>
      <c r="H3849" s="1" t="s">
        <v>1060</v>
      </c>
      <c r="I3849" s="1" t="s">
        <v>24</v>
      </c>
    </row>
    <row r="3850" spans="2:9" x14ac:dyDescent="0.25">
      <c r="B3850" s="1">
        <v>49077</v>
      </c>
      <c r="C3850" s="7" t="s">
        <v>791</v>
      </c>
      <c r="D3850" s="1" t="s">
        <v>792</v>
      </c>
      <c r="E3850" s="17" t="s">
        <v>1055</v>
      </c>
      <c r="F3850" s="19">
        <v>33.85</v>
      </c>
      <c r="G3850" s="1" t="s">
        <v>1336</v>
      </c>
      <c r="H3850" s="1" t="s">
        <v>1060</v>
      </c>
      <c r="I3850" s="1" t="s">
        <v>24</v>
      </c>
    </row>
    <row r="3851" spans="2:9" x14ac:dyDescent="0.25">
      <c r="B3851" s="1">
        <v>49077</v>
      </c>
      <c r="C3851" s="7" t="s">
        <v>791</v>
      </c>
      <c r="D3851" s="1" t="s">
        <v>792</v>
      </c>
      <c r="E3851" s="17" t="s">
        <v>2929</v>
      </c>
      <c r="F3851" s="19">
        <v>41.85</v>
      </c>
      <c r="G3851" s="1" t="s">
        <v>1336</v>
      </c>
      <c r="H3851" s="1" t="s">
        <v>1060</v>
      </c>
      <c r="I3851" s="1" t="s">
        <v>24</v>
      </c>
    </row>
    <row r="3852" spans="2:9" x14ac:dyDescent="0.25">
      <c r="B3852" s="1">
        <v>49077</v>
      </c>
      <c r="C3852" s="7" t="s">
        <v>791</v>
      </c>
      <c r="D3852" s="1" t="s">
        <v>792</v>
      </c>
      <c r="E3852" s="17" t="s">
        <v>2926</v>
      </c>
      <c r="F3852" s="19">
        <v>28</v>
      </c>
      <c r="G3852" s="1" t="s">
        <v>1336</v>
      </c>
      <c r="H3852" s="1" t="s">
        <v>1060</v>
      </c>
      <c r="I3852" s="1" t="s">
        <v>24</v>
      </c>
    </row>
    <row r="3853" spans="2:9" x14ac:dyDescent="0.25">
      <c r="B3853" s="1">
        <v>49099</v>
      </c>
      <c r="C3853" s="7" t="s">
        <v>2184</v>
      </c>
      <c r="D3853" s="1" t="s">
        <v>2185</v>
      </c>
      <c r="E3853" s="17" t="s">
        <v>1055</v>
      </c>
      <c r="F3853" s="18">
        <v>38.805</v>
      </c>
      <c r="G3853" s="1" t="s">
        <v>2804</v>
      </c>
      <c r="H3853" s="1" t="s">
        <v>1060</v>
      </c>
      <c r="I3853" s="1" t="s">
        <v>9</v>
      </c>
    </row>
    <row r="3854" spans="2:9" x14ac:dyDescent="0.25">
      <c r="B3854" s="1">
        <v>49099</v>
      </c>
      <c r="C3854" s="7" t="s">
        <v>2184</v>
      </c>
      <c r="D3854" s="1" t="s">
        <v>2185</v>
      </c>
      <c r="E3854" s="17" t="s">
        <v>2929</v>
      </c>
      <c r="F3854" s="18">
        <v>46.805</v>
      </c>
      <c r="G3854" s="1" t="s">
        <v>2804</v>
      </c>
      <c r="H3854" s="1" t="s">
        <v>1060</v>
      </c>
      <c r="I3854" s="1" t="s">
        <v>9</v>
      </c>
    </row>
    <row r="3855" spans="2:9" x14ac:dyDescent="0.25">
      <c r="B3855" s="1">
        <v>49099</v>
      </c>
      <c r="C3855" s="7" t="s">
        <v>2184</v>
      </c>
      <c r="D3855" s="1" t="s">
        <v>2185</v>
      </c>
      <c r="E3855" s="17" t="s">
        <v>2926</v>
      </c>
      <c r="F3855" s="18">
        <v>43</v>
      </c>
      <c r="G3855" s="1" t="s">
        <v>2804</v>
      </c>
      <c r="H3855" s="1" t="s">
        <v>1060</v>
      </c>
      <c r="I3855" s="1" t="s">
        <v>9</v>
      </c>
    </row>
    <row r="3856" spans="2:9" x14ac:dyDescent="0.25">
      <c r="B3856" s="1">
        <v>49099</v>
      </c>
      <c r="C3856" s="7" t="s">
        <v>2184</v>
      </c>
      <c r="D3856" s="1" t="s">
        <v>2185</v>
      </c>
      <c r="E3856" s="17" t="s">
        <v>2925</v>
      </c>
      <c r="F3856" s="18">
        <v>27</v>
      </c>
      <c r="G3856" s="1" t="s">
        <v>2804</v>
      </c>
      <c r="H3856" s="1" t="s">
        <v>1060</v>
      </c>
      <c r="I3856" s="1" t="s">
        <v>9</v>
      </c>
    </row>
    <row r="3857" spans="2:9" x14ac:dyDescent="0.25">
      <c r="B3857" s="1">
        <v>49135</v>
      </c>
      <c r="C3857" s="7" t="s">
        <v>239</v>
      </c>
      <c r="D3857" s="1" t="s">
        <v>240</v>
      </c>
      <c r="E3857" s="16" t="s">
        <v>2923</v>
      </c>
      <c r="F3857" s="18">
        <v>42</v>
      </c>
      <c r="G3857" s="1" t="s">
        <v>1408</v>
      </c>
      <c r="H3857" s="1" t="s">
        <v>1060</v>
      </c>
      <c r="I3857" s="1" t="s">
        <v>59</v>
      </c>
    </row>
    <row r="3858" spans="2:9" x14ac:dyDescent="0.25">
      <c r="B3858" s="1">
        <v>49135</v>
      </c>
      <c r="C3858" s="7" t="s">
        <v>239</v>
      </c>
      <c r="D3858" s="1" t="s">
        <v>240</v>
      </c>
      <c r="E3858" s="16" t="s">
        <v>1056</v>
      </c>
      <c r="F3858" s="18">
        <v>42</v>
      </c>
      <c r="G3858" s="1" t="s">
        <v>1408</v>
      </c>
      <c r="H3858" s="1" t="s">
        <v>1060</v>
      </c>
      <c r="I3858" s="1" t="s">
        <v>59</v>
      </c>
    </row>
    <row r="3859" spans="2:9" x14ac:dyDescent="0.25">
      <c r="B3859" s="1">
        <v>49135</v>
      </c>
      <c r="C3859" s="7" t="s">
        <v>239</v>
      </c>
      <c r="D3859" s="1" t="s">
        <v>240</v>
      </c>
      <c r="E3859" s="17" t="s">
        <v>1055</v>
      </c>
      <c r="F3859" s="18">
        <v>34.316000000000003</v>
      </c>
      <c r="G3859" s="1" t="s">
        <v>1408</v>
      </c>
      <c r="H3859" s="1" t="s">
        <v>1060</v>
      </c>
      <c r="I3859" s="1" t="s">
        <v>59</v>
      </c>
    </row>
    <row r="3860" spans="2:9" x14ac:dyDescent="0.25">
      <c r="B3860" s="1">
        <v>49135</v>
      </c>
      <c r="C3860" s="7" t="s">
        <v>239</v>
      </c>
      <c r="D3860" s="1" t="s">
        <v>240</v>
      </c>
      <c r="E3860" s="17" t="s">
        <v>2929</v>
      </c>
      <c r="F3860" s="18">
        <v>42.316000000000003</v>
      </c>
      <c r="G3860" s="1" t="s">
        <v>1408</v>
      </c>
      <c r="H3860" s="1" t="s">
        <v>1060</v>
      </c>
      <c r="I3860" s="1" t="s">
        <v>59</v>
      </c>
    </row>
    <row r="3861" spans="2:9" x14ac:dyDescent="0.25">
      <c r="B3861" s="1">
        <v>49135</v>
      </c>
      <c r="C3861" s="7" t="s">
        <v>239</v>
      </c>
      <c r="D3861" s="1" t="s">
        <v>240</v>
      </c>
      <c r="E3861" s="16" t="s">
        <v>41</v>
      </c>
      <c r="F3861" s="18">
        <v>72</v>
      </c>
      <c r="G3861" s="1" t="s">
        <v>1408</v>
      </c>
      <c r="H3861" s="1" t="s">
        <v>1060</v>
      </c>
      <c r="I3861" s="1" t="s">
        <v>59</v>
      </c>
    </row>
    <row r="3862" spans="2:9" x14ac:dyDescent="0.25">
      <c r="B3862" s="1">
        <v>49135</v>
      </c>
      <c r="C3862" s="7" t="s">
        <v>239</v>
      </c>
      <c r="D3862" s="1" t="s">
        <v>240</v>
      </c>
      <c r="E3862" s="16" t="s">
        <v>195</v>
      </c>
      <c r="F3862" s="18">
        <v>72</v>
      </c>
      <c r="G3862" s="1" t="s">
        <v>1408</v>
      </c>
      <c r="H3862" s="1" t="s">
        <v>1060</v>
      </c>
      <c r="I3862" s="1" t="s">
        <v>59</v>
      </c>
    </row>
    <row r="3863" spans="2:9" x14ac:dyDescent="0.25">
      <c r="B3863" s="1">
        <v>49135</v>
      </c>
      <c r="C3863" s="7" t="s">
        <v>239</v>
      </c>
      <c r="D3863" s="1" t="s">
        <v>240</v>
      </c>
      <c r="E3863" s="16" t="s">
        <v>1057</v>
      </c>
      <c r="F3863" s="18">
        <v>26.222999999999999</v>
      </c>
      <c r="G3863" s="1" t="s">
        <v>1408</v>
      </c>
      <c r="H3863" s="1" t="s">
        <v>1060</v>
      </c>
      <c r="I3863" s="1" t="s">
        <v>59</v>
      </c>
    </row>
    <row r="3864" spans="2:9" x14ac:dyDescent="0.25">
      <c r="B3864" s="1">
        <v>49135</v>
      </c>
      <c r="C3864" s="7" t="s">
        <v>239</v>
      </c>
      <c r="D3864" s="1" t="s">
        <v>240</v>
      </c>
      <c r="E3864" s="17" t="s">
        <v>1058</v>
      </c>
      <c r="F3864" s="18">
        <v>42</v>
      </c>
      <c r="G3864" s="1" t="s">
        <v>1408</v>
      </c>
      <c r="H3864" s="1" t="s">
        <v>1060</v>
      </c>
      <c r="I3864" s="1" t="s">
        <v>59</v>
      </c>
    </row>
    <row r="3865" spans="2:9" x14ac:dyDescent="0.25">
      <c r="B3865" s="1">
        <v>49135</v>
      </c>
      <c r="C3865" s="7" t="s">
        <v>239</v>
      </c>
      <c r="D3865" s="1" t="s">
        <v>240</v>
      </c>
      <c r="E3865" s="17" t="s">
        <v>2925</v>
      </c>
      <c r="F3865" s="18">
        <v>31</v>
      </c>
      <c r="G3865" s="1" t="s">
        <v>1408</v>
      </c>
      <c r="H3865" s="1" t="s">
        <v>1060</v>
      </c>
      <c r="I3865" s="1" t="s">
        <v>59</v>
      </c>
    </row>
    <row r="3866" spans="2:9" x14ac:dyDescent="0.25">
      <c r="B3866" s="1">
        <v>49168</v>
      </c>
      <c r="C3866" s="7" t="s">
        <v>543</v>
      </c>
      <c r="D3866" s="1" t="s">
        <v>544</v>
      </c>
      <c r="E3866" s="16" t="s">
        <v>2923</v>
      </c>
      <c r="F3866" s="19">
        <v>25.561</v>
      </c>
      <c r="G3866" s="1" t="s">
        <v>1680</v>
      </c>
      <c r="H3866" s="1" t="s">
        <v>1060</v>
      </c>
      <c r="I3866" s="1" t="s">
        <v>24</v>
      </c>
    </row>
    <row r="3867" spans="2:9" x14ac:dyDescent="0.25">
      <c r="B3867" s="1">
        <v>49168</v>
      </c>
      <c r="C3867" s="7" t="s">
        <v>543</v>
      </c>
      <c r="D3867" s="1" t="s">
        <v>544</v>
      </c>
      <c r="E3867" s="16" t="s">
        <v>1056</v>
      </c>
      <c r="F3867" s="19">
        <v>23.920999999999999</v>
      </c>
      <c r="G3867" s="1" t="s">
        <v>1680</v>
      </c>
      <c r="H3867" s="1" t="s">
        <v>1060</v>
      </c>
      <c r="I3867" s="1" t="s">
        <v>24</v>
      </c>
    </row>
    <row r="3868" spans="2:9" x14ac:dyDescent="0.25">
      <c r="B3868" s="1">
        <v>49168</v>
      </c>
      <c r="C3868" s="7" t="s">
        <v>543</v>
      </c>
      <c r="D3868" s="1" t="s">
        <v>544</v>
      </c>
      <c r="E3868" s="17" t="s">
        <v>2926</v>
      </c>
      <c r="F3868" s="19">
        <v>45</v>
      </c>
      <c r="G3868" s="1" t="s">
        <v>1680</v>
      </c>
      <c r="H3868" s="1" t="s">
        <v>1060</v>
      </c>
      <c r="I3868" s="1" t="s">
        <v>24</v>
      </c>
    </row>
    <row r="3869" spans="2:9" x14ac:dyDescent="0.25">
      <c r="B3869" s="1">
        <v>49168</v>
      </c>
      <c r="C3869" s="7" t="s">
        <v>543</v>
      </c>
      <c r="D3869" s="1" t="s">
        <v>544</v>
      </c>
      <c r="E3869" s="17" t="s">
        <v>2925</v>
      </c>
      <c r="F3869" s="19">
        <v>24</v>
      </c>
      <c r="G3869" s="1" t="s">
        <v>1680</v>
      </c>
      <c r="H3869" s="1" t="s">
        <v>1060</v>
      </c>
      <c r="I3869" s="1" t="s">
        <v>24</v>
      </c>
    </row>
    <row r="3870" spans="2:9" x14ac:dyDescent="0.25">
      <c r="B3870" s="1">
        <v>49169</v>
      </c>
      <c r="C3870" s="7" t="s">
        <v>2194</v>
      </c>
      <c r="D3870" s="1" t="s">
        <v>2195</v>
      </c>
      <c r="E3870" s="16" t="s">
        <v>2923</v>
      </c>
      <c r="F3870" s="19">
        <v>40.96</v>
      </c>
      <c r="G3870" s="1" t="s">
        <v>1150</v>
      </c>
      <c r="H3870" s="1" t="s">
        <v>1060</v>
      </c>
      <c r="I3870" s="1" t="s">
        <v>6</v>
      </c>
    </row>
    <row r="3871" spans="2:9" x14ac:dyDescent="0.25">
      <c r="B3871" s="1">
        <v>49169</v>
      </c>
      <c r="C3871" s="7" t="s">
        <v>2194</v>
      </c>
      <c r="D3871" s="1" t="s">
        <v>2195</v>
      </c>
      <c r="E3871" s="16" t="s">
        <v>41</v>
      </c>
      <c r="F3871" s="19">
        <v>32.808</v>
      </c>
      <c r="G3871" s="1" t="s">
        <v>1150</v>
      </c>
      <c r="H3871" s="1" t="s">
        <v>1060</v>
      </c>
      <c r="I3871" s="1" t="s">
        <v>6</v>
      </c>
    </row>
    <row r="3872" spans="2:9" x14ac:dyDescent="0.25">
      <c r="B3872" s="1">
        <v>49047</v>
      </c>
      <c r="C3872" s="7" t="s">
        <v>2173</v>
      </c>
      <c r="D3872" s="1" t="s">
        <v>2174</v>
      </c>
      <c r="E3872" s="16" t="s">
        <v>2923</v>
      </c>
      <c r="F3872" s="19">
        <v>11.853999999999999</v>
      </c>
      <c r="G3872" s="1" t="s">
        <v>1369</v>
      </c>
      <c r="H3872" s="1" t="s">
        <v>1060</v>
      </c>
      <c r="I3872" s="1" t="s">
        <v>24</v>
      </c>
    </row>
    <row r="3873" spans="2:9" x14ac:dyDescent="0.25">
      <c r="B3873" s="1">
        <v>49047</v>
      </c>
      <c r="C3873" s="7" t="s">
        <v>2173</v>
      </c>
      <c r="D3873" s="1" t="s">
        <v>2174</v>
      </c>
      <c r="E3873" s="16" t="s">
        <v>1056</v>
      </c>
      <c r="F3873" s="19">
        <v>11.992000000000001</v>
      </c>
      <c r="G3873" s="1" t="s">
        <v>1369</v>
      </c>
      <c r="H3873" s="1" t="s">
        <v>1060</v>
      </c>
      <c r="I3873" s="1" t="s">
        <v>24</v>
      </c>
    </row>
    <row r="3874" spans="2:9" x14ac:dyDescent="0.25">
      <c r="B3874" s="1">
        <v>49047</v>
      </c>
      <c r="C3874" s="7" t="s">
        <v>2173</v>
      </c>
      <c r="D3874" s="1" t="s">
        <v>2174</v>
      </c>
      <c r="E3874" s="17" t="s">
        <v>2929</v>
      </c>
      <c r="F3874" s="19">
        <v>43.478999999999999</v>
      </c>
      <c r="G3874" s="1" t="s">
        <v>1369</v>
      </c>
      <c r="H3874" s="1" t="s">
        <v>1060</v>
      </c>
      <c r="I3874" s="1" t="s">
        <v>24</v>
      </c>
    </row>
    <row r="3875" spans="2:9" x14ac:dyDescent="0.25">
      <c r="B3875" s="1">
        <v>49047</v>
      </c>
      <c r="C3875" s="7" t="s">
        <v>2173</v>
      </c>
      <c r="D3875" s="1" t="s">
        <v>2174</v>
      </c>
      <c r="E3875" s="16" t="s">
        <v>41</v>
      </c>
      <c r="F3875" s="19">
        <v>45.704999999999998</v>
      </c>
      <c r="G3875" s="1" t="s">
        <v>1369</v>
      </c>
      <c r="H3875" s="1" t="s">
        <v>1060</v>
      </c>
      <c r="I3875" s="1" t="s">
        <v>24</v>
      </c>
    </row>
    <row r="3876" spans="2:9" x14ac:dyDescent="0.25">
      <c r="B3876" s="1">
        <v>49047</v>
      </c>
      <c r="C3876" s="7" t="s">
        <v>2173</v>
      </c>
      <c r="D3876" s="1" t="s">
        <v>2174</v>
      </c>
      <c r="E3876" s="16" t="s">
        <v>195</v>
      </c>
      <c r="F3876" s="19">
        <v>45.180999999999997</v>
      </c>
      <c r="G3876" s="1" t="s">
        <v>1369</v>
      </c>
      <c r="H3876" s="1" t="s">
        <v>1060</v>
      </c>
      <c r="I3876" s="1" t="s">
        <v>24</v>
      </c>
    </row>
    <row r="3877" spans="2:9" x14ac:dyDescent="0.25">
      <c r="B3877" s="1">
        <v>49047</v>
      </c>
      <c r="C3877" s="7" t="s">
        <v>2173</v>
      </c>
      <c r="D3877" s="1" t="s">
        <v>2174</v>
      </c>
      <c r="E3877" s="17" t="s">
        <v>2926</v>
      </c>
      <c r="F3877" s="19">
        <v>26</v>
      </c>
      <c r="G3877" s="1" t="s">
        <v>1369</v>
      </c>
      <c r="H3877" s="1" t="s">
        <v>1060</v>
      </c>
      <c r="I3877" s="1" t="s">
        <v>24</v>
      </c>
    </row>
    <row r="3878" spans="2:9" x14ac:dyDescent="0.25">
      <c r="B3878" s="1">
        <v>49047</v>
      </c>
      <c r="C3878" s="7" t="s">
        <v>2173</v>
      </c>
      <c r="D3878" s="1" t="s">
        <v>2174</v>
      </c>
      <c r="E3878" s="17" t="s">
        <v>2925</v>
      </c>
      <c r="F3878" s="19">
        <v>32</v>
      </c>
      <c r="G3878" s="1" t="s">
        <v>1369</v>
      </c>
      <c r="H3878" s="1" t="s">
        <v>1060</v>
      </c>
      <c r="I3878" s="1" t="s">
        <v>24</v>
      </c>
    </row>
    <row r="3879" spans="2:9" x14ac:dyDescent="0.25">
      <c r="B3879" s="1">
        <v>48943</v>
      </c>
      <c r="C3879" s="7" t="s">
        <v>619</v>
      </c>
      <c r="D3879" s="1" t="s">
        <v>620</v>
      </c>
      <c r="E3879" s="16" t="s">
        <v>2923</v>
      </c>
      <c r="F3879" s="19">
        <v>16.55</v>
      </c>
      <c r="G3879" s="1" t="s">
        <v>1165</v>
      </c>
      <c r="H3879" s="1" t="s">
        <v>1060</v>
      </c>
      <c r="I3879" s="1" t="s">
        <v>24</v>
      </c>
    </row>
    <row r="3880" spans="2:9" x14ac:dyDescent="0.25">
      <c r="B3880" s="1">
        <v>48943</v>
      </c>
      <c r="C3880" s="7" t="s">
        <v>619</v>
      </c>
      <c r="D3880" s="1" t="s">
        <v>620</v>
      </c>
      <c r="E3880" s="16" t="s">
        <v>1056</v>
      </c>
      <c r="F3880" s="19">
        <v>16.687999999999999</v>
      </c>
      <c r="G3880" s="1" t="s">
        <v>1165</v>
      </c>
      <c r="H3880" s="1" t="s">
        <v>1060</v>
      </c>
      <c r="I3880" s="1" t="s">
        <v>24</v>
      </c>
    </row>
    <row r="3881" spans="2:9" x14ac:dyDescent="0.25">
      <c r="B3881" s="1">
        <v>48943</v>
      </c>
      <c r="C3881" s="7" t="s">
        <v>619</v>
      </c>
      <c r="D3881" s="1" t="s">
        <v>620</v>
      </c>
      <c r="E3881" s="17" t="s">
        <v>1055</v>
      </c>
      <c r="F3881" s="19">
        <v>35.359000000000002</v>
      </c>
      <c r="G3881" s="1" t="s">
        <v>1165</v>
      </c>
      <c r="H3881" s="1" t="s">
        <v>1060</v>
      </c>
      <c r="I3881" s="1" t="s">
        <v>24</v>
      </c>
    </row>
    <row r="3882" spans="2:9" x14ac:dyDescent="0.25">
      <c r="B3882" s="1">
        <v>48943</v>
      </c>
      <c r="C3882" s="7" t="s">
        <v>619</v>
      </c>
      <c r="D3882" s="1" t="s">
        <v>620</v>
      </c>
      <c r="E3882" s="17" t="s">
        <v>2929</v>
      </c>
      <c r="F3882" s="19">
        <v>43.359000000000002</v>
      </c>
      <c r="G3882" s="1" t="s">
        <v>1165</v>
      </c>
      <c r="H3882" s="1" t="s">
        <v>1060</v>
      </c>
      <c r="I3882" s="1" t="s">
        <v>24</v>
      </c>
    </row>
    <row r="3883" spans="2:9" x14ac:dyDescent="0.25">
      <c r="B3883" s="1">
        <v>48943</v>
      </c>
      <c r="C3883" s="7" t="s">
        <v>619</v>
      </c>
      <c r="D3883" s="1" t="s">
        <v>620</v>
      </c>
      <c r="E3883" s="16" t="s">
        <v>41</v>
      </c>
      <c r="F3883" s="19">
        <v>51.415999999999997</v>
      </c>
      <c r="G3883" s="1" t="s">
        <v>1165</v>
      </c>
      <c r="H3883" s="1" t="s">
        <v>1060</v>
      </c>
      <c r="I3883" s="1" t="s">
        <v>24</v>
      </c>
    </row>
    <row r="3884" spans="2:9" x14ac:dyDescent="0.25">
      <c r="B3884" s="1">
        <v>48943</v>
      </c>
      <c r="C3884" s="7" t="s">
        <v>619</v>
      </c>
      <c r="D3884" s="1" t="s">
        <v>620</v>
      </c>
      <c r="E3884" s="16" t="s">
        <v>195</v>
      </c>
      <c r="F3884" s="19">
        <v>52</v>
      </c>
      <c r="G3884" s="1" t="s">
        <v>1165</v>
      </c>
      <c r="H3884" s="1" t="s">
        <v>1060</v>
      </c>
      <c r="I3884" s="1" t="s">
        <v>24</v>
      </c>
    </row>
    <row r="3885" spans="2:9" x14ac:dyDescent="0.25">
      <c r="B3885" s="1">
        <v>48943</v>
      </c>
      <c r="C3885" s="7" t="s">
        <v>619</v>
      </c>
      <c r="D3885" s="1" t="s">
        <v>620</v>
      </c>
      <c r="E3885" s="17" t="s">
        <v>2926</v>
      </c>
      <c r="F3885" s="19">
        <v>27</v>
      </c>
      <c r="G3885" s="1" t="s">
        <v>1165</v>
      </c>
      <c r="H3885" s="1" t="s">
        <v>1060</v>
      </c>
      <c r="I3885" s="1" t="s">
        <v>24</v>
      </c>
    </row>
    <row r="3886" spans="2:9" x14ac:dyDescent="0.25">
      <c r="B3886" s="1">
        <v>49167</v>
      </c>
      <c r="C3886" s="7" t="s">
        <v>489</v>
      </c>
      <c r="D3886" s="1" t="s">
        <v>490</v>
      </c>
      <c r="E3886" s="16" t="s">
        <v>2923</v>
      </c>
      <c r="F3886" s="18">
        <v>38.722999999999999</v>
      </c>
      <c r="G3886" s="1" t="s">
        <v>1407</v>
      </c>
      <c r="H3886" s="1" t="s">
        <v>1060</v>
      </c>
      <c r="I3886" s="1" t="s">
        <v>12</v>
      </c>
    </row>
    <row r="3887" spans="2:9" x14ac:dyDescent="0.25">
      <c r="B3887" s="1">
        <v>49167</v>
      </c>
      <c r="C3887" s="7" t="s">
        <v>489</v>
      </c>
      <c r="D3887" s="1" t="s">
        <v>490</v>
      </c>
      <c r="E3887" s="16" t="s">
        <v>1056</v>
      </c>
      <c r="F3887" s="18">
        <v>38.860999999999997</v>
      </c>
      <c r="G3887" s="1" t="s">
        <v>1407</v>
      </c>
      <c r="H3887" s="1" t="s">
        <v>1060</v>
      </c>
      <c r="I3887" s="1" t="s">
        <v>12</v>
      </c>
    </row>
    <row r="3888" spans="2:9" x14ac:dyDescent="0.25">
      <c r="B3888" s="1">
        <v>49167</v>
      </c>
      <c r="C3888" s="7" t="s">
        <v>489</v>
      </c>
      <c r="D3888" s="1" t="s">
        <v>490</v>
      </c>
      <c r="E3888" s="17" t="s">
        <v>1055</v>
      </c>
      <c r="F3888" s="18">
        <v>54.83</v>
      </c>
      <c r="G3888" s="1" t="s">
        <v>1407</v>
      </c>
      <c r="H3888" s="1" t="s">
        <v>1060</v>
      </c>
      <c r="I3888" s="1" t="s">
        <v>12</v>
      </c>
    </row>
    <row r="3889" spans="2:9" x14ac:dyDescent="0.25">
      <c r="B3889" s="1">
        <v>49167</v>
      </c>
      <c r="C3889" s="7" t="s">
        <v>489</v>
      </c>
      <c r="D3889" s="1" t="s">
        <v>490</v>
      </c>
      <c r="E3889" s="17" t="s">
        <v>2929</v>
      </c>
      <c r="F3889" s="18">
        <v>62.83</v>
      </c>
      <c r="G3889" s="1" t="s">
        <v>1407</v>
      </c>
      <c r="H3889" s="1" t="s">
        <v>1060</v>
      </c>
      <c r="I3889" s="1" t="s">
        <v>12</v>
      </c>
    </row>
    <row r="3890" spans="2:9" x14ac:dyDescent="0.25">
      <c r="B3890" s="1">
        <v>49167</v>
      </c>
      <c r="C3890" s="7" t="s">
        <v>489</v>
      </c>
      <c r="D3890" s="1" t="s">
        <v>490</v>
      </c>
      <c r="E3890" s="16" t="s">
        <v>41</v>
      </c>
      <c r="F3890" s="18">
        <v>26.91</v>
      </c>
      <c r="G3890" s="1" t="s">
        <v>1407</v>
      </c>
      <c r="H3890" s="1" t="s">
        <v>1060</v>
      </c>
      <c r="I3890" s="1" t="s">
        <v>12</v>
      </c>
    </row>
    <row r="3891" spans="2:9" x14ac:dyDescent="0.25">
      <c r="B3891" s="1">
        <v>49167</v>
      </c>
      <c r="C3891" s="7" t="s">
        <v>489</v>
      </c>
      <c r="D3891" s="1" t="s">
        <v>490</v>
      </c>
      <c r="E3891" s="16" t="s">
        <v>195</v>
      </c>
      <c r="F3891" s="18">
        <v>26.234000000000002</v>
      </c>
      <c r="G3891" s="1" t="s">
        <v>1407</v>
      </c>
      <c r="H3891" s="1" t="s">
        <v>1060</v>
      </c>
      <c r="I3891" s="1" t="s">
        <v>12</v>
      </c>
    </row>
    <row r="3892" spans="2:9" x14ac:dyDescent="0.25">
      <c r="B3892" s="1">
        <v>49167</v>
      </c>
      <c r="C3892" s="7" t="s">
        <v>489</v>
      </c>
      <c r="D3892" s="1" t="s">
        <v>490</v>
      </c>
      <c r="E3892" s="17" t="s">
        <v>1058</v>
      </c>
      <c r="F3892" s="18">
        <v>39</v>
      </c>
      <c r="G3892" s="1" t="s">
        <v>1407</v>
      </c>
      <c r="H3892" s="1" t="s">
        <v>1060</v>
      </c>
      <c r="I3892" s="1" t="s">
        <v>12</v>
      </c>
    </row>
    <row r="3893" spans="2:9" x14ac:dyDescent="0.25">
      <c r="B3893" s="1">
        <v>49167</v>
      </c>
      <c r="C3893" s="7" t="s">
        <v>489</v>
      </c>
      <c r="D3893" s="1" t="s">
        <v>490</v>
      </c>
      <c r="E3893" s="17" t="s">
        <v>2926</v>
      </c>
      <c r="F3893" s="18">
        <v>30</v>
      </c>
      <c r="G3893" s="1" t="s">
        <v>1407</v>
      </c>
      <c r="H3893" s="1" t="s">
        <v>1060</v>
      </c>
      <c r="I3893" s="1" t="s">
        <v>12</v>
      </c>
    </row>
    <row r="3894" spans="2:9" x14ac:dyDescent="0.25">
      <c r="B3894" s="1">
        <v>49167</v>
      </c>
      <c r="C3894" s="7" t="s">
        <v>489</v>
      </c>
      <c r="D3894" s="1" t="s">
        <v>490</v>
      </c>
      <c r="E3894" s="17" t="s">
        <v>2925</v>
      </c>
      <c r="F3894" s="18">
        <v>53</v>
      </c>
      <c r="G3894" s="1" t="s">
        <v>1407</v>
      </c>
      <c r="H3894" s="1" t="s">
        <v>1060</v>
      </c>
      <c r="I3894" s="1" t="s">
        <v>12</v>
      </c>
    </row>
    <row r="3895" spans="2:9" x14ac:dyDescent="0.25">
      <c r="B3895" s="1">
        <v>49194</v>
      </c>
      <c r="C3895" s="7" t="s">
        <v>2198</v>
      </c>
      <c r="D3895" s="1" t="s">
        <v>2199</v>
      </c>
      <c r="E3895" s="16" t="s">
        <v>2923</v>
      </c>
      <c r="F3895" s="19">
        <v>53.777999999999999</v>
      </c>
      <c r="G3895" s="1" t="s">
        <v>2715</v>
      </c>
      <c r="H3895" s="1" t="s">
        <v>1065</v>
      </c>
      <c r="I3895" s="1" t="s">
        <v>31</v>
      </c>
    </row>
    <row r="3896" spans="2:9" x14ac:dyDescent="0.25">
      <c r="B3896" s="1">
        <v>49194</v>
      </c>
      <c r="C3896" s="7" t="s">
        <v>2198</v>
      </c>
      <c r="D3896" s="1" t="s">
        <v>2199</v>
      </c>
      <c r="E3896" s="17" t="s">
        <v>1055</v>
      </c>
      <c r="F3896" s="19">
        <v>72</v>
      </c>
      <c r="G3896" s="1" t="s">
        <v>2715</v>
      </c>
      <c r="H3896" s="1" t="s">
        <v>1065</v>
      </c>
      <c r="I3896" s="1" t="s">
        <v>31</v>
      </c>
    </row>
    <row r="3897" spans="2:9" x14ac:dyDescent="0.25">
      <c r="B3897" s="1">
        <v>49194</v>
      </c>
      <c r="C3897" s="7" t="s">
        <v>2198</v>
      </c>
      <c r="D3897" s="1" t="s">
        <v>2199</v>
      </c>
      <c r="E3897" s="17" t="s">
        <v>2929</v>
      </c>
      <c r="F3897" s="19">
        <v>78</v>
      </c>
      <c r="G3897" s="1" t="s">
        <v>2715</v>
      </c>
      <c r="H3897" s="1" t="s">
        <v>1065</v>
      </c>
      <c r="I3897" s="1" t="s">
        <v>31</v>
      </c>
    </row>
    <row r="3898" spans="2:9" x14ac:dyDescent="0.25">
      <c r="B3898" s="1">
        <v>49194</v>
      </c>
      <c r="C3898" s="7" t="s">
        <v>2198</v>
      </c>
      <c r="D3898" s="1" t="s">
        <v>2199</v>
      </c>
      <c r="E3898" s="16" t="s">
        <v>41</v>
      </c>
      <c r="F3898" s="19">
        <v>32.99</v>
      </c>
      <c r="G3898" s="1" t="s">
        <v>2715</v>
      </c>
      <c r="H3898" s="1" t="s">
        <v>1065</v>
      </c>
      <c r="I3898" s="1" t="s">
        <v>31</v>
      </c>
    </row>
    <row r="3899" spans="2:9" x14ac:dyDescent="0.25">
      <c r="B3899" s="1">
        <v>49194</v>
      </c>
      <c r="C3899" s="7" t="s">
        <v>2198</v>
      </c>
      <c r="D3899" s="1" t="s">
        <v>2199</v>
      </c>
      <c r="E3899" s="16" t="s">
        <v>195</v>
      </c>
      <c r="F3899" s="19">
        <v>32.466000000000001</v>
      </c>
      <c r="G3899" s="1" t="s">
        <v>2715</v>
      </c>
      <c r="H3899" s="1" t="s">
        <v>1065</v>
      </c>
      <c r="I3899" s="1" t="s">
        <v>31</v>
      </c>
    </row>
    <row r="3900" spans="2:9" x14ac:dyDescent="0.25">
      <c r="B3900" s="1">
        <v>49194</v>
      </c>
      <c r="C3900" s="7" t="s">
        <v>2198</v>
      </c>
      <c r="D3900" s="1" t="s">
        <v>2199</v>
      </c>
      <c r="E3900" s="17" t="s">
        <v>1058</v>
      </c>
      <c r="F3900" s="19">
        <v>49</v>
      </c>
      <c r="G3900" s="1" t="s">
        <v>2715</v>
      </c>
      <c r="H3900" s="1" t="s">
        <v>1065</v>
      </c>
      <c r="I3900" s="1" t="s">
        <v>31</v>
      </c>
    </row>
    <row r="3901" spans="2:9" x14ac:dyDescent="0.25">
      <c r="B3901" s="1">
        <v>49194</v>
      </c>
      <c r="C3901" s="7" t="s">
        <v>2198</v>
      </c>
      <c r="D3901" s="1" t="s">
        <v>2199</v>
      </c>
      <c r="E3901" s="17" t="s">
        <v>2926</v>
      </c>
      <c r="F3901" s="19">
        <v>30</v>
      </c>
      <c r="G3901" s="1" t="s">
        <v>2715</v>
      </c>
      <c r="H3901" s="1" t="s">
        <v>1065</v>
      </c>
      <c r="I3901" s="1" t="s">
        <v>31</v>
      </c>
    </row>
    <row r="3902" spans="2:9" x14ac:dyDescent="0.25">
      <c r="B3902" s="1">
        <v>49175</v>
      </c>
      <c r="C3902" s="7" t="s">
        <v>2196</v>
      </c>
      <c r="D3902" s="1" t="s">
        <v>2197</v>
      </c>
      <c r="E3902" s="16" t="s">
        <v>2923</v>
      </c>
      <c r="F3902" s="18">
        <v>52</v>
      </c>
      <c r="G3902" s="1" t="s">
        <v>2806</v>
      </c>
      <c r="H3902" s="1" t="s">
        <v>1060</v>
      </c>
      <c r="I3902" s="1" t="s">
        <v>52</v>
      </c>
    </row>
    <row r="3903" spans="2:9" x14ac:dyDescent="0.25">
      <c r="B3903" s="1">
        <v>49175</v>
      </c>
      <c r="C3903" s="7" t="s">
        <v>2196</v>
      </c>
      <c r="D3903" s="1" t="s">
        <v>2197</v>
      </c>
      <c r="E3903" s="16" t="s">
        <v>1056</v>
      </c>
      <c r="F3903" s="18">
        <v>51</v>
      </c>
      <c r="G3903" s="1" t="s">
        <v>2806</v>
      </c>
      <c r="H3903" s="1" t="s">
        <v>1060</v>
      </c>
      <c r="I3903" s="1" t="s">
        <v>52</v>
      </c>
    </row>
    <row r="3904" spans="2:9" x14ac:dyDescent="0.25">
      <c r="B3904" s="1">
        <v>49175</v>
      </c>
      <c r="C3904" s="7" t="s">
        <v>2196</v>
      </c>
      <c r="D3904" s="1" t="s">
        <v>2197</v>
      </c>
      <c r="E3904" s="17" t="s">
        <v>1055</v>
      </c>
      <c r="F3904" s="18">
        <v>28.636000000000003</v>
      </c>
      <c r="G3904" s="1" t="s">
        <v>2806</v>
      </c>
      <c r="H3904" s="1" t="s">
        <v>1060</v>
      </c>
      <c r="I3904" s="1" t="s">
        <v>52</v>
      </c>
    </row>
    <row r="3905" spans="2:9" x14ac:dyDescent="0.25">
      <c r="B3905" s="1">
        <v>49175</v>
      </c>
      <c r="C3905" s="7" t="s">
        <v>2196</v>
      </c>
      <c r="D3905" s="1" t="s">
        <v>2197</v>
      </c>
      <c r="E3905" s="17" t="s">
        <v>2929</v>
      </c>
      <c r="F3905" s="18">
        <v>36.636000000000003</v>
      </c>
      <c r="G3905" s="1" t="s">
        <v>2806</v>
      </c>
      <c r="H3905" s="1" t="s">
        <v>1060</v>
      </c>
      <c r="I3905" s="1" t="s">
        <v>52</v>
      </c>
    </row>
    <row r="3906" spans="2:9" x14ac:dyDescent="0.25">
      <c r="B3906" s="1">
        <v>49175</v>
      </c>
      <c r="C3906" s="7" t="s">
        <v>2196</v>
      </c>
      <c r="D3906" s="1" t="s">
        <v>2197</v>
      </c>
      <c r="E3906" s="16" t="s">
        <v>41</v>
      </c>
      <c r="F3906" s="18">
        <v>83</v>
      </c>
      <c r="G3906" s="1" t="s">
        <v>2806</v>
      </c>
      <c r="H3906" s="1" t="s">
        <v>1060</v>
      </c>
      <c r="I3906" s="1" t="s">
        <v>52</v>
      </c>
    </row>
    <row r="3907" spans="2:9" x14ac:dyDescent="0.25">
      <c r="B3907" s="1">
        <v>49175</v>
      </c>
      <c r="C3907" s="7" t="s">
        <v>2196</v>
      </c>
      <c r="D3907" s="1" t="s">
        <v>2197</v>
      </c>
      <c r="E3907" s="16" t="s">
        <v>195</v>
      </c>
      <c r="F3907" s="18">
        <v>82</v>
      </c>
      <c r="G3907" s="1" t="s">
        <v>2806</v>
      </c>
      <c r="H3907" s="1" t="s">
        <v>1060</v>
      </c>
      <c r="I3907" s="1" t="s">
        <v>52</v>
      </c>
    </row>
    <row r="3908" spans="2:9" x14ac:dyDescent="0.25">
      <c r="B3908" s="1">
        <v>49175</v>
      </c>
      <c r="C3908" s="7" t="s">
        <v>2196</v>
      </c>
      <c r="D3908" s="1" t="s">
        <v>2197</v>
      </c>
      <c r="E3908" s="16" t="s">
        <v>1057</v>
      </c>
      <c r="F3908" s="18">
        <v>18.376000000000001</v>
      </c>
      <c r="G3908" s="1" t="s">
        <v>2806</v>
      </c>
      <c r="H3908" s="1" t="s">
        <v>1060</v>
      </c>
      <c r="I3908" s="1" t="s">
        <v>52</v>
      </c>
    </row>
    <row r="3909" spans="2:9" x14ac:dyDescent="0.25">
      <c r="B3909" s="1">
        <v>49175</v>
      </c>
      <c r="C3909" s="7" t="s">
        <v>2196</v>
      </c>
      <c r="D3909" s="1" t="s">
        <v>2197</v>
      </c>
      <c r="E3909" s="17" t="s">
        <v>1058</v>
      </c>
      <c r="F3909" s="18">
        <v>54</v>
      </c>
      <c r="G3909" s="1" t="s">
        <v>2806</v>
      </c>
      <c r="H3909" s="1" t="s">
        <v>1060</v>
      </c>
      <c r="I3909" s="1" t="s">
        <v>52</v>
      </c>
    </row>
    <row r="3910" spans="2:9" x14ac:dyDescent="0.25">
      <c r="B3910" s="1">
        <v>49175</v>
      </c>
      <c r="C3910" s="7" t="s">
        <v>2196</v>
      </c>
      <c r="D3910" s="1" t="s">
        <v>2197</v>
      </c>
      <c r="E3910" s="17" t="s">
        <v>2926</v>
      </c>
      <c r="F3910" s="18">
        <v>55</v>
      </c>
      <c r="G3910" s="1" t="s">
        <v>2806</v>
      </c>
      <c r="H3910" s="1" t="s">
        <v>1060</v>
      </c>
      <c r="I3910" s="1" t="s">
        <v>52</v>
      </c>
    </row>
    <row r="3911" spans="2:9" x14ac:dyDescent="0.25">
      <c r="B3911" s="1">
        <v>49175</v>
      </c>
      <c r="C3911" s="7" t="s">
        <v>2196</v>
      </c>
      <c r="D3911" s="1" t="s">
        <v>2197</v>
      </c>
      <c r="E3911" s="17" t="s">
        <v>2925</v>
      </c>
      <c r="F3911" s="18">
        <v>29</v>
      </c>
      <c r="G3911" s="1" t="s">
        <v>2806</v>
      </c>
      <c r="H3911" s="1" t="s">
        <v>1060</v>
      </c>
      <c r="I3911" s="1" t="s">
        <v>52</v>
      </c>
    </row>
    <row r="3912" spans="2:9" x14ac:dyDescent="0.25">
      <c r="B3912" s="1">
        <v>49236</v>
      </c>
      <c r="C3912" s="7" t="s">
        <v>999</v>
      </c>
      <c r="D3912" s="1" t="s">
        <v>1000</v>
      </c>
      <c r="E3912" s="16" t="s">
        <v>2923</v>
      </c>
      <c r="F3912" s="19">
        <v>28.79</v>
      </c>
      <c r="G3912" s="1" t="s">
        <v>1436</v>
      </c>
      <c r="H3912" s="1" t="s">
        <v>1062</v>
      </c>
      <c r="I3912" s="1" t="s">
        <v>6</v>
      </c>
    </row>
    <row r="3913" spans="2:9" x14ac:dyDescent="0.25">
      <c r="B3913" s="1">
        <v>49236</v>
      </c>
      <c r="C3913" s="7" t="s">
        <v>999</v>
      </c>
      <c r="D3913" s="1" t="s">
        <v>1000</v>
      </c>
      <c r="E3913" s="16" t="s">
        <v>1056</v>
      </c>
      <c r="F3913" s="19">
        <v>28.928000000000001</v>
      </c>
      <c r="G3913" s="1" t="s">
        <v>1436</v>
      </c>
      <c r="H3913" s="1" t="s">
        <v>1062</v>
      </c>
      <c r="I3913" s="1" t="s">
        <v>6</v>
      </c>
    </row>
    <row r="3914" spans="2:9" x14ac:dyDescent="0.25">
      <c r="B3914" s="1">
        <v>49249</v>
      </c>
      <c r="C3914" s="7" t="s">
        <v>2200</v>
      </c>
      <c r="D3914" s="7" t="s">
        <v>2201</v>
      </c>
      <c r="E3914" s="16" t="s">
        <v>2923</v>
      </c>
      <c r="F3914" s="19">
        <v>18.532</v>
      </c>
      <c r="G3914" s="1" t="s">
        <v>1418</v>
      </c>
      <c r="H3914" s="1" t="s">
        <v>1060</v>
      </c>
      <c r="I3914" s="1" t="s">
        <v>19</v>
      </c>
    </row>
    <row r="3915" spans="2:9" x14ac:dyDescent="0.25">
      <c r="B3915" s="1">
        <v>49249</v>
      </c>
      <c r="C3915" s="7" t="s">
        <v>2200</v>
      </c>
      <c r="D3915" s="7" t="s">
        <v>2201</v>
      </c>
      <c r="E3915" s="16" t="s">
        <v>1056</v>
      </c>
      <c r="F3915" s="19">
        <v>18.670000000000002</v>
      </c>
      <c r="G3915" s="1" t="s">
        <v>1418</v>
      </c>
      <c r="H3915" s="1" t="s">
        <v>1060</v>
      </c>
      <c r="I3915" s="1" t="s">
        <v>19</v>
      </c>
    </row>
    <row r="3916" spans="2:9" x14ac:dyDescent="0.25">
      <c r="B3916" s="1">
        <v>49249</v>
      </c>
      <c r="C3916" s="7" t="s">
        <v>2200</v>
      </c>
      <c r="D3916" s="7" t="s">
        <v>2201</v>
      </c>
      <c r="E3916" s="17" t="s">
        <v>2926</v>
      </c>
      <c r="F3916" s="19">
        <v>25</v>
      </c>
      <c r="G3916" s="1" t="s">
        <v>1418</v>
      </c>
      <c r="H3916" s="1" t="s">
        <v>1060</v>
      </c>
      <c r="I3916" s="1" t="s">
        <v>19</v>
      </c>
    </row>
    <row r="3917" spans="2:9" x14ac:dyDescent="0.25">
      <c r="B3917" s="1">
        <v>49240</v>
      </c>
      <c r="C3917" s="7" t="s">
        <v>419</v>
      </c>
      <c r="D3917" s="1" t="s">
        <v>420</v>
      </c>
      <c r="E3917" s="16" t="s">
        <v>2923</v>
      </c>
      <c r="F3917" s="19">
        <v>48.567999999999998</v>
      </c>
      <c r="G3917" s="1" t="s">
        <v>1472</v>
      </c>
      <c r="H3917" s="1" t="s">
        <v>1060</v>
      </c>
      <c r="I3917" s="1" t="s">
        <v>24</v>
      </c>
    </row>
    <row r="3918" spans="2:9" x14ac:dyDescent="0.25">
      <c r="B3918" s="1">
        <v>49240</v>
      </c>
      <c r="C3918" s="7" t="s">
        <v>419</v>
      </c>
      <c r="D3918" s="1" t="s">
        <v>420</v>
      </c>
      <c r="E3918" s="16" t="s">
        <v>1056</v>
      </c>
      <c r="F3918" s="19">
        <v>48.706000000000003</v>
      </c>
      <c r="G3918" s="1" t="s">
        <v>1472</v>
      </c>
      <c r="H3918" s="1" t="s">
        <v>1060</v>
      </c>
      <c r="I3918" s="1" t="s">
        <v>24</v>
      </c>
    </row>
    <row r="3919" spans="2:9" x14ac:dyDescent="0.25">
      <c r="B3919" s="1">
        <v>49240</v>
      </c>
      <c r="C3919" s="7" t="s">
        <v>419</v>
      </c>
      <c r="D3919" s="1" t="s">
        <v>420</v>
      </c>
      <c r="E3919" s="17" t="s">
        <v>1055</v>
      </c>
      <c r="F3919" s="19">
        <v>48.15</v>
      </c>
      <c r="G3919" s="1" t="s">
        <v>1472</v>
      </c>
      <c r="H3919" s="1" t="s">
        <v>1060</v>
      </c>
      <c r="I3919" s="1" t="s">
        <v>24</v>
      </c>
    </row>
    <row r="3920" spans="2:9" x14ac:dyDescent="0.25">
      <c r="B3920" s="1">
        <v>49240</v>
      </c>
      <c r="C3920" s="7" t="s">
        <v>419</v>
      </c>
      <c r="D3920" s="1" t="s">
        <v>420</v>
      </c>
      <c r="E3920" s="17" t="s">
        <v>2929</v>
      </c>
      <c r="F3920" s="19">
        <v>56.15</v>
      </c>
      <c r="G3920" s="1" t="s">
        <v>1472</v>
      </c>
      <c r="H3920" s="1" t="s">
        <v>1060</v>
      </c>
      <c r="I3920" s="1" t="s">
        <v>24</v>
      </c>
    </row>
    <row r="3921" spans="2:9" x14ac:dyDescent="0.25">
      <c r="B3921" s="1">
        <v>49240</v>
      </c>
      <c r="C3921" s="7" t="s">
        <v>419</v>
      </c>
      <c r="D3921" s="1" t="s">
        <v>420</v>
      </c>
      <c r="E3921" s="16" t="s">
        <v>41</v>
      </c>
      <c r="F3921" s="19">
        <v>54.347999999999999</v>
      </c>
      <c r="G3921" s="1" t="s">
        <v>1472</v>
      </c>
      <c r="H3921" s="1" t="s">
        <v>1060</v>
      </c>
      <c r="I3921" s="1" t="s">
        <v>24</v>
      </c>
    </row>
    <row r="3922" spans="2:9" x14ac:dyDescent="0.25">
      <c r="B3922" s="1">
        <v>49240</v>
      </c>
      <c r="C3922" s="7" t="s">
        <v>419</v>
      </c>
      <c r="D3922" s="1" t="s">
        <v>420</v>
      </c>
      <c r="E3922" s="16" t="s">
        <v>195</v>
      </c>
      <c r="F3922" s="19">
        <v>53.823999999999998</v>
      </c>
      <c r="G3922" s="1" t="s">
        <v>1472</v>
      </c>
      <c r="H3922" s="1" t="s">
        <v>1060</v>
      </c>
      <c r="I3922" s="1" t="s">
        <v>24</v>
      </c>
    </row>
    <row r="3923" spans="2:9" x14ac:dyDescent="0.25">
      <c r="B3923" s="1">
        <v>49068</v>
      </c>
      <c r="C3923" s="7" t="s">
        <v>2177</v>
      </c>
      <c r="D3923" s="1" t="s">
        <v>2178</v>
      </c>
      <c r="E3923" s="16" t="s">
        <v>2923</v>
      </c>
      <c r="F3923" s="18">
        <v>52</v>
      </c>
      <c r="G3923" s="1" t="s">
        <v>1403</v>
      </c>
      <c r="H3923" s="1" t="s">
        <v>1066</v>
      </c>
      <c r="I3923" s="1" t="s">
        <v>59</v>
      </c>
    </row>
    <row r="3924" spans="2:9" x14ac:dyDescent="0.25">
      <c r="B3924" s="1">
        <v>49068</v>
      </c>
      <c r="C3924" s="7" t="s">
        <v>2177</v>
      </c>
      <c r="D3924" s="1" t="s">
        <v>2178</v>
      </c>
      <c r="E3924" s="16" t="s">
        <v>1056</v>
      </c>
      <c r="F3924" s="18">
        <v>52</v>
      </c>
      <c r="G3924" s="1" t="s">
        <v>1403</v>
      </c>
      <c r="H3924" s="1" t="s">
        <v>1066</v>
      </c>
      <c r="I3924" s="1" t="s">
        <v>59</v>
      </c>
    </row>
    <row r="3925" spans="2:9" x14ac:dyDescent="0.25">
      <c r="B3925" s="1">
        <v>49068</v>
      </c>
      <c r="C3925" s="7" t="s">
        <v>2177</v>
      </c>
      <c r="D3925" s="1" t="s">
        <v>2178</v>
      </c>
      <c r="E3925" s="17" t="s">
        <v>1055</v>
      </c>
      <c r="F3925" s="18">
        <v>27.601999999999997</v>
      </c>
      <c r="G3925" s="1" t="s">
        <v>1403</v>
      </c>
      <c r="H3925" s="1" t="s">
        <v>1066</v>
      </c>
      <c r="I3925" s="1" t="s">
        <v>59</v>
      </c>
    </row>
    <row r="3926" spans="2:9" x14ac:dyDescent="0.25">
      <c r="B3926" s="1">
        <v>49068</v>
      </c>
      <c r="C3926" s="7" t="s">
        <v>2177</v>
      </c>
      <c r="D3926" s="1" t="s">
        <v>2178</v>
      </c>
      <c r="E3926" s="17" t="s">
        <v>2929</v>
      </c>
      <c r="F3926" s="18">
        <v>35.601999999999997</v>
      </c>
      <c r="G3926" s="1" t="s">
        <v>1403</v>
      </c>
      <c r="H3926" s="1" t="s">
        <v>1066</v>
      </c>
      <c r="I3926" s="1" t="s">
        <v>59</v>
      </c>
    </row>
    <row r="3927" spans="2:9" x14ac:dyDescent="0.25">
      <c r="B3927" s="1">
        <v>49068</v>
      </c>
      <c r="C3927" s="7" t="s">
        <v>2177</v>
      </c>
      <c r="D3927" s="1" t="s">
        <v>2178</v>
      </c>
      <c r="E3927" s="16" t="s">
        <v>41</v>
      </c>
      <c r="F3927" s="18">
        <v>83</v>
      </c>
      <c r="G3927" s="1" t="s">
        <v>1403</v>
      </c>
      <c r="H3927" s="1" t="s">
        <v>1066</v>
      </c>
      <c r="I3927" s="1" t="s">
        <v>59</v>
      </c>
    </row>
    <row r="3928" spans="2:9" x14ac:dyDescent="0.25">
      <c r="B3928" s="1">
        <v>49068</v>
      </c>
      <c r="C3928" s="7" t="s">
        <v>2177</v>
      </c>
      <c r="D3928" s="1" t="s">
        <v>2178</v>
      </c>
      <c r="E3928" s="16" t="s">
        <v>195</v>
      </c>
      <c r="F3928" s="18">
        <v>83</v>
      </c>
      <c r="G3928" s="1" t="s">
        <v>1403</v>
      </c>
      <c r="H3928" s="1" t="s">
        <v>1066</v>
      </c>
      <c r="I3928" s="1" t="s">
        <v>59</v>
      </c>
    </row>
    <row r="3929" spans="2:9" x14ac:dyDescent="0.25">
      <c r="B3929" s="1">
        <v>49068</v>
      </c>
      <c r="C3929" s="7" t="s">
        <v>2177</v>
      </c>
      <c r="D3929" s="1" t="s">
        <v>2178</v>
      </c>
      <c r="E3929" s="16" t="s">
        <v>1057</v>
      </c>
      <c r="F3929" s="18">
        <v>24.382000000000001</v>
      </c>
      <c r="G3929" s="1" t="s">
        <v>1403</v>
      </c>
      <c r="H3929" s="1" t="s">
        <v>1066</v>
      </c>
      <c r="I3929" s="1" t="s">
        <v>59</v>
      </c>
    </row>
    <row r="3930" spans="2:9" x14ac:dyDescent="0.25">
      <c r="B3930" s="1">
        <v>49068</v>
      </c>
      <c r="C3930" s="7" t="s">
        <v>2177</v>
      </c>
      <c r="D3930" s="1" t="s">
        <v>2178</v>
      </c>
      <c r="E3930" s="17" t="s">
        <v>1058</v>
      </c>
      <c r="F3930" s="18">
        <v>52</v>
      </c>
      <c r="G3930" s="1" t="s">
        <v>1403</v>
      </c>
      <c r="H3930" s="1" t="s">
        <v>1066</v>
      </c>
      <c r="I3930" s="1" t="s">
        <v>59</v>
      </c>
    </row>
    <row r="3931" spans="2:9" x14ac:dyDescent="0.25">
      <c r="B3931" s="1">
        <v>49068</v>
      </c>
      <c r="C3931" s="7" t="s">
        <v>2177</v>
      </c>
      <c r="D3931" s="1" t="s">
        <v>2178</v>
      </c>
      <c r="E3931" s="17" t="s">
        <v>2925</v>
      </c>
      <c r="F3931" s="18">
        <v>31</v>
      </c>
      <c r="G3931" s="1" t="s">
        <v>1403</v>
      </c>
      <c r="H3931" s="1" t="s">
        <v>1066</v>
      </c>
      <c r="I3931" s="1" t="s">
        <v>59</v>
      </c>
    </row>
    <row r="3932" spans="2:9" x14ac:dyDescent="0.25">
      <c r="B3932" s="1">
        <v>48232</v>
      </c>
      <c r="C3932" s="7" t="s">
        <v>2072</v>
      </c>
      <c r="D3932" s="1" t="s">
        <v>2073</v>
      </c>
      <c r="E3932" s="16" t="s">
        <v>2923</v>
      </c>
      <c r="F3932" s="18">
        <v>12.52</v>
      </c>
      <c r="G3932" s="1" t="s">
        <v>2694</v>
      </c>
      <c r="H3932" s="1" t="s">
        <v>1063</v>
      </c>
      <c r="I3932" s="1" t="s">
        <v>12</v>
      </c>
    </row>
    <row r="3933" spans="2:9" x14ac:dyDescent="0.25">
      <c r="B3933" s="1">
        <v>48232</v>
      </c>
      <c r="C3933" s="7" t="s">
        <v>2072</v>
      </c>
      <c r="D3933" s="1" t="s">
        <v>2073</v>
      </c>
      <c r="E3933" s="16" t="s">
        <v>1056</v>
      </c>
      <c r="F3933" s="18">
        <v>12.657999999999999</v>
      </c>
      <c r="G3933" s="1" t="s">
        <v>2694</v>
      </c>
      <c r="H3933" s="1" t="s">
        <v>1063</v>
      </c>
      <c r="I3933" s="1" t="s">
        <v>12</v>
      </c>
    </row>
    <row r="3934" spans="2:9" x14ac:dyDescent="0.25">
      <c r="B3934" s="1">
        <v>48232</v>
      </c>
      <c r="C3934" s="7" t="s">
        <v>2072</v>
      </c>
      <c r="D3934" s="1" t="s">
        <v>2073</v>
      </c>
      <c r="E3934" s="17" t="s">
        <v>1055</v>
      </c>
      <c r="F3934" s="18">
        <v>44</v>
      </c>
      <c r="G3934" s="1" t="s">
        <v>2694</v>
      </c>
      <c r="H3934" s="1" t="s">
        <v>1063</v>
      </c>
      <c r="I3934" s="1" t="s">
        <v>12</v>
      </c>
    </row>
    <row r="3935" spans="2:9" x14ac:dyDescent="0.25">
      <c r="B3935" s="1">
        <v>48232</v>
      </c>
      <c r="C3935" s="7" t="s">
        <v>2072</v>
      </c>
      <c r="D3935" s="1" t="s">
        <v>2073</v>
      </c>
      <c r="E3935" s="17" t="s">
        <v>2929</v>
      </c>
      <c r="F3935" s="18">
        <v>49</v>
      </c>
      <c r="G3935" s="1" t="s">
        <v>2694</v>
      </c>
      <c r="H3935" s="1" t="s">
        <v>1063</v>
      </c>
      <c r="I3935" s="1" t="s">
        <v>12</v>
      </c>
    </row>
    <row r="3936" spans="2:9" x14ac:dyDescent="0.25">
      <c r="B3936" s="1">
        <v>48232</v>
      </c>
      <c r="C3936" s="7" t="s">
        <v>2072</v>
      </c>
      <c r="D3936" s="1" t="s">
        <v>2073</v>
      </c>
      <c r="E3936" s="16" t="s">
        <v>41</v>
      </c>
      <c r="F3936" s="18">
        <v>65</v>
      </c>
      <c r="G3936" s="1" t="s">
        <v>2694</v>
      </c>
      <c r="H3936" s="1" t="s">
        <v>1063</v>
      </c>
      <c r="I3936" s="1" t="s">
        <v>12</v>
      </c>
    </row>
    <row r="3937" spans="2:9" x14ac:dyDescent="0.25">
      <c r="B3937" s="1">
        <v>48232</v>
      </c>
      <c r="C3937" s="7" t="s">
        <v>2072</v>
      </c>
      <c r="D3937" s="1" t="s">
        <v>2073</v>
      </c>
      <c r="E3937" s="16" t="s">
        <v>195</v>
      </c>
      <c r="F3937" s="18">
        <v>37</v>
      </c>
      <c r="G3937" s="1" t="s">
        <v>2694</v>
      </c>
      <c r="H3937" s="1" t="s">
        <v>1063</v>
      </c>
      <c r="I3937" s="1" t="s">
        <v>12</v>
      </c>
    </row>
    <row r="3938" spans="2:9" x14ac:dyDescent="0.25">
      <c r="B3938" s="1">
        <v>48232</v>
      </c>
      <c r="C3938" s="7" t="s">
        <v>2072</v>
      </c>
      <c r="D3938" s="1" t="s">
        <v>2073</v>
      </c>
      <c r="E3938" s="17" t="s">
        <v>1058</v>
      </c>
      <c r="F3938" s="18">
        <v>13.5</v>
      </c>
      <c r="G3938" s="1" t="s">
        <v>2694</v>
      </c>
      <c r="H3938" s="1" t="s">
        <v>1063</v>
      </c>
      <c r="I3938" s="1" t="s">
        <v>12</v>
      </c>
    </row>
    <row r="3939" spans="2:9" x14ac:dyDescent="0.25">
      <c r="B3939" s="1">
        <v>48232</v>
      </c>
      <c r="C3939" s="7" t="s">
        <v>2072</v>
      </c>
      <c r="D3939" s="1" t="s">
        <v>2073</v>
      </c>
      <c r="E3939" s="17" t="s">
        <v>2926</v>
      </c>
      <c r="F3939" s="18">
        <v>29.857142857142858</v>
      </c>
      <c r="G3939" s="1" t="s">
        <v>2694</v>
      </c>
      <c r="H3939" s="1" t="s">
        <v>1063</v>
      </c>
      <c r="I3939" s="1" t="s">
        <v>12</v>
      </c>
    </row>
    <row r="3940" spans="2:9" x14ac:dyDescent="0.25">
      <c r="B3940" s="1">
        <v>48232</v>
      </c>
      <c r="C3940" s="7" t="s">
        <v>2072</v>
      </c>
      <c r="D3940" s="1" t="s">
        <v>2073</v>
      </c>
      <c r="E3940" s="17" t="s">
        <v>2925</v>
      </c>
      <c r="F3940" s="18">
        <v>30</v>
      </c>
      <c r="G3940" s="1" t="s">
        <v>2694</v>
      </c>
      <c r="H3940" s="1" t="s">
        <v>1063</v>
      </c>
      <c r="I3940" s="1" t="s">
        <v>12</v>
      </c>
    </row>
    <row r="3941" spans="2:9" x14ac:dyDescent="0.25">
      <c r="B3941" s="1">
        <v>49307</v>
      </c>
      <c r="C3941" s="7" t="s">
        <v>2206</v>
      </c>
      <c r="D3941" s="1" t="s">
        <v>2207</v>
      </c>
      <c r="E3941" s="16" t="s">
        <v>2923</v>
      </c>
      <c r="F3941" s="18">
        <v>33.462000000000003</v>
      </c>
      <c r="G3941" s="1" t="s">
        <v>1508</v>
      </c>
      <c r="H3941" s="1" t="s">
        <v>1060</v>
      </c>
      <c r="I3941" s="1" t="s">
        <v>12</v>
      </c>
    </row>
    <row r="3942" spans="2:9" x14ac:dyDescent="0.25">
      <c r="B3942" s="1">
        <v>49307</v>
      </c>
      <c r="C3942" s="7" t="s">
        <v>2206</v>
      </c>
      <c r="D3942" s="1" t="s">
        <v>2207</v>
      </c>
      <c r="E3942" s="16" t="s">
        <v>1056</v>
      </c>
      <c r="F3942" s="18">
        <v>33.6</v>
      </c>
      <c r="G3942" s="1" t="s">
        <v>1508</v>
      </c>
      <c r="H3942" s="1" t="s">
        <v>1060</v>
      </c>
      <c r="I3942" s="1" t="s">
        <v>12</v>
      </c>
    </row>
    <row r="3943" spans="2:9" x14ac:dyDescent="0.25">
      <c r="B3943" s="1">
        <v>49307</v>
      </c>
      <c r="C3943" s="7" t="s">
        <v>2206</v>
      </c>
      <c r="D3943" s="1" t="s">
        <v>2207</v>
      </c>
      <c r="E3943" s="17" t="s">
        <v>1055</v>
      </c>
      <c r="F3943" s="18">
        <v>51.56</v>
      </c>
      <c r="G3943" s="1" t="s">
        <v>1508</v>
      </c>
      <c r="H3943" s="1" t="s">
        <v>1060</v>
      </c>
      <c r="I3943" s="1" t="s">
        <v>12</v>
      </c>
    </row>
    <row r="3944" spans="2:9" x14ac:dyDescent="0.25">
      <c r="B3944" s="1">
        <v>49307</v>
      </c>
      <c r="C3944" s="7" t="s">
        <v>2206</v>
      </c>
      <c r="D3944" s="1" t="s">
        <v>2207</v>
      </c>
      <c r="E3944" s="17" t="s">
        <v>2929</v>
      </c>
      <c r="F3944" s="18">
        <v>59.56</v>
      </c>
      <c r="G3944" s="1" t="s">
        <v>1508</v>
      </c>
      <c r="H3944" s="1" t="s">
        <v>1060</v>
      </c>
      <c r="I3944" s="1" t="s">
        <v>12</v>
      </c>
    </row>
    <row r="3945" spans="2:9" x14ac:dyDescent="0.25">
      <c r="B3945" s="1">
        <v>49307</v>
      </c>
      <c r="C3945" s="7" t="s">
        <v>2206</v>
      </c>
      <c r="D3945" s="1" t="s">
        <v>2207</v>
      </c>
      <c r="E3945" s="16" t="s">
        <v>41</v>
      </c>
      <c r="F3945" s="18">
        <v>27.347999999999999</v>
      </c>
      <c r="G3945" s="1" t="s">
        <v>1508</v>
      </c>
      <c r="H3945" s="1" t="s">
        <v>1060</v>
      </c>
      <c r="I3945" s="1" t="s">
        <v>12</v>
      </c>
    </row>
    <row r="3946" spans="2:9" x14ac:dyDescent="0.25">
      <c r="B3946" s="1">
        <v>49307</v>
      </c>
      <c r="C3946" s="7" t="s">
        <v>2206</v>
      </c>
      <c r="D3946" s="1" t="s">
        <v>2207</v>
      </c>
      <c r="E3946" s="16" t="s">
        <v>195</v>
      </c>
      <c r="F3946" s="18">
        <v>22.771999999999998</v>
      </c>
      <c r="G3946" s="1" t="s">
        <v>1508</v>
      </c>
      <c r="H3946" s="1" t="s">
        <v>1060</v>
      </c>
      <c r="I3946" s="1" t="s">
        <v>12</v>
      </c>
    </row>
    <row r="3947" spans="2:9" x14ac:dyDescent="0.25">
      <c r="B3947" s="1">
        <v>49307</v>
      </c>
      <c r="C3947" s="7" t="s">
        <v>2206</v>
      </c>
      <c r="D3947" s="1" t="s">
        <v>2207</v>
      </c>
      <c r="E3947" s="17" t="s">
        <v>1058</v>
      </c>
      <c r="F3947" s="18">
        <v>33</v>
      </c>
      <c r="G3947" s="1" t="s">
        <v>1508</v>
      </c>
      <c r="H3947" s="1" t="s">
        <v>1060</v>
      </c>
      <c r="I3947" s="1" t="s">
        <v>12</v>
      </c>
    </row>
    <row r="3948" spans="2:9" x14ac:dyDescent="0.25">
      <c r="B3948" s="1">
        <v>49307</v>
      </c>
      <c r="C3948" s="7" t="s">
        <v>2206</v>
      </c>
      <c r="D3948" s="1" t="s">
        <v>2207</v>
      </c>
      <c r="E3948" s="17" t="s">
        <v>2926</v>
      </c>
      <c r="F3948" s="18">
        <v>22</v>
      </c>
      <c r="G3948" s="1" t="s">
        <v>1508</v>
      </c>
      <c r="H3948" s="1" t="s">
        <v>1060</v>
      </c>
      <c r="I3948" s="1" t="s">
        <v>12</v>
      </c>
    </row>
    <row r="3949" spans="2:9" x14ac:dyDescent="0.25">
      <c r="B3949" s="1">
        <v>49307</v>
      </c>
      <c r="C3949" s="7" t="s">
        <v>2206</v>
      </c>
      <c r="D3949" s="1" t="s">
        <v>2207</v>
      </c>
      <c r="E3949" s="17" t="s">
        <v>2925</v>
      </c>
      <c r="F3949" s="18">
        <v>51</v>
      </c>
      <c r="G3949" s="1" t="s">
        <v>1508</v>
      </c>
      <c r="H3949" s="1" t="s">
        <v>1060</v>
      </c>
      <c r="I3949" s="1" t="s">
        <v>12</v>
      </c>
    </row>
    <row r="3950" spans="2:9" x14ac:dyDescent="0.25">
      <c r="B3950" s="1">
        <v>49344</v>
      </c>
      <c r="C3950" s="7" t="s">
        <v>2214</v>
      </c>
      <c r="D3950" s="1" t="s">
        <v>2215</v>
      </c>
      <c r="E3950" s="16" t="s">
        <v>2923</v>
      </c>
      <c r="F3950" s="18">
        <v>35</v>
      </c>
      <c r="G3950" s="1" t="s">
        <v>2804</v>
      </c>
      <c r="H3950" s="1" t="s">
        <v>1062</v>
      </c>
      <c r="I3950" s="1" t="s">
        <v>88</v>
      </c>
    </row>
    <row r="3951" spans="2:9" x14ac:dyDescent="0.25">
      <c r="B3951" s="1">
        <v>49344</v>
      </c>
      <c r="C3951" s="7" t="s">
        <v>2214</v>
      </c>
      <c r="D3951" s="1" t="s">
        <v>2215</v>
      </c>
      <c r="E3951" s="16" t="s">
        <v>1056</v>
      </c>
      <c r="F3951" s="18">
        <v>34</v>
      </c>
      <c r="G3951" s="1" t="s">
        <v>2804</v>
      </c>
      <c r="H3951" s="1" t="s">
        <v>1062</v>
      </c>
      <c r="I3951" s="1" t="s">
        <v>88</v>
      </c>
    </row>
    <row r="3952" spans="2:9" x14ac:dyDescent="0.25">
      <c r="B3952" s="1">
        <v>49344</v>
      </c>
      <c r="C3952" s="7" t="s">
        <v>2214</v>
      </c>
      <c r="D3952" s="1" t="s">
        <v>2215</v>
      </c>
      <c r="E3952" s="17" t="s">
        <v>1055</v>
      </c>
      <c r="F3952" s="18">
        <v>40.259</v>
      </c>
      <c r="G3952" s="1" t="s">
        <v>2804</v>
      </c>
      <c r="H3952" s="1" t="s">
        <v>1062</v>
      </c>
      <c r="I3952" s="1" t="s">
        <v>88</v>
      </c>
    </row>
    <row r="3953" spans="2:9" x14ac:dyDescent="0.25">
      <c r="B3953" s="1">
        <v>49344</v>
      </c>
      <c r="C3953" s="7" t="s">
        <v>2214</v>
      </c>
      <c r="D3953" s="1" t="s">
        <v>2215</v>
      </c>
      <c r="E3953" s="17" t="s">
        <v>2929</v>
      </c>
      <c r="F3953" s="18">
        <v>48.259</v>
      </c>
      <c r="G3953" s="1" t="s">
        <v>2804</v>
      </c>
      <c r="H3953" s="1" t="s">
        <v>1062</v>
      </c>
      <c r="I3953" s="1" t="s">
        <v>88</v>
      </c>
    </row>
    <row r="3954" spans="2:9" x14ac:dyDescent="0.25">
      <c r="B3954" s="1">
        <v>49344</v>
      </c>
      <c r="C3954" s="7" t="s">
        <v>2214</v>
      </c>
      <c r="D3954" s="1" t="s">
        <v>2215</v>
      </c>
      <c r="E3954" s="16" t="s">
        <v>41</v>
      </c>
      <c r="F3954" s="18">
        <v>54</v>
      </c>
      <c r="G3954" s="1" t="s">
        <v>2804</v>
      </c>
      <c r="H3954" s="1" t="s">
        <v>1062</v>
      </c>
      <c r="I3954" s="1" t="s">
        <v>88</v>
      </c>
    </row>
    <row r="3955" spans="2:9" x14ac:dyDescent="0.25">
      <c r="B3955" s="1">
        <v>49344</v>
      </c>
      <c r="C3955" s="7" t="s">
        <v>2214</v>
      </c>
      <c r="D3955" s="1" t="s">
        <v>2215</v>
      </c>
      <c r="E3955" s="16" t="s">
        <v>195</v>
      </c>
      <c r="F3955" s="18">
        <v>53</v>
      </c>
      <c r="G3955" s="1" t="s">
        <v>2804</v>
      </c>
      <c r="H3955" s="1" t="s">
        <v>1062</v>
      </c>
      <c r="I3955" s="1" t="s">
        <v>88</v>
      </c>
    </row>
    <row r="3956" spans="2:9" x14ac:dyDescent="0.25">
      <c r="B3956" s="1">
        <v>49344</v>
      </c>
      <c r="C3956" s="7" t="s">
        <v>2214</v>
      </c>
      <c r="D3956" s="1" t="s">
        <v>2215</v>
      </c>
      <c r="E3956" s="16" t="s">
        <v>1057</v>
      </c>
      <c r="F3956" s="18">
        <v>40.947000000000003</v>
      </c>
      <c r="G3956" s="1" t="s">
        <v>2804</v>
      </c>
      <c r="H3956" s="1" t="s">
        <v>1062</v>
      </c>
      <c r="I3956" s="1" t="s">
        <v>88</v>
      </c>
    </row>
    <row r="3957" spans="2:9" x14ac:dyDescent="0.25">
      <c r="B3957" s="1">
        <v>49344</v>
      </c>
      <c r="C3957" s="7" t="s">
        <v>2214</v>
      </c>
      <c r="D3957" s="1" t="s">
        <v>2215</v>
      </c>
      <c r="E3957" s="17" t="s">
        <v>1058</v>
      </c>
      <c r="F3957" s="18">
        <v>34</v>
      </c>
      <c r="G3957" s="1" t="s">
        <v>2804</v>
      </c>
      <c r="H3957" s="1" t="s">
        <v>1062</v>
      </c>
      <c r="I3957" s="1" t="s">
        <v>88</v>
      </c>
    </row>
    <row r="3958" spans="2:9" x14ac:dyDescent="0.25">
      <c r="B3958" s="1">
        <v>49344</v>
      </c>
      <c r="C3958" s="7" t="s">
        <v>2214</v>
      </c>
      <c r="D3958" s="1" t="s">
        <v>2215</v>
      </c>
      <c r="E3958" s="17" t="s">
        <v>2925</v>
      </c>
      <c r="F3958" s="18">
        <v>32</v>
      </c>
      <c r="G3958" s="1" t="s">
        <v>2804</v>
      </c>
      <c r="H3958" s="1" t="s">
        <v>1062</v>
      </c>
      <c r="I3958" s="1" t="s">
        <v>88</v>
      </c>
    </row>
    <row r="3959" spans="2:9" x14ac:dyDescent="0.25">
      <c r="B3959" s="1">
        <v>47540</v>
      </c>
      <c r="C3959" s="7" t="s">
        <v>1974</v>
      </c>
      <c r="D3959" s="1" t="s">
        <v>1975</v>
      </c>
      <c r="E3959" s="16" t="s">
        <v>2923</v>
      </c>
      <c r="F3959" s="18">
        <v>57</v>
      </c>
      <c r="G3959" s="1" t="s">
        <v>1440</v>
      </c>
      <c r="H3959" s="1" t="s">
        <v>1060</v>
      </c>
      <c r="I3959" s="1" t="s">
        <v>88</v>
      </c>
    </row>
    <row r="3960" spans="2:9" x14ac:dyDescent="0.25">
      <c r="B3960" s="1">
        <v>47540</v>
      </c>
      <c r="C3960" s="7" t="s">
        <v>1974</v>
      </c>
      <c r="D3960" s="1" t="s">
        <v>1975</v>
      </c>
      <c r="E3960" s="16" t="s">
        <v>1056</v>
      </c>
      <c r="F3960" s="18">
        <v>56</v>
      </c>
      <c r="G3960" s="1" t="s">
        <v>1440</v>
      </c>
      <c r="H3960" s="1" t="s">
        <v>1060</v>
      </c>
      <c r="I3960" s="1" t="s">
        <v>88</v>
      </c>
    </row>
    <row r="3961" spans="2:9" x14ac:dyDescent="0.25">
      <c r="B3961" s="1">
        <v>47540</v>
      </c>
      <c r="C3961" s="7" t="s">
        <v>1974</v>
      </c>
      <c r="D3961" s="1" t="s">
        <v>1975</v>
      </c>
      <c r="E3961" s="17" t="s">
        <v>1055</v>
      </c>
      <c r="F3961" s="18">
        <v>25.697000000000003</v>
      </c>
      <c r="G3961" s="1" t="s">
        <v>1440</v>
      </c>
      <c r="H3961" s="1" t="s">
        <v>1060</v>
      </c>
      <c r="I3961" s="1" t="s">
        <v>88</v>
      </c>
    </row>
    <row r="3962" spans="2:9" x14ac:dyDescent="0.25">
      <c r="B3962" s="1">
        <v>47540</v>
      </c>
      <c r="C3962" s="7" t="s">
        <v>1974</v>
      </c>
      <c r="D3962" s="1" t="s">
        <v>1975</v>
      </c>
      <c r="E3962" s="17" t="s">
        <v>2929</v>
      </c>
      <c r="F3962" s="18">
        <v>33.697000000000003</v>
      </c>
      <c r="G3962" s="1" t="s">
        <v>1440</v>
      </c>
      <c r="H3962" s="1" t="s">
        <v>1060</v>
      </c>
      <c r="I3962" s="1" t="s">
        <v>88</v>
      </c>
    </row>
    <row r="3963" spans="2:9" x14ac:dyDescent="0.25">
      <c r="B3963" s="1">
        <v>47540</v>
      </c>
      <c r="C3963" s="7" t="s">
        <v>1974</v>
      </c>
      <c r="D3963" s="1" t="s">
        <v>1975</v>
      </c>
      <c r="E3963" s="16" t="s">
        <v>41</v>
      </c>
      <c r="F3963" s="18">
        <v>81</v>
      </c>
      <c r="G3963" s="1" t="s">
        <v>1440</v>
      </c>
      <c r="H3963" s="1" t="s">
        <v>1060</v>
      </c>
      <c r="I3963" s="1" t="s">
        <v>88</v>
      </c>
    </row>
    <row r="3964" spans="2:9" x14ac:dyDescent="0.25">
      <c r="B3964" s="1">
        <v>47540</v>
      </c>
      <c r="C3964" s="7" t="s">
        <v>1974</v>
      </c>
      <c r="D3964" s="1" t="s">
        <v>1975</v>
      </c>
      <c r="E3964" s="16" t="s">
        <v>195</v>
      </c>
      <c r="F3964" s="18">
        <v>80</v>
      </c>
      <c r="G3964" s="1" t="s">
        <v>1440</v>
      </c>
      <c r="H3964" s="1" t="s">
        <v>1060</v>
      </c>
      <c r="I3964" s="1" t="s">
        <v>88</v>
      </c>
    </row>
    <row r="3965" spans="2:9" x14ac:dyDescent="0.25">
      <c r="B3965" s="1">
        <v>47540</v>
      </c>
      <c r="C3965" s="7" t="s">
        <v>1974</v>
      </c>
      <c r="D3965" s="1" t="s">
        <v>1975</v>
      </c>
      <c r="E3965" s="16" t="s">
        <v>1057</v>
      </c>
      <c r="F3965" s="18">
        <v>22.478000000000002</v>
      </c>
      <c r="G3965" s="1" t="s">
        <v>1440</v>
      </c>
      <c r="H3965" s="1" t="s">
        <v>1060</v>
      </c>
      <c r="I3965" s="1" t="s">
        <v>88</v>
      </c>
    </row>
    <row r="3966" spans="2:9" x14ac:dyDescent="0.25">
      <c r="B3966" s="1">
        <v>47540</v>
      </c>
      <c r="C3966" s="7" t="s">
        <v>1974</v>
      </c>
      <c r="D3966" s="1" t="s">
        <v>1975</v>
      </c>
      <c r="E3966" s="17" t="s">
        <v>1058</v>
      </c>
      <c r="F3966" s="18">
        <v>52</v>
      </c>
      <c r="G3966" s="1" t="s">
        <v>1440</v>
      </c>
      <c r="H3966" s="1" t="s">
        <v>1060</v>
      </c>
      <c r="I3966" s="1" t="s">
        <v>88</v>
      </c>
    </row>
    <row r="3967" spans="2:9" x14ac:dyDescent="0.25">
      <c r="B3967" s="1">
        <v>47540</v>
      </c>
      <c r="C3967" s="7" t="s">
        <v>1974</v>
      </c>
      <c r="D3967" s="1" t="s">
        <v>1975</v>
      </c>
      <c r="E3967" s="17" t="s">
        <v>2926</v>
      </c>
      <c r="F3967" s="18">
        <v>41</v>
      </c>
      <c r="G3967" s="1" t="s">
        <v>1440</v>
      </c>
      <c r="H3967" s="1" t="s">
        <v>1060</v>
      </c>
      <c r="I3967" s="1" t="s">
        <v>88</v>
      </c>
    </row>
    <row r="3968" spans="2:9" x14ac:dyDescent="0.25">
      <c r="B3968" s="1">
        <v>47540</v>
      </c>
      <c r="C3968" s="7" t="s">
        <v>1974</v>
      </c>
      <c r="D3968" s="1" t="s">
        <v>1975</v>
      </c>
      <c r="E3968" s="17" t="s">
        <v>2925</v>
      </c>
      <c r="F3968" s="18">
        <v>29</v>
      </c>
      <c r="G3968" s="1" t="s">
        <v>1440</v>
      </c>
      <c r="H3968" s="1" t="s">
        <v>1060</v>
      </c>
      <c r="I3968" s="1" t="s">
        <v>88</v>
      </c>
    </row>
    <row r="3969" spans="2:9" x14ac:dyDescent="0.25">
      <c r="B3969" s="1">
        <v>49258</v>
      </c>
      <c r="C3969" s="7" t="s">
        <v>149</v>
      </c>
      <c r="D3969" s="1" t="s">
        <v>150</v>
      </c>
      <c r="E3969" s="16" t="s">
        <v>2923</v>
      </c>
      <c r="F3969" s="18">
        <v>30</v>
      </c>
      <c r="G3969" s="1" t="s">
        <v>2808</v>
      </c>
      <c r="H3969" s="1" t="s">
        <v>1060</v>
      </c>
      <c r="I3969" s="1" t="s">
        <v>3</v>
      </c>
    </row>
    <row r="3970" spans="2:9" x14ac:dyDescent="0.25">
      <c r="B3970" s="1">
        <v>49258</v>
      </c>
      <c r="C3970" s="7" t="s">
        <v>149</v>
      </c>
      <c r="D3970" s="1" t="s">
        <v>150</v>
      </c>
      <c r="E3970" s="16" t="s">
        <v>1056</v>
      </c>
      <c r="F3970" s="18">
        <v>31</v>
      </c>
      <c r="G3970" s="1" t="s">
        <v>2808</v>
      </c>
      <c r="H3970" s="1" t="s">
        <v>1060</v>
      </c>
      <c r="I3970" s="1" t="s">
        <v>3</v>
      </c>
    </row>
    <row r="3971" spans="2:9" x14ac:dyDescent="0.25">
      <c r="B3971" s="1">
        <v>49258</v>
      </c>
      <c r="C3971" s="7" t="s">
        <v>149</v>
      </c>
      <c r="D3971" s="1" t="s">
        <v>150</v>
      </c>
      <c r="E3971" s="17" t="s">
        <v>1055</v>
      </c>
      <c r="F3971" s="18">
        <v>30.381999999999998</v>
      </c>
      <c r="G3971" s="1" t="s">
        <v>2808</v>
      </c>
      <c r="H3971" s="1" t="s">
        <v>1060</v>
      </c>
      <c r="I3971" s="1" t="s">
        <v>3</v>
      </c>
    </row>
    <row r="3972" spans="2:9" x14ac:dyDescent="0.25">
      <c r="B3972" s="1">
        <v>49258</v>
      </c>
      <c r="C3972" s="7" t="s">
        <v>149</v>
      </c>
      <c r="D3972" s="1" t="s">
        <v>150</v>
      </c>
      <c r="E3972" s="17" t="s">
        <v>2929</v>
      </c>
      <c r="F3972" s="18">
        <v>38.381999999999998</v>
      </c>
      <c r="G3972" s="1" t="s">
        <v>2808</v>
      </c>
      <c r="H3972" s="1" t="s">
        <v>1060</v>
      </c>
      <c r="I3972" s="1" t="s">
        <v>3</v>
      </c>
    </row>
    <row r="3973" spans="2:9" x14ac:dyDescent="0.25">
      <c r="B3973" s="1">
        <v>49258</v>
      </c>
      <c r="C3973" s="7" t="s">
        <v>149</v>
      </c>
      <c r="D3973" s="1" t="s">
        <v>150</v>
      </c>
      <c r="E3973" s="16" t="s">
        <v>41</v>
      </c>
      <c r="F3973" s="18">
        <v>54</v>
      </c>
      <c r="G3973" s="1" t="s">
        <v>2808</v>
      </c>
      <c r="H3973" s="1" t="s">
        <v>1060</v>
      </c>
      <c r="I3973" s="1" t="s">
        <v>3</v>
      </c>
    </row>
    <row r="3974" spans="2:9" x14ac:dyDescent="0.25">
      <c r="B3974" s="1">
        <v>49258</v>
      </c>
      <c r="C3974" s="7" t="s">
        <v>149</v>
      </c>
      <c r="D3974" s="1" t="s">
        <v>150</v>
      </c>
      <c r="E3974" s="16" t="s">
        <v>195</v>
      </c>
      <c r="F3974" s="18">
        <v>54</v>
      </c>
      <c r="G3974" s="1" t="s">
        <v>2808</v>
      </c>
      <c r="H3974" s="1" t="s">
        <v>1060</v>
      </c>
      <c r="I3974" s="1" t="s">
        <v>3</v>
      </c>
    </row>
    <row r="3975" spans="2:9" x14ac:dyDescent="0.25">
      <c r="B3975" s="1">
        <v>49258</v>
      </c>
      <c r="C3975" s="7" t="s">
        <v>149</v>
      </c>
      <c r="D3975" s="1" t="s">
        <v>150</v>
      </c>
      <c r="E3975" s="16" t="s">
        <v>1057</v>
      </c>
      <c r="F3975" s="18">
        <v>33.503</v>
      </c>
      <c r="G3975" s="1" t="s">
        <v>2808</v>
      </c>
      <c r="H3975" s="1" t="s">
        <v>1060</v>
      </c>
      <c r="I3975" s="1" t="s">
        <v>3</v>
      </c>
    </row>
    <row r="3976" spans="2:9" x14ac:dyDescent="0.25">
      <c r="B3976" s="1">
        <v>49258</v>
      </c>
      <c r="C3976" s="7" t="s">
        <v>149</v>
      </c>
      <c r="D3976" s="1" t="s">
        <v>150</v>
      </c>
      <c r="E3976" s="17" t="s">
        <v>1058</v>
      </c>
      <c r="F3976" s="18">
        <v>35</v>
      </c>
      <c r="G3976" s="1" t="s">
        <v>2808</v>
      </c>
      <c r="H3976" s="1" t="s">
        <v>1060</v>
      </c>
      <c r="I3976" s="1" t="s">
        <v>3</v>
      </c>
    </row>
    <row r="3977" spans="2:9" x14ac:dyDescent="0.25">
      <c r="B3977" s="1">
        <v>49258</v>
      </c>
      <c r="C3977" s="7" t="s">
        <v>149</v>
      </c>
      <c r="D3977" s="1" t="s">
        <v>150</v>
      </c>
      <c r="E3977" s="17" t="s">
        <v>2926</v>
      </c>
      <c r="F3977" s="18">
        <v>46</v>
      </c>
      <c r="G3977" s="1" t="s">
        <v>2808</v>
      </c>
      <c r="H3977" s="1" t="s">
        <v>1060</v>
      </c>
      <c r="I3977" s="1" t="s">
        <v>3</v>
      </c>
    </row>
    <row r="3978" spans="2:9" x14ac:dyDescent="0.25">
      <c r="B3978" s="1">
        <v>49258</v>
      </c>
      <c r="C3978" s="7" t="s">
        <v>149</v>
      </c>
      <c r="D3978" s="1" t="s">
        <v>150</v>
      </c>
      <c r="E3978" s="17" t="s">
        <v>2925</v>
      </c>
      <c r="F3978" s="18">
        <v>27</v>
      </c>
      <c r="G3978" s="1" t="s">
        <v>2808</v>
      </c>
      <c r="H3978" s="1" t="s">
        <v>1060</v>
      </c>
      <c r="I3978" s="1" t="s">
        <v>3</v>
      </c>
    </row>
    <row r="3979" spans="2:9" x14ac:dyDescent="0.25">
      <c r="B3979" s="1">
        <v>49354</v>
      </c>
      <c r="C3979" s="7" t="s">
        <v>2216</v>
      </c>
      <c r="D3979" s="1" t="s">
        <v>2217</v>
      </c>
      <c r="E3979" s="16" t="s">
        <v>1056</v>
      </c>
      <c r="F3979" s="19">
        <v>57.23</v>
      </c>
      <c r="G3979" s="1" t="s">
        <v>2638</v>
      </c>
      <c r="H3979" s="1" t="s">
        <v>1060</v>
      </c>
      <c r="I3979" s="1" t="s">
        <v>38</v>
      </c>
    </row>
    <row r="3980" spans="2:9" x14ac:dyDescent="0.25">
      <c r="B3980" s="1">
        <v>49354</v>
      </c>
      <c r="C3980" s="7" t="s">
        <v>2216</v>
      </c>
      <c r="D3980" s="1" t="s">
        <v>2217</v>
      </c>
      <c r="E3980" s="16" t="s">
        <v>41</v>
      </c>
      <c r="F3980" s="19">
        <v>50.774999999999999</v>
      </c>
      <c r="G3980" s="1" t="s">
        <v>2638</v>
      </c>
      <c r="H3980" s="1" t="s">
        <v>1060</v>
      </c>
      <c r="I3980" s="1" t="s">
        <v>38</v>
      </c>
    </row>
    <row r="3981" spans="2:9" x14ac:dyDescent="0.25">
      <c r="B3981" s="1">
        <v>49354</v>
      </c>
      <c r="C3981" s="7" t="s">
        <v>2216</v>
      </c>
      <c r="D3981" s="1" t="s">
        <v>2217</v>
      </c>
      <c r="E3981" s="16" t="s">
        <v>195</v>
      </c>
      <c r="F3981" s="19">
        <v>50.250999999999998</v>
      </c>
      <c r="G3981" s="1" t="s">
        <v>2638</v>
      </c>
      <c r="H3981" s="1" t="s">
        <v>1060</v>
      </c>
      <c r="I3981" s="1" t="s">
        <v>38</v>
      </c>
    </row>
    <row r="3982" spans="2:9" x14ac:dyDescent="0.25">
      <c r="B3982" s="1">
        <v>49354</v>
      </c>
      <c r="C3982" s="7" t="s">
        <v>2216</v>
      </c>
      <c r="D3982" s="1" t="s">
        <v>2217</v>
      </c>
      <c r="E3982" s="17" t="s">
        <v>2926</v>
      </c>
      <c r="F3982" s="19">
        <v>52.408000000000001</v>
      </c>
      <c r="G3982" s="1" t="s">
        <v>2638</v>
      </c>
      <c r="H3982" s="1" t="s">
        <v>1060</v>
      </c>
      <c r="I3982" s="1" t="s">
        <v>38</v>
      </c>
    </row>
    <row r="3983" spans="2:9" x14ac:dyDescent="0.25">
      <c r="B3983" s="1">
        <v>49357</v>
      </c>
      <c r="C3983" s="7" t="s">
        <v>2218</v>
      </c>
      <c r="D3983" s="1" t="s">
        <v>2219</v>
      </c>
      <c r="E3983" s="16" t="s">
        <v>2923</v>
      </c>
      <c r="F3983" s="18">
        <v>53</v>
      </c>
      <c r="G3983" s="1" t="s">
        <v>1331</v>
      </c>
      <c r="H3983" s="1" t="s">
        <v>1062</v>
      </c>
      <c r="I3983" s="1" t="s">
        <v>52</v>
      </c>
    </row>
    <row r="3984" spans="2:9" x14ac:dyDescent="0.25">
      <c r="B3984" s="1">
        <v>49357</v>
      </c>
      <c r="C3984" s="7" t="s">
        <v>2218</v>
      </c>
      <c r="D3984" s="1" t="s">
        <v>2219</v>
      </c>
      <c r="E3984" s="16" t="s">
        <v>1056</v>
      </c>
      <c r="F3984" s="18">
        <v>52</v>
      </c>
      <c r="G3984" s="1" t="s">
        <v>1331</v>
      </c>
      <c r="H3984" s="1" t="s">
        <v>1062</v>
      </c>
      <c r="I3984" s="1" t="s">
        <v>52</v>
      </c>
    </row>
    <row r="3985" spans="2:9" x14ac:dyDescent="0.25">
      <c r="B3985" s="1">
        <v>49357</v>
      </c>
      <c r="C3985" s="7" t="s">
        <v>2218</v>
      </c>
      <c r="D3985" s="1" t="s">
        <v>2219</v>
      </c>
      <c r="E3985" s="17" t="s">
        <v>1055</v>
      </c>
      <c r="F3985" s="18">
        <v>28.639000000000003</v>
      </c>
      <c r="G3985" s="1" t="s">
        <v>1331</v>
      </c>
      <c r="H3985" s="1" t="s">
        <v>1062</v>
      </c>
      <c r="I3985" s="1" t="s">
        <v>52</v>
      </c>
    </row>
    <row r="3986" spans="2:9" x14ac:dyDescent="0.25">
      <c r="B3986" s="1">
        <v>49357</v>
      </c>
      <c r="C3986" s="7" t="s">
        <v>2218</v>
      </c>
      <c r="D3986" s="1" t="s">
        <v>2219</v>
      </c>
      <c r="E3986" s="17" t="s">
        <v>2929</v>
      </c>
      <c r="F3986" s="18">
        <v>36.639000000000003</v>
      </c>
      <c r="G3986" s="1" t="s">
        <v>1331</v>
      </c>
      <c r="H3986" s="1" t="s">
        <v>1062</v>
      </c>
      <c r="I3986" s="1" t="s">
        <v>52</v>
      </c>
    </row>
    <row r="3987" spans="2:9" x14ac:dyDescent="0.25">
      <c r="B3987" s="1">
        <v>49357</v>
      </c>
      <c r="C3987" s="7" t="s">
        <v>2218</v>
      </c>
      <c r="D3987" s="1" t="s">
        <v>2219</v>
      </c>
      <c r="E3987" s="16" t="s">
        <v>41</v>
      </c>
      <c r="F3987" s="18">
        <v>84</v>
      </c>
      <c r="G3987" s="1" t="s">
        <v>1331</v>
      </c>
      <c r="H3987" s="1" t="s">
        <v>1062</v>
      </c>
      <c r="I3987" s="1" t="s">
        <v>52</v>
      </c>
    </row>
    <row r="3988" spans="2:9" x14ac:dyDescent="0.25">
      <c r="B3988" s="1">
        <v>49357</v>
      </c>
      <c r="C3988" s="7" t="s">
        <v>2218</v>
      </c>
      <c r="D3988" s="1" t="s">
        <v>2219</v>
      </c>
      <c r="E3988" s="16" t="s">
        <v>195</v>
      </c>
      <c r="F3988" s="18">
        <v>83</v>
      </c>
      <c r="G3988" s="1" t="s">
        <v>1331</v>
      </c>
      <c r="H3988" s="1" t="s">
        <v>1062</v>
      </c>
      <c r="I3988" s="1" t="s">
        <v>52</v>
      </c>
    </row>
    <row r="3989" spans="2:9" x14ac:dyDescent="0.25">
      <c r="B3989" s="1">
        <v>49357</v>
      </c>
      <c r="C3989" s="7" t="s">
        <v>2218</v>
      </c>
      <c r="D3989" s="1" t="s">
        <v>2219</v>
      </c>
      <c r="E3989" s="16" t="s">
        <v>1057</v>
      </c>
      <c r="F3989" s="18">
        <v>25.42</v>
      </c>
      <c r="G3989" s="1" t="s">
        <v>1331</v>
      </c>
      <c r="H3989" s="1" t="s">
        <v>1062</v>
      </c>
      <c r="I3989" s="1" t="s">
        <v>52</v>
      </c>
    </row>
    <row r="3990" spans="2:9" x14ac:dyDescent="0.25">
      <c r="B3990" s="1">
        <v>49357</v>
      </c>
      <c r="C3990" s="7" t="s">
        <v>2218</v>
      </c>
      <c r="D3990" s="1" t="s">
        <v>2219</v>
      </c>
      <c r="E3990" s="17" t="s">
        <v>1058</v>
      </c>
      <c r="F3990" s="18">
        <v>55</v>
      </c>
      <c r="G3990" s="1" t="s">
        <v>1331</v>
      </c>
      <c r="H3990" s="1" t="s">
        <v>1062</v>
      </c>
      <c r="I3990" s="1" t="s">
        <v>52</v>
      </c>
    </row>
    <row r="3991" spans="2:9" x14ac:dyDescent="0.25">
      <c r="B3991" s="1">
        <v>49357</v>
      </c>
      <c r="C3991" s="7" t="s">
        <v>2218</v>
      </c>
      <c r="D3991" s="1" t="s">
        <v>2219</v>
      </c>
      <c r="E3991" s="17" t="s">
        <v>2926</v>
      </c>
      <c r="F3991" s="18">
        <v>52</v>
      </c>
      <c r="G3991" s="1" t="s">
        <v>1331</v>
      </c>
      <c r="H3991" s="1" t="s">
        <v>1062</v>
      </c>
      <c r="I3991" s="1" t="s">
        <v>52</v>
      </c>
    </row>
    <row r="3992" spans="2:9" x14ac:dyDescent="0.25">
      <c r="B3992" s="1">
        <v>49357</v>
      </c>
      <c r="C3992" s="7" t="s">
        <v>2218</v>
      </c>
      <c r="D3992" s="1" t="s">
        <v>2219</v>
      </c>
      <c r="E3992" s="17" t="s">
        <v>2925</v>
      </c>
      <c r="F3992" s="18">
        <v>27</v>
      </c>
      <c r="G3992" s="1" t="s">
        <v>1331</v>
      </c>
      <c r="H3992" s="1" t="s">
        <v>1062</v>
      </c>
      <c r="I3992" s="1" t="s">
        <v>52</v>
      </c>
    </row>
    <row r="3993" spans="2:9" x14ac:dyDescent="0.25">
      <c r="B3993" s="1">
        <v>49322</v>
      </c>
      <c r="C3993" s="7" t="s">
        <v>2210</v>
      </c>
      <c r="D3993" s="1" t="s">
        <v>2211</v>
      </c>
      <c r="E3993" s="16" t="s">
        <v>2923</v>
      </c>
      <c r="F3993" s="18">
        <v>28.344999999999999</v>
      </c>
      <c r="G3993" s="1" t="s">
        <v>1338</v>
      </c>
      <c r="H3993" s="1" t="s">
        <v>1060</v>
      </c>
      <c r="I3993" s="1" t="s">
        <v>9</v>
      </c>
    </row>
    <row r="3994" spans="2:9" x14ac:dyDescent="0.25">
      <c r="B3994" s="1">
        <v>49322</v>
      </c>
      <c r="C3994" s="7" t="s">
        <v>2210</v>
      </c>
      <c r="D3994" s="1" t="s">
        <v>2211</v>
      </c>
      <c r="E3994" s="16" t="s">
        <v>1056</v>
      </c>
      <c r="F3994" s="18">
        <v>28.483000000000001</v>
      </c>
      <c r="G3994" s="1" t="s">
        <v>1338</v>
      </c>
      <c r="H3994" s="1" t="s">
        <v>1060</v>
      </c>
      <c r="I3994" s="1" t="s">
        <v>9</v>
      </c>
    </row>
    <row r="3995" spans="2:9" x14ac:dyDescent="0.25">
      <c r="B3995" s="1">
        <v>49322</v>
      </c>
      <c r="C3995" s="7" t="s">
        <v>2210</v>
      </c>
      <c r="D3995" s="1" t="s">
        <v>2211</v>
      </c>
      <c r="E3995" s="17" t="s">
        <v>2926</v>
      </c>
      <c r="F3995" s="18">
        <v>33.75</v>
      </c>
      <c r="G3995" s="1" t="s">
        <v>1338</v>
      </c>
      <c r="H3995" s="1" t="s">
        <v>1060</v>
      </c>
      <c r="I3995" s="1" t="s">
        <v>9</v>
      </c>
    </row>
    <row r="3996" spans="2:9" x14ac:dyDescent="0.25">
      <c r="B3996" s="1">
        <v>49322</v>
      </c>
      <c r="C3996" s="7" t="s">
        <v>2210</v>
      </c>
      <c r="D3996" s="1" t="s">
        <v>2211</v>
      </c>
      <c r="E3996" s="17" t="s">
        <v>2925</v>
      </c>
      <c r="F3996" s="18">
        <v>30.5</v>
      </c>
      <c r="G3996" s="1" t="s">
        <v>1338</v>
      </c>
      <c r="H3996" s="1" t="s">
        <v>1060</v>
      </c>
      <c r="I3996" s="1" t="s">
        <v>9</v>
      </c>
    </row>
    <row r="3997" spans="2:9" x14ac:dyDescent="0.25">
      <c r="B3997" s="1">
        <v>46383</v>
      </c>
      <c r="C3997" s="7" t="s">
        <v>103</v>
      </c>
      <c r="D3997" s="7" t="s">
        <v>104</v>
      </c>
      <c r="E3997" s="16" t="s">
        <v>2923</v>
      </c>
      <c r="F3997" s="19">
        <v>23.887</v>
      </c>
      <c r="G3997" s="1" t="s">
        <v>1338</v>
      </c>
      <c r="H3997" s="1" t="s">
        <v>1060</v>
      </c>
      <c r="I3997" s="1" t="s">
        <v>19</v>
      </c>
    </row>
    <row r="3998" spans="2:9" x14ac:dyDescent="0.25">
      <c r="B3998" s="1">
        <v>46383</v>
      </c>
      <c r="C3998" s="7" t="s">
        <v>103</v>
      </c>
      <c r="D3998" s="7" t="s">
        <v>104</v>
      </c>
      <c r="E3998" s="16" t="s">
        <v>1056</v>
      </c>
      <c r="F3998" s="19">
        <v>24.024999999999999</v>
      </c>
      <c r="G3998" s="1" t="s">
        <v>1338</v>
      </c>
      <c r="H3998" s="1" t="s">
        <v>1060</v>
      </c>
      <c r="I3998" s="1" t="s">
        <v>19</v>
      </c>
    </row>
    <row r="3999" spans="2:9" x14ac:dyDescent="0.25">
      <c r="B3999" s="1">
        <v>46383</v>
      </c>
      <c r="C3999" s="7" t="s">
        <v>103</v>
      </c>
      <c r="D3999" s="7" t="s">
        <v>104</v>
      </c>
      <c r="E3999" s="17" t="s">
        <v>1055</v>
      </c>
      <c r="F3999" s="19">
        <v>54</v>
      </c>
      <c r="G3999" s="1" t="s">
        <v>1338</v>
      </c>
      <c r="H3999" s="1" t="s">
        <v>1060</v>
      </c>
      <c r="I3999" s="1" t="s">
        <v>19</v>
      </c>
    </row>
    <row r="4000" spans="2:9" x14ac:dyDescent="0.25">
      <c r="B4000" s="1">
        <v>46383</v>
      </c>
      <c r="C4000" s="7" t="s">
        <v>103</v>
      </c>
      <c r="D4000" s="7" t="s">
        <v>104</v>
      </c>
      <c r="E4000" s="17" t="s">
        <v>2929</v>
      </c>
      <c r="F4000" s="19">
        <v>58</v>
      </c>
      <c r="G4000" s="1" t="s">
        <v>1338</v>
      </c>
      <c r="H4000" s="1" t="s">
        <v>1060</v>
      </c>
      <c r="I4000" s="1" t="s">
        <v>19</v>
      </c>
    </row>
    <row r="4001" spans="2:9" x14ac:dyDescent="0.25">
      <c r="B4001" s="1">
        <v>46383</v>
      </c>
      <c r="C4001" s="7" t="s">
        <v>103</v>
      </c>
      <c r="D4001" s="7" t="s">
        <v>104</v>
      </c>
      <c r="E4001" s="16" t="s">
        <v>41</v>
      </c>
      <c r="F4001" s="19">
        <v>46</v>
      </c>
      <c r="G4001" s="1" t="s">
        <v>1338</v>
      </c>
      <c r="H4001" s="1" t="s">
        <v>1060</v>
      </c>
      <c r="I4001" s="1" t="s">
        <v>19</v>
      </c>
    </row>
    <row r="4002" spans="2:9" x14ac:dyDescent="0.25">
      <c r="B4002" s="1">
        <v>46383</v>
      </c>
      <c r="C4002" s="7" t="s">
        <v>103</v>
      </c>
      <c r="D4002" s="7" t="s">
        <v>104</v>
      </c>
      <c r="E4002" s="16" t="s">
        <v>195</v>
      </c>
      <c r="F4002" s="19">
        <v>45</v>
      </c>
      <c r="G4002" s="1" t="s">
        <v>1338</v>
      </c>
      <c r="H4002" s="1" t="s">
        <v>1060</v>
      </c>
      <c r="I4002" s="1" t="s">
        <v>19</v>
      </c>
    </row>
    <row r="4003" spans="2:9" x14ac:dyDescent="0.25">
      <c r="B4003" s="1">
        <v>46383</v>
      </c>
      <c r="C4003" s="7" t="s">
        <v>103</v>
      </c>
      <c r="D4003" s="7" t="s">
        <v>104</v>
      </c>
      <c r="E4003" s="16" t="s">
        <v>1057</v>
      </c>
      <c r="F4003" s="19">
        <v>68</v>
      </c>
      <c r="G4003" s="1" t="s">
        <v>1338</v>
      </c>
      <c r="H4003" s="1" t="s">
        <v>1060</v>
      </c>
      <c r="I4003" s="1" t="s">
        <v>19</v>
      </c>
    </row>
    <row r="4004" spans="2:9" x14ac:dyDescent="0.25">
      <c r="B4004" s="1">
        <v>46383</v>
      </c>
      <c r="C4004" s="7" t="s">
        <v>103</v>
      </c>
      <c r="D4004" s="7" t="s">
        <v>104</v>
      </c>
      <c r="E4004" s="17" t="s">
        <v>1058</v>
      </c>
      <c r="F4004" s="19">
        <v>22</v>
      </c>
      <c r="G4004" s="1" t="s">
        <v>1338</v>
      </c>
      <c r="H4004" s="1" t="s">
        <v>1060</v>
      </c>
      <c r="I4004" s="1" t="s">
        <v>19</v>
      </c>
    </row>
    <row r="4005" spans="2:9" x14ac:dyDescent="0.25">
      <c r="B4005" s="1">
        <v>46383</v>
      </c>
      <c r="C4005" s="7" t="s">
        <v>103</v>
      </c>
      <c r="D4005" s="7" t="s">
        <v>104</v>
      </c>
      <c r="E4005" s="17" t="s">
        <v>2926</v>
      </c>
      <c r="F4005" s="19">
        <v>33.75</v>
      </c>
      <c r="G4005" s="1" t="s">
        <v>1338</v>
      </c>
      <c r="H4005" s="1" t="s">
        <v>1060</v>
      </c>
      <c r="I4005" s="1" t="s">
        <v>19</v>
      </c>
    </row>
    <row r="4006" spans="2:9" x14ac:dyDescent="0.25">
      <c r="B4006" s="1">
        <v>46383</v>
      </c>
      <c r="C4006" s="7" t="s">
        <v>103</v>
      </c>
      <c r="D4006" s="7" t="s">
        <v>104</v>
      </c>
      <c r="E4006" s="17" t="s">
        <v>2925</v>
      </c>
      <c r="F4006" s="19">
        <v>30.5</v>
      </c>
      <c r="G4006" s="1" t="s">
        <v>1338</v>
      </c>
      <c r="H4006" s="1" t="s">
        <v>1060</v>
      </c>
      <c r="I4006" s="1" t="s">
        <v>19</v>
      </c>
    </row>
    <row r="4007" spans="2:9" x14ac:dyDescent="0.25">
      <c r="B4007" s="1">
        <v>49317</v>
      </c>
      <c r="C4007" s="7" t="s">
        <v>2208</v>
      </c>
      <c r="D4007" s="1" t="s">
        <v>2209</v>
      </c>
      <c r="E4007" s="16" t="s">
        <v>2923</v>
      </c>
      <c r="F4007" s="19">
        <v>44.298999999999999</v>
      </c>
      <c r="G4007" s="1" t="s">
        <v>2797</v>
      </c>
      <c r="H4007" s="1" t="s">
        <v>1060</v>
      </c>
      <c r="I4007" s="1" t="s">
        <v>6</v>
      </c>
    </row>
    <row r="4008" spans="2:9" x14ac:dyDescent="0.25">
      <c r="B4008" s="1">
        <v>49317</v>
      </c>
      <c r="C4008" s="7" t="s">
        <v>2208</v>
      </c>
      <c r="D4008" s="1" t="s">
        <v>2209</v>
      </c>
      <c r="E4008" s="16" t="s">
        <v>1056</v>
      </c>
      <c r="F4008" s="19">
        <v>44.436999999999998</v>
      </c>
      <c r="G4008" s="1" t="s">
        <v>2797</v>
      </c>
      <c r="H4008" s="1" t="s">
        <v>1060</v>
      </c>
      <c r="I4008" s="1" t="s">
        <v>6</v>
      </c>
    </row>
    <row r="4009" spans="2:9" x14ac:dyDescent="0.25">
      <c r="B4009" s="1">
        <v>49317</v>
      </c>
      <c r="C4009" s="7" t="s">
        <v>2208</v>
      </c>
      <c r="D4009" s="1" t="s">
        <v>2209</v>
      </c>
      <c r="E4009" s="16" t="s">
        <v>41</v>
      </c>
      <c r="F4009" s="19">
        <v>38.790999999999997</v>
      </c>
      <c r="G4009" s="1" t="s">
        <v>2797</v>
      </c>
      <c r="H4009" s="1" t="s">
        <v>1060</v>
      </c>
      <c r="I4009" s="1" t="s">
        <v>6</v>
      </c>
    </row>
    <row r="4010" spans="2:9" x14ac:dyDescent="0.25">
      <c r="B4010" s="1">
        <v>48528</v>
      </c>
      <c r="C4010" s="7" t="s">
        <v>813</v>
      </c>
      <c r="D4010" s="8" t="s">
        <v>814</v>
      </c>
      <c r="E4010" s="16" t="s">
        <v>2923</v>
      </c>
      <c r="F4010" s="19">
        <v>48.600999999999999</v>
      </c>
      <c r="G4010" s="1" t="s">
        <v>1507</v>
      </c>
      <c r="H4010" s="1" t="s">
        <v>1062</v>
      </c>
      <c r="I4010" s="1" t="s">
        <v>184</v>
      </c>
    </row>
    <row r="4011" spans="2:9" x14ac:dyDescent="0.25">
      <c r="B4011" s="1">
        <v>48528</v>
      </c>
      <c r="C4011" s="7" t="s">
        <v>813</v>
      </c>
      <c r="D4011" s="8" t="s">
        <v>814</v>
      </c>
      <c r="E4011" s="16" t="s">
        <v>1056</v>
      </c>
      <c r="F4011" s="19">
        <v>49.037999999999997</v>
      </c>
      <c r="G4011" s="1" t="s">
        <v>1507</v>
      </c>
      <c r="H4011" s="1" t="s">
        <v>1062</v>
      </c>
      <c r="I4011" s="1" t="s">
        <v>184</v>
      </c>
    </row>
    <row r="4012" spans="2:9" x14ac:dyDescent="0.25">
      <c r="B4012" s="1">
        <v>48528</v>
      </c>
      <c r="C4012" s="7" t="s">
        <v>813</v>
      </c>
      <c r="D4012" s="8" t="s">
        <v>814</v>
      </c>
      <c r="E4012" s="17" t="s">
        <v>1055</v>
      </c>
      <c r="F4012" s="19">
        <v>52.808</v>
      </c>
      <c r="G4012" s="1" t="s">
        <v>1507</v>
      </c>
      <c r="H4012" s="1" t="s">
        <v>1062</v>
      </c>
      <c r="I4012" s="1" t="s">
        <v>184</v>
      </c>
    </row>
    <row r="4013" spans="2:9" x14ac:dyDescent="0.25">
      <c r="B4013" s="1">
        <v>48528</v>
      </c>
      <c r="C4013" s="7" t="s">
        <v>813</v>
      </c>
      <c r="D4013" s="8" t="s">
        <v>814</v>
      </c>
      <c r="E4013" s="17" t="s">
        <v>2929</v>
      </c>
      <c r="F4013" s="19">
        <v>60.808</v>
      </c>
      <c r="G4013" s="1" t="s">
        <v>1507</v>
      </c>
      <c r="H4013" s="1" t="s">
        <v>1062</v>
      </c>
      <c r="I4013" s="1" t="s">
        <v>184</v>
      </c>
    </row>
    <row r="4014" spans="2:9" x14ac:dyDescent="0.25">
      <c r="B4014" s="1">
        <v>48528</v>
      </c>
      <c r="C4014" s="7" t="s">
        <v>813</v>
      </c>
      <c r="D4014" s="8" t="s">
        <v>814</v>
      </c>
      <c r="E4014" s="16" t="s">
        <v>41</v>
      </c>
      <c r="F4014" s="19">
        <v>50</v>
      </c>
      <c r="G4014" s="1" t="s">
        <v>1507</v>
      </c>
      <c r="H4014" s="1" t="s">
        <v>1062</v>
      </c>
      <c r="I4014" s="1" t="s">
        <v>184</v>
      </c>
    </row>
    <row r="4015" spans="2:9" x14ac:dyDescent="0.25">
      <c r="B4015" s="1">
        <v>48528</v>
      </c>
      <c r="C4015" s="7" t="s">
        <v>813</v>
      </c>
      <c r="D4015" s="8" t="s">
        <v>814</v>
      </c>
      <c r="E4015" s="16" t="s">
        <v>195</v>
      </c>
      <c r="F4015" s="19">
        <v>50</v>
      </c>
      <c r="G4015" s="1" t="s">
        <v>1507</v>
      </c>
      <c r="H4015" s="1" t="s">
        <v>1062</v>
      </c>
      <c r="I4015" s="1" t="s">
        <v>184</v>
      </c>
    </row>
    <row r="4016" spans="2:9" x14ac:dyDescent="0.25">
      <c r="B4016" s="1">
        <v>48528</v>
      </c>
      <c r="C4016" s="7" t="s">
        <v>813</v>
      </c>
      <c r="D4016" s="8" t="s">
        <v>814</v>
      </c>
      <c r="E4016" s="16" t="s">
        <v>1057</v>
      </c>
      <c r="F4016" s="19">
        <v>43</v>
      </c>
      <c r="G4016" s="1" t="s">
        <v>1507</v>
      </c>
      <c r="H4016" s="1" t="s">
        <v>1062</v>
      </c>
      <c r="I4016" s="1" t="s">
        <v>184</v>
      </c>
    </row>
    <row r="4017" spans="2:9" x14ac:dyDescent="0.25">
      <c r="B4017" s="1">
        <v>48528</v>
      </c>
      <c r="C4017" s="7" t="s">
        <v>813</v>
      </c>
      <c r="D4017" s="8" t="s">
        <v>814</v>
      </c>
      <c r="E4017" s="17" t="s">
        <v>1058</v>
      </c>
      <c r="F4017" s="19">
        <v>49</v>
      </c>
      <c r="G4017" s="1" t="s">
        <v>1507</v>
      </c>
      <c r="H4017" s="1" t="s">
        <v>1062</v>
      </c>
      <c r="I4017" s="1" t="s">
        <v>184</v>
      </c>
    </row>
    <row r="4018" spans="2:9" x14ac:dyDescent="0.25">
      <c r="B4018" s="1">
        <v>48528</v>
      </c>
      <c r="C4018" s="7" t="s">
        <v>813</v>
      </c>
      <c r="D4018" s="8" t="s">
        <v>814</v>
      </c>
      <c r="E4018" s="17" t="s">
        <v>2926</v>
      </c>
      <c r="F4018" s="19">
        <v>55</v>
      </c>
      <c r="G4018" s="1" t="s">
        <v>1507</v>
      </c>
      <c r="H4018" s="1" t="s">
        <v>1062</v>
      </c>
      <c r="I4018" s="1" t="s">
        <v>184</v>
      </c>
    </row>
    <row r="4019" spans="2:9" x14ac:dyDescent="0.25">
      <c r="B4019" s="1">
        <v>48528</v>
      </c>
      <c r="C4019" s="7" t="s">
        <v>813</v>
      </c>
      <c r="D4019" s="8" t="s">
        <v>814</v>
      </c>
      <c r="E4019" s="17" t="s">
        <v>2925</v>
      </c>
      <c r="F4019" s="19">
        <v>44</v>
      </c>
      <c r="G4019" s="1" t="s">
        <v>1507</v>
      </c>
      <c r="H4019" s="1" t="s">
        <v>1062</v>
      </c>
      <c r="I4019" s="1" t="s">
        <v>184</v>
      </c>
    </row>
    <row r="4020" spans="2:9" x14ac:dyDescent="0.25">
      <c r="B4020" s="1">
        <v>49251</v>
      </c>
      <c r="C4020" s="7" t="s">
        <v>2202</v>
      </c>
      <c r="D4020" s="1" t="s">
        <v>2203</v>
      </c>
      <c r="E4020" s="16" t="s">
        <v>2923</v>
      </c>
      <c r="F4020" s="18">
        <v>31.991</v>
      </c>
      <c r="G4020" s="1" t="s">
        <v>2807</v>
      </c>
      <c r="H4020" s="1" t="s">
        <v>1060</v>
      </c>
      <c r="I4020" s="1" t="s">
        <v>12</v>
      </c>
    </row>
    <row r="4021" spans="2:9" x14ac:dyDescent="0.25">
      <c r="B4021" s="1">
        <v>49251</v>
      </c>
      <c r="C4021" s="7" t="s">
        <v>2202</v>
      </c>
      <c r="D4021" s="1" t="s">
        <v>2203</v>
      </c>
      <c r="E4021" s="16" t="s">
        <v>1056</v>
      </c>
      <c r="F4021" s="18">
        <v>32.128999999999998</v>
      </c>
      <c r="G4021" s="1" t="s">
        <v>2807</v>
      </c>
      <c r="H4021" s="1" t="s">
        <v>1060</v>
      </c>
      <c r="I4021" s="1" t="s">
        <v>12</v>
      </c>
    </row>
    <row r="4022" spans="2:9" x14ac:dyDescent="0.25">
      <c r="B4022" s="1">
        <v>49251</v>
      </c>
      <c r="C4022" s="7" t="s">
        <v>2202</v>
      </c>
      <c r="D4022" s="1" t="s">
        <v>2203</v>
      </c>
      <c r="E4022" s="17" t="s">
        <v>1055</v>
      </c>
      <c r="F4022" s="18">
        <v>58</v>
      </c>
      <c r="G4022" s="1" t="s">
        <v>2807</v>
      </c>
      <c r="H4022" s="1" t="s">
        <v>1060</v>
      </c>
      <c r="I4022" s="1" t="s">
        <v>12</v>
      </c>
    </row>
    <row r="4023" spans="2:9" x14ac:dyDescent="0.25">
      <c r="B4023" s="1">
        <v>49251</v>
      </c>
      <c r="C4023" s="7" t="s">
        <v>2202</v>
      </c>
      <c r="D4023" s="1" t="s">
        <v>2203</v>
      </c>
      <c r="E4023" s="17" t="s">
        <v>2929</v>
      </c>
      <c r="F4023" s="18">
        <v>63</v>
      </c>
      <c r="G4023" s="1" t="s">
        <v>2807</v>
      </c>
      <c r="H4023" s="1" t="s">
        <v>1060</v>
      </c>
      <c r="I4023" s="1" t="s">
        <v>12</v>
      </c>
    </row>
    <row r="4024" spans="2:9" x14ac:dyDescent="0.25">
      <c r="B4024" s="1">
        <v>49251</v>
      </c>
      <c r="C4024" s="7" t="s">
        <v>2202</v>
      </c>
      <c r="D4024" s="1" t="s">
        <v>2203</v>
      </c>
      <c r="E4024" s="16" t="s">
        <v>41</v>
      </c>
      <c r="F4024" s="18">
        <v>26.306000000000001</v>
      </c>
      <c r="G4024" s="1" t="s">
        <v>2807</v>
      </c>
      <c r="H4024" s="1" t="s">
        <v>1060</v>
      </c>
      <c r="I4024" s="1" t="s">
        <v>12</v>
      </c>
    </row>
    <row r="4025" spans="2:9" x14ac:dyDescent="0.25">
      <c r="B4025" s="1">
        <v>49251</v>
      </c>
      <c r="C4025" s="7" t="s">
        <v>2202</v>
      </c>
      <c r="D4025" s="1" t="s">
        <v>2203</v>
      </c>
      <c r="E4025" s="16" t="s">
        <v>195</v>
      </c>
      <c r="F4025" s="18">
        <v>24</v>
      </c>
      <c r="G4025" s="1" t="s">
        <v>2807</v>
      </c>
      <c r="H4025" s="1" t="s">
        <v>1060</v>
      </c>
      <c r="I4025" s="1" t="s">
        <v>12</v>
      </c>
    </row>
    <row r="4026" spans="2:9" x14ac:dyDescent="0.25">
      <c r="B4026" s="1">
        <v>49251</v>
      </c>
      <c r="C4026" s="7" t="s">
        <v>2202</v>
      </c>
      <c r="D4026" s="1" t="s">
        <v>2203</v>
      </c>
      <c r="E4026" s="17" t="s">
        <v>1058</v>
      </c>
      <c r="F4026" s="18">
        <v>32</v>
      </c>
      <c r="G4026" s="1" t="s">
        <v>2807</v>
      </c>
      <c r="H4026" s="1" t="s">
        <v>1060</v>
      </c>
      <c r="I4026" s="1" t="s">
        <v>12</v>
      </c>
    </row>
    <row r="4027" spans="2:9" x14ac:dyDescent="0.25">
      <c r="B4027" s="1">
        <v>49251</v>
      </c>
      <c r="C4027" s="7" t="s">
        <v>2202</v>
      </c>
      <c r="D4027" s="1" t="s">
        <v>2203</v>
      </c>
      <c r="E4027" s="17" t="s">
        <v>2926</v>
      </c>
      <c r="F4027" s="18">
        <v>23</v>
      </c>
      <c r="G4027" s="1" t="s">
        <v>2807</v>
      </c>
      <c r="H4027" s="1" t="s">
        <v>1060</v>
      </c>
      <c r="I4027" s="1" t="s">
        <v>12</v>
      </c>
    </row>
    <row r="4028" spans="2:9" x14ac:dyDescent="0.25">
      <c r="B4028" s="1">
        <v>49251</v>
      </c>
      <c r="C4028" s="7" t="s">
        <v>2202</v>
      </c>
      <c r="D4028" s="1" t="s">
        <v>2203</v>
      </c>
      <c r="E4028" s="17" t="s">
        <v>2925</v>
      </c>
      <c r="F4028" s="18">
        <v>44</v>
      </c>
      <c r="G4028" s="1" t="s">
        <v>2807</v>
      </c>
      <c r="H4028" s="1" t="s">
        <v>1060</v>
      </c>
      <c r="I4028" s="1" t="s">
        <v>12</v>
      </c>
    </row>
    <row r="4029" spans="2:9" x14ac:dyDescent="0.25">
      <c r="B4029" s="1">
        <v>49262</v>
      </c>
      <c r="C4029" s="7" t="s">
        <v>2204</v>
      </c>
      <c r="D4029" s="1" t="s">
        <v>2205</v>
      </c>
      <c r="E4029" s="17" t="s">
        <v>1055</v>
      </c>
      <c r="F4029" s="18">
        <v>44.283000000000001</v>
      </c>
      <c r="G4029" s="1" t="s">
        <v>1484</v>
      </c>
      <c r="H4029" s="1" t="s">
        <v>1062</v>
      </c>
      <c r="I4029" s="1" t="s">
        <v>3</v>
      </c>
    </row>
    <row r="4030" spans="2:9" x14ac:dyDescent="0.25">
      <c r="B4030" s="1">
        <v>49262</v>
      </c>
      <c r="C4030" s="7" t="s">
        <v>2204</v>
      </c>
      <c r="D4030" s="1" t="s">
        <v>2205</v>
      </c>
      <c r="E4030" s="17" t="s">
        <v>2929</v>
      </c>
      <c r="F4030" s="18">
        <v>52.283000000000001</v>
      </c>
      <c r="G4030" s="1" t="s">
        <v>1484</v>
      </c>
      <c r="H4030" s="1" t="s">
        <v>1062</v>
      </c>
      <c r="I4030" s="1" t="s">
        <v>3</v>
      </c>
    </row>
    <row r="4031" spans="2:9" x14ac:dyDescent="0.25">
      <c r="B4031" s="1">
        <v>49262</v>
      </c>
      <c r="C4031" s="7" t="s">
        <v>2204</v>
      </c>
      <c r="D4031" s="1" t="s">
        <v>2205</v>
      </c>
      <c r="E4031" s="16" t="s">
        <v>1057</v>
      </c>
      <c r="F4031" s="18">
        <v>34.970999999999997</v>
      </c>
      <c r="G4031" s="1" t="s">
        <v>1484</v>
      </c>
      <c r="H4031" s="1" t="s">
        <v>1062</v>
      </c>
      <c r="I4031" s="1" t="s">
        <v>3</v>
      </c>
    </row>
    <row r="4032" spans="2:9" x14ac:dyDescent="0.25">
      <c r="B4032" s="1">
        <v>49262</v>
      </c>
      <c r="C4032" s="7" t="s">
        <v>2204</v>
      </c>
      <c r="D4032" s="1" t="s">
        <v>2205</v>
      </c>
      <c r="E4032" s="17" t="s">
        <v>2925</v>
      </c>
      <c r="F4032" s="18">
        <v>45</v>
      </c>
      <c r="G4032" s="1" t="s">
        <v>1484</v>
      </c>
      <c r="H4032" s="1" t="s">
        <v>1062</v>
      </c>
      <c r="I4032" s="1" t="s">
        <v>3</v>
      </c>
    </row>
    <row r="4033" spans="2:9" x14ac:dyDescent="0.25">
      <c r="B4033" s="1">
        <v>49406</v>
      </c>
      <c r="C4033" s="7" t="s">
        <v>141</v>
      </c>
      <c r="D4033" s="1" t="s">
        <v>142</v>
      </c>
      <c r="E4033" s="16" t="s">
        <v>2923</v>
      </c>
      <c r="F4033" s="19">
        <v>39.579000000000001</v>
      </c>
      <c r="G4033" s="1" t="s">
        <v>2451</v>
      </c>
      <c r="H4033" s="1" t="s">
        <v>1060</v>
      </c>
      <c r="I4033" s="1" t="s">
        <v>31</v>
      </c>
    </row>
    <row r="4034" spans="2:9" x14ac:dyDescent="0.25">
      <c r="B4034" s="1">
        <v>49406</v>
      </c>
      <c r="C4034" s="7" t="s">
        <v>141</v>
      </c>
      <c r="D4034" s="1" t="s">
        <v>142</v>
      </c>
      <c r="E4034" s="16" t="s">
        <v>1056</v>
      </c>
      <c r="F4034" s="19">
        <v>39.716999999999999</v>
      </c>
      <c r="G4034" s="1" t="s">
        <v>2451</v>
      </c>
      <c r="H4034" s="1" t="s">
        <v>1060</v>
      </c>
      <c r="I4034" s="1" t="s">
        <v>31</v>
      </c>
    </row>
    <row r="4035" spans="2:9" x14ac:dyDescent="0.25">
      <c r="B4035" s="1">
        <v>49406</v>
      </c>
      <c r="C4035" s="7" t="s">
        <v>141</v>
      </c>
      <c r="D4035" s="1" t="s">
        <v>142</v>
      </c>
      <c r="E4035" s="17" t="s">
        <v>1055</v>
      </c>
      <c r="F4035" s="19">
        <v>43.784999999999997</v>
      </c>
      <c r="G4035" s="1" t="s">
        <v>2451</v>
      </c>
      <c r="H4035" s="1" t="s">
        <v>1060</v>
      </c>
      <c r="I4035" s="1" t="s">
        <v>31</v>
      </c>
    </row>
    <row r="4036" spans="2:9" x14ac:dyDescent="0.25">
      <c r="B4036" s="1">
        <v>49406</v>
      </c>
      <c r="C4036" s="7" t="s">
        <v>141</v>
      </c>
      <c r="D4036" s="1" t="s">
        <v>142</v>
      </c>
      <c r="E4036" s="17" t="s">
        <v>2929</v>
      </c>
      <c r="F4036" s="19">
        <v>51.784999999999997</v>
      </c>
      <c r="G4036" s="1" t="s">
        <v>2451</v>
      </c>
      <c r="H4036" s="1" t="s">
        <v>1060</v>
      </c>
      <c r="I4036" s="1" t="s">
        <v>31</v>
      </c>
    </row>
    <row r="4037" spans="2:9" x14ac:dyDescent="0.25">
      <c r="B4037" s="1">
        <v>49406</v>
      </c>
      <c r="C4037" s="7" t="s">
        <v>141</v>
      </c>
      <c r="D4037" s="1" t="s">
        <v>142</v>
      </c>
      <c r="E4037" s="16" t="s">
        <v>41</v>
      </c>
      <c r="F4037" s="19">
        <v>50.951000000000001</v>
      </c>
      <c r="G4037" s="1" t="s">
        <v>2451</v>
      </c>
      <c r="H4037" s="1" t="s">
        <v>1060</v>
      </c>
      <c r="I4037" s="1" t="s">
        <v>31</v>
      </c>
    </row>
    <row r="4038" spans="2:9" x14ac:dyDescent="0.25">
      <c r="B4038" s="1">
        <v>49406</v>
      </c>
      <c r="C4038" s="7" t="s">
        <v>141</v>
      </c>
      <c r="D4038" s="1" t="s">
        <v>142</v>
      </c>
      <c r="E4038" s="17" t="s">
        <v>1058</v>
      </c>
      <c r="F4038" s="19">
        <v>42</v>
      </c>
      <c r="G4038" s="1" t="s">
        <v>2451</v>
      </c>
      <c r="H4038" s="1" t="s">
        <v>1060</v>
      </c>
      <c r="I4038" s="1" t="s">
        <v>31</v>
      </c>
    </row>
    <row r="4039" spans="2:9" x14ac:dyDescent="0.25">
      <c r="B4039" s="1">
        <v>49406</v>
      </c>
      <c r="C4039" s="7" t="s">
        <v>141</v>
      </c>
      <c r="D4039" s="1" t="s">
        <v>142</v>
      </c>
      <c r="E4039" s="17" t="s">
        <v>2926</v>
      </c>
      <c r="F4039" s="19">
        <v>44</v>
      </c>
      <c r="G4039" s="1" t="s">
        <v>2451</v>
      </c>
      <c r="H4039" s="1" t="s">
        <v>1060</v>
      </c>
      <c r="I4039" s="1" t="s">
        <v>31</v>
      </c>
    </row>
    <row r="4040" spans="2:9" x14ac:dyDescent="0.25">
      <c r="B4040" s="1">
        <v>49420</v>
      </c>
      <c r="C4040" s="7" t="s">
        <v>2220</v>
      </c>
      <c r="D4040" s="1" t="s">
        <v>2221</v>
      </c>
      <c r="E4040" s="16" t="s">
        <v>2923</v>
      </c>
      <c r="F4040" s="18">
        <v>28.937000000000001</v>
      </c>
      <c r="G4040" s="1" t="s">
        <v>1419</v>
      </c>
      <c r="H4040" s="1" t="s">
        <v>1060</v>
      </c>
      <c r="I4040" s="1" t="s">
        <v>9</v>
      </c>
    </row>
    <row r="4041" spans="2:9" x14ac:dyDescent="0.25">
      <c r="B4041" s="1">
        <v>49420</v>
      </c>
      <c r="C4041" s="7" t="s">
        <v>2220</v>
      </c>
      <c r="D4041" s="1" t="s">
        <v>2221</v>
      </c>
      <c r="E4041" s="16" t="s">
        <v>1056</v>
      </c>
      <c r="F4041" s="18">
        <v>29.074999999999999</v>
      </c>
      <c r="G4041" s="1" t="s">
        <v>1419</v>
      </c>
      <c r="H4041" s="1" t="s">
        <v>1060</v>
      </c>
      <c r="I4041" s="1" t="s">
        <v>9</v>
      </c>
    </row>
    <row r="4042" spans="2:9" x14ac:dyDescent="0.25">
      <c r="B4042" s="1">
        <v>49420</v>
      </c>
      <c r="C4042" s="7" t="s">
        <v>2220</v>
      </c>
      <c r="D4042" s="1" t="s">
        <v>2221</v>
      </c>
      <c r="E4042" s="17" t="s">
        <v>2926</v>
      </c>
      <c r="F4042" s="18">
        <v>27</v>
      </c>
      <c r="G4042" s="1" t="s">
        <v>1419</v>
      </c>
      <c r="H4042" s="1" t="s">
        <v>1060</v>
      </c>
      <c r="I4042" s="1" t="s">
        <v>9</v>
      </c>
    </row>
    <row r="4043" spans="2:9" x14ac:dyDescent="0.25">
      <c r="B4043" s="1">
        <v>49420</v>
      </c>
      <c r="C4043" s="7" t="s">
        <v>2220</v>
      </c>
      <c r="D4043" s="1" t="s">
        <v>2221</v>
      </c>
      <c r="E4043" s="17" t="s">
        <v>2925</v>
      </c>
      <c r="F4043" s="18">
        <v>35</v>
      </c>
      <c r="G4043" s="1" t="s">
        <v>1419</v>
      </c>
      <c r="H4043" s="1" t="s">
        <v>1060</v>
      </c>
      <c r="I4043" s="1" t="s">
        <v>9</v>
      </c>
    </row>
    <row r="4044" spans="2:9" x14ac:dyDescent="0.25">
      <c r="B4044" s="1">
        <v>49485</v>
      </c>
      <c r="C4044" s="7" t="s">
        <v>467</v>
      </c>
      <c r="D4044" s="1" t="s">
        <v>468</v>
      </c>
      <c r="E4044" s="17" t="s">
        <v>1055</v>
      </c>
      <c r="F4044" s="18">
        <v>23.872</v>
      </c>
      <c r="G4044" s="1" t="s">
        <v>1607</v>
      </c>
      <c r="H4044" s="1" t="s">
        <v>1062</v>
      </c>
      <c r="I4044" s="1" t="s">
        <v>59</v>
      </c>
    </row>
    <row r="4045" spans="2:9" x14ac:dyDescent="0.25">
      <c r="B4045" s="1">
        <v>49485</v>
      </c>
      <c r="C4045" s="7" t="s">
        <v>467</v>
      </c>
      <c r="D4045" s="1" t="s">
        <v>468</v>
      </c>
      <c r="E4045" s="17" t="s">
        <v>2929</v>
      </c>
      <c r="F4045" s="18">
        <v>31.872</v>
      </c>
      <c r="G4045" s="1" t="s">
        <v>1607</v>
      </c>
      <c r="H4045" s="1" t="s">
        <v>1062</v>
      </c>
      <c r="I4045" s="1" t="s">
        <v>59</v>
      </c>
    </row>
    <row r="4046" spans="2:9" x14ac:dyDescent="0.25">
      <c r="B4046" s="1">
        <v>49485</v>
      </c>
      <c r="C4046" s="7" t="s">
        <v>467</v>
      </c>
      <c r="D4046" s="1" t="s">
        <v>468</v>
      </c>
      <c r="E4046" s="16" t="s">
        <v>1057</v>
      </c>
      <c r="F4046" s="18">
        <v>21.212</v>
      </c>
      <c r="G4046" s="1" t="s">
        <v>1607</v>
      </c>
      <c r="H4046" s="1" t="s">
        <v>1062</v>
      </c>
      <c r="I4046" s="1" t="s">
        <v>59</v>
      </c>
    </row>
    <row r="4047" spans="2:9" x14ac:dyDescent="0.25">
      <c r="B4047" s="1">
        <v>49453</v>
      </c>
      <c r="C4047" s="7" t="s">
        <v>2222</v>
      </c>
      <c r="D4047" s="1" t="s">
        <v>2223</v>
      </c>
      <c r="E4047" s="16" t="s">
        <v>2923</v>
      </c>
      <c r="F4047" s="19">
        <v>57.720999999999997</v>
      </c>
      <c r="G4047" s="1" t="s">
        <v>2120</v>
      </c>
      <c r="H4047" s="1" t="s">
        <v>1060</v>
      </c>
      <c r="I4047" s="1" t="s">
        <v>31</v>
      </c>
    </row>
    <row r="4048" spans="2:9" x14ac:dyDescent="0.25">
      <c r="B4048" s="1">
        <v>49453</v>
      </c>
      <c r="C4048" s="7" t="s">
        <v>2222</v>
      </c>
      <c r="D4048" s="1" t="s">
        <v>2223</v>
      </c>
      <c r="E4048" s="17" t="s">
        <v>1055</v>
      </c>
      <c r="F4048" s="19">
        <v>62</v>
      </c>
      <c r="G4048" s="1" t="s">
        <v>2120</v>
      </c>
      <c r="H4048" s="1" t="s">
        <v>1060</v>
      </c>
      <c r="I4048" s="1" t="s">
        <v>31</v>
      </c>
    </row>
    <row r="4049" spans="2:9" x14ac:dyDescent="0.25">
      <c r="B4049" s="1">
        <v>49453</v>
      </c>
      <c r="C4049" s="7" t="s">
        <v>2222</v>
      </c>
      <c r="D4049" s="1" t="s">
        <v>2223</v>
      </c>
      <c r="E4049" s="17" t="s">
        <v>2929</v>
      </c>
      <c r="F4049" s="19">
        <v>70</v>
      </c>
      <c r="G4049" s="1" t="s">
        <v>2120</v>
      </c>
      <c r="H4049" s="1" t="s">
        <v>1060</v>
      </c>
      <c r="I4049" s="1" t="s">
        <v>31</v>
      </c>
    </row>
    <row r="4050" spans="2:9" x14ac:dyDescent="0.25">
      <c r="B4050" s="1">
        <v>49453</v>
      </c>
      <c r="C4050" s="7" t="s">
        <v>2222</v>
      </c>
      <c r="D4050" s="1" t="s">
        <v>2223</v>
      </c>
      <c r="E4050" s="16" t="s">
        <v>41</v>
      </c>
      <c r="F4050" s="19">
        <v>51.404000000000003</v>
      </c>
      <c r="G4050" s="1" t="s">
        <v>2120</v>
      </c>
      <c r="H4050" s="1" t="s">
        <v>1060</v>
      </c>
      <c r="I4050" s="1" t="s">
        <v>31</v>
      </c>
    </row>
    <row r="4051" spans="2:9" x14ac:dyDescent="0.25">
      <c r="B4051" s="1">
        <v>49453</v>
      </c>
      <c r="C4051" s="7" t="s">
        <v>2222</v>
      </c>
      <c r="D4051" s="1" t="s">
        <v>2223</v>
      </c>
      <c r="E4051" s="17" t="s">
        <v>1058</v>
      </c>
      <c r="F4051" s="19">
        <v>41</v>
      </c>
      <c r="G4051" s="1" t="s">
        <v>2120</v>
      </c>
      <c r="H4051" s="1" t="s">
        <v>1060</v>
      </c>
      <c r="I4051" s="1" t="s">
        <v>31</v>
      </c>
    </row>
    <row r="4052" spans="2:9" x14ac:dyDescent="0.25">
      <c r="B4052" s="1">
        <v>49453</v>
      </c>
      <c r="C4052" s="7" t="s">
        <v>2222</v>
      </c>
      <c r="D4052" s="1" t="s">
        <v>2223</v>
      </c>
      <c r="E4052" s="17" t="s">
        <v>2926</v>
      </c>
      <c r="F4052" s="19">
        <v>57</v>
      </c>
      <c r="G4052" s="1" t="s">
        <v>2120</v>
      </c>
      <c r="H4052" s="1" t="s">
        <v>1060</v>
      </c>
      <c r="I4052" s="1" t="s">
        <v>31</v>
      </c>
    </row>
    <row r="4053" spans="2:9" x14ac:dyDescent="0.25">
      <c r="B4053" s="1">
        <v>49478</v>
      </c>
      <c r="C4053" s="7" t="s">
        <v>333</v>
      </c>
      <c r="D4053" s="1" t="s">
        <v>334</v>
      </c>
      <c r="E4053" s="16" t="s">
        <v>2923</v>
      </c>
      <c r="F4053" s="18">
        <v>19.292000000000002</v>
      </c>
      <c r="G4053" s="1" t="s">
        <v>2799</v>
      </c>
      <c r="H4053" s="1" t="s">
        <v>1060</v>
      </c>
      <c r="I4053" s="1" t="s">
        <v>9</v>
      </c>
    </row>
    <row r="4054" spans="2:9" x14ac:dyDescent="0.25">
      <c r="B4054" s="1">
        <v>49478</v>
      </c>
      <c r="C4054" s="7" t="s">
        <v>333</v>
      </c>
      <c r="D4054" s="1" t="s">
        <v>334</v>
      </c>
      <c r="E4054" s="16" t="s">
        <v>1056</v>
      </c>
      <c r="F4054" s="18">
        <v>19.43</v>
      </c>
      <c r="G4054" s="1" t="s">
        <v>2799</v>
      </c>
      <c r="H4054" s="1" t="s">
        <v>1060</v>
      </c>
      <c r="I4054" s="1" t="s">
        <v>9</v>
      </c>
    </row>
    <row r="4055" spans="2:9" x14ac:dyDescent="0.25">
      <c r="B4055" s="1">
        <v>49478</v>
      </c>
      <c r="C4055" s="7" t="s">
        <v>333</v>
      </c>
      <c r="D4055" s="1" t="s">
        <v>334</v>
      </c>
      <c r="E4055" s="17" t="s">
        <v>1058</v>
      </c>
      <c r="F4055" s="18">
        <v>20</v>
      </c>
      <c r="G4055" s="1" t="s">
        <v>2799</v>
      </c>
      <c r="H4055" s="1" t="s">
        <v>1060</v>
      </c>
      <c r="I4055" s="1" t="s">
        <v>9</v>
      </c>
    </row>
    <row r="4056" spans="2:9" x14ac:dyDescent="0.25">
      <c r="B4056" s="1">
        <v>49478</v>
      </c>
      <c r="C4056" s="7" t="s">
        <v>333</v>
      </c>
      <c r="D4056" s="1" t="s">
        <v>334</v>
      </c>
      <c r="E4056" s="17" t="s">
        <v>2926</v>
      </c>
      <c r="F4056" s="18">
        <v>15</v>
      </c>
      <c r="G4056" s="1" t="s">
        <v>2799</v>
      </c>
      <c r="H4056" s="1" t="s">
        <v>1060</v>
      </c>
      <c r="I4056" s="1" t="s">
        <v>9</v>
      </c>
    </row>
    <row r="4057" spans="2:9" x14ac:dyDescent="0.25">
      <c r="B4057" s="1">
        <v>49478</v>
      </c>
      <c r="C4057" s="7" t="s">
        <v>333</v>
      </c>
      <c r="D4057" s="1" t="s">
        <v>334</v>
      </c>
      <c r="E4057" s="17" t="s">
        <v>2925</v>
      </c>
      <c r="F4057" s="18">
        <v>25</v>
      </c>
      <c r="G4057" s="1" t="s">
        <v>2799</v>
      </c>
      <c r="H4057" s="1" t="s">
        <v>1060</v>
      </c>
      <c r="I4057" s="1" t="s">
        <v>9</v>
      </c>
    </row>
    <row r="4058" spans="2:9" x14ac:dyDescent="0.25">
      <c r="B4058" s="1">
        <v>49519</v>
      </c>
      <c r="C4058" s="7" t="s">
        <v>597</v>
      </c>
      <c r="D4058" s="1" t="s">
        <v>598</v>
      </c>
      <c r="E4058" s="16" t="s">
        <v>2923</v>
      </c>
      <c r="F4058" s="18">
        <v>28</v>
      </c>
      <c r="G4058" s="1" t="s">
        <v>1500</v>
      </c>
      <c r="H4058" s="1" t="s">
        <v>1062</v>
      </c>
      <c r="I4058" s="1" t="s">
        <v>88</v>
      </c>
    </row>
    <row r="4059" spans="2:9" x14ac:dyDescent="0.25">
      <c r="B4059" s="1">
        <v>49519</v>
      </c>
      <c r="C4059" s="7" t="s">
        <v>597</v>
      </c>
      <c r="D4059" s="1" t="s">
        <v>598</v>
      </c>
      <c r="E4059" s="16" t="s">
        <v>1056</v>
      </c>
      <c r="F4059" s="18">
        <v>27</v>
      </c>
      <c r="G4059" s="1" t="s">
        <v>1500</v>
      </c>
      <c r="H4059" s="1" t="s">
        <v>1062</v>
      </c>
      <c r="I4059" s="1" t="s">
        <v>88</v>
      </c>
    </row>
    <row r="4060" spans="2:9" x14ac:dyDescent="0.25">
      <c r="B4060" s="1">
        <v>49519</v>
      </c>
      <c r="C4060" s="7" t="s">
        <v>597</v>
      </c>
      <c r="D4060" s="1" t="s">
        <v>598</v>
      </c>
      <c r="E4060" s="17" t="s">
        <v>1055</v>
      </c>
      <c r="F4060" s="18">
        <v>21.818999999999999</v>
      </c>
      <c r="G4060" s="1" t="s">
        <v>1500</v>
      </c>
      <c r="H4060" s="1" t="s">
        <v>1062</v>
      </c>
      <c r="I4060" s="1" t="s">
        <v>88</v>
      </c>
    </row>
    <row r="4061" spans="2:9" x14ac:dyDescent="0.25">
      <c r="B4061" s="1">
        <v>49519</v>
      </c>
      <c r="C4061" s="7" t="s">
        <v>597</v>
      </c>
      <c r="D4061" s="1" t="s">
        <v>598</v>
      </c>
      <c r="E4061" s="17" t="s">
        <v>2929</v>
      </c>
      <c r="F4061" s="18">
        <v>29.818999999999999</v>
      </c>
      <c r="G4061" s="1" t="s">
        <v>1500</v>
      </c>
      <c r="H4061" s="1" t="s">
        <v>1062</v>
      </c>
      <c r="I4061" s="1" t="s">
        <v>88</v>
      </c>
    </row>
    <row r="4062" spans="2:9" x14ac:dyDescent="0.25">
      <c r="B4062" s="1">
        <v>49519</v>
      </c>
      <c r="C4062" s="7" t="s">
        <v>597</v>
      </c>
      <c r="D4062" s="1" t="s">
        <v>598</v>
      </c>
      <c r="E4062" s="16" t="s">
        <v>41</v>
      </c>
      <c r="F4062" s="18">
        <v>69</v>
      </c>
      <c r="G4062" s="1" t="s">
        <v>1500</v>
      </c>
      <c r="H4062" s="1" t="s">
        <v>1062</v>
      </c>
      <c r="I4062" s="1" t="s">
        <v>88</v>
      </c>
    </row>
    <row r="4063" spans="2:9" x14ac:dyDescent="0.25">
      <c r="B4063" s="1">
        <v>49519</v>
      </c>
      <c r="C4063" s="7" t="s">
        <v>597</v>
      </c>
      <c r="D4063" s="1" t="s">
        <v>598</v>
      </c>
      <c r="E4063" s="16" t="s">
        <v>195</v>
      </c>
      <c r="F4063" s="18">
        <v>68</v>
      </c>
      <c r="G4063" s="1" t="s">
        <v>1500</v>
      </c>
      <c r="H4063" s="1" t="s">
        <v>1062</v>
      </c>
      <c r="I4063" s="1" t="s">
        <v>88</v>
      </c>
    </row>
    <row r="4064" spans="2:9" x14ac:dyDescent="0.25">
      <c r="B4064" s="1">
        <v>49519</v>
      </c>
      <c r="C4064" s="7" t="s">
        <v>597</v>
      </c>
      <c r="D4064" s="1" t="s">
        <v>598</v>
      </c>
      <c r="E4064" s="16" t="s">
        <v>1057</v>
      </c>
      <c r="F4064" s="18">
        <v>30.292999999999999</v>
      </c>
      <c r="G4064" s="1" t="s">
        <v>1500</v>
      </c>
      <c r="H4064" s="1" t="s">
        <v>1062</v>
      </c>
      <c r="I4064" s="1" t="s">
        <v>88</v>
      </c>
    </row>
    <row r="4065" spans="2:9" x14ac:dyDescent="0.25">
      <c r="B4065" s="1">
        <v>49519</v>
      </c>
      <c r="C4065" s="7" t="s">
        <v>597</v>
      </c>
      <c r="D4065" s="1" t="s">
        <v>598</v>
      </c>
      <c r="E4065" s="17" t="s">
        <v>1058</v>
      </c>
      <c r="F4065" s="18">
        <v>28</v>
      </c>
      <c r="G4065" s="1" t="s">
        <v>1500</v>
      </c>
      <c r="H4065" s="1" t="s">
        <v>1062</v>
      </c>
      <c r="I4065" s="1" t="s">
        <v>88</v>
      </c>
    </row>
    <row r="4066" spans="2:9" x14ac:dyDescent="0.25">
      <c r="B4066" s="1">
        <v>49519</v>
      </c>
      <c r="C4066" s="7" t="s">
        <v>597</v>
      </c>
      <c r="D4066" s="1" t="s">
        <v>598</v>
      </c>
      <c r="E4066" s="17" t="s">
        <v>2926</v>
      </c>
      <c r="F4066" s="18">
        <v>41</v>
      </c>
      <c r="G4066" s="1" t="s">
        <v>1500</v>
      </c>
      <c r="H4066" s="1" t="s">
        <v>1062</v>
      </c>
      <c r="I4066" s="1" t="s">
        <v>88</v>
      </c>
    </row>
    <row r="4067" spans="2:9" x14ac:dyDescent="0.25">
      <c r="B4067" s="1">
        <v>49519</v>
      </c>
      <c r="C4067" s="7" t="s">
        <v>597</v>
      </c>
      <c r="D4067" s="1" t="s">
        <v>598</v>
      </c>
      <c r="E4067" s="17" t="s">
        <v>2925</v>
      </c>
      <c r="F4067" s="18">
        <v>17</v>
      </c>
      <c r="G4067" s="1" t="s">
        <v>1500</v>
      </c>
      <c r="H4067" s="1" t="s">
        <v>1062</v>
      </c>
      <c r="I4067" s="1" t="s">
        <v>88</v>
      </c>
    </row>
    <row r="4068" spans="2:9" x14ac:dyDescent="0.25">
      <c r="B4068" s="1">
        <v>49217</v>
      </c>
      <c r="C4068" s="7" t="s">
        <v>180</v>
      </c>
      <c r="D4068" s="1" t="s">
        <v>181</v>
      </c>
      <c r="E4068" s="16" t="s">
        <v>2923</v>
      </c>
      <c r="F4068" s="18">
        <v>32.401000000000003</v>
      </c>
      <c r="G4068" s="1" t="s">
        <v>1309</v>
      </c>
      <c r="H4068" s="1" t="s">
        <v>1060</v>
      </c>
      <c r="I4068" s="1" t="s">
        <v>12</v>
      </c>
    </row>
    <row r="4069" spans="2:9" x14ac:dyDescent="0.25">
      <c r="B4069" s="1">
        <v>49217</v>
      </c>
      <c r="C4069" s="7" t="s">
        <v>180</v>
      </c>
      <c r="D4069" s="1" t="s">
        <v>181</v>
      </c>
      <c r="E4069" s="16" t="s">
        <v>1056</v>
      </c>
      <c r="F4069" s="18">
        <v>32.539000000000001</v>
      </c>
      <c r="G4069" s="1" t="s">
        <v>1309</v>
      </c>
      <c r="H4069" s="1" t="s">
        <v>1060</v>
      </c>
      <c r="I4069" s="1" t="s">
        <v>12</v>
      </c>
    </row>
    <row r="4070" spans="2:9" x14ac:dyDescent="0.25">
      <c r="B4070" s="1">
        <v>49217</v>
      </c>
      <c r="C4070" s="7" t="s">
        <v>180</v>
      </c>
      <c r="D4070" s="1" t="s">
        <v>181</v>
      </c>
      <c r="E4070" s="17" t="s">
        <v>1055</v>
      </c>
      <c r="F4070" s="18">
        <v>61</v>
      </c>
      <c r="G4070" s="1" t="s">
        <v>1309</v>
      </c>
      <c r="H4070" s="1" t="s">
        <v>1060</v>
      </c>
      <c r="I4070" s="1" t="s">
        <v>12</v>
      </c>
    </row>
    <row r="4071" spans="2:9" x14ac:dyDescent="0.25">
      <c r="B4071" s="1">
        <v>49217</v>
      </c>
      <c r="C4071" s="7" t="s">
        <v>180</v>
      </c>
      <c r="D4071" s="1" t="s">
        <v>181</v>
      </c>
      <c r="E4071" s="17" t="s">
        <v>2929</v>
      </c>
      <c r="F4071" s="18">
        <v>66</v>
      </c>
      <c r="G4071" s="1" t="s">
        <v>1309</v>
      </c>
      <c r="H4071" s="1" t="s">
        <v>1060</v>
      </c>
      <c r="I4071" s="1" t="s">
        <v>12</v>
      </c>
    </row>
    <row r="4072" spans="2:9" x14ac:dyDescent="0.25">
      <c r="B4072" s="1">
        <v>49217</v>
      </c>
      <c r="C4072" s="7" t="s">
        <v>180</v>
      </c>
      <c r="D4072" s="1" t="s">
        <v>181</v>
      </c>
      <c r="E4072" s="16" t="s">
        <v>41</v>
      </c>
      <c r="F4072" s="18">
        <v>25.324000000000002</v>
      </c>
      <c r="G4072" s="1" t="s">
        <v>1309</v>
      </c>
      <c r="H4072" s="1" t="s">
        <v>1060</v>
      </c>
      <c r="I4072" s="1" t="s">
        <v>12</v>
      </c>
    </row>
    <row r="4073" spans="2:9" x14ac:dyDescent="0.25">
      <c r="B4073" s="1">
        <v>49217</v>
      </c>
      <c r="C4073" s="7" t="s">
        <v>180</v>
      </c>
      <c r="D4073" s="1" t="s">
        <v>181</v>
      </c>
      <c r="E4073" s="16" t="s">
        <v>195</v>
      </c>
      <c r="F4073" s="18">
        <v>23</v>
      </c>
      <c r="G4073" s="1" t="s">
        <v>1309</v>
      </c>
      <c r="H4073" s="1" t="s">
        <v>1060</v>
      </c>
      <c r="I4073" s="1" t="s">
        <v>12</v>
      </c>
    </row>
    <row r="4074" spans="2:9" x14ac:dyDescent="0.25">
      <c r="B4074" s="1">
        <v>49217</v>
      </c>
      <c r="C4074" s="7" t="s">
        <v>180</v>
      </c>
      <c r="D4074" s="1" t="s">
        <v>181</v>
      </c>
      <c r="E4074" s="17" t="s">
        <v>1058</v>
      </c>
      <c r="F4074" s="18">
        <v>34.5</v>
      </c>
      <c r="G4074" s="1" t="s">
        <v>1309</v>
      </c>
      <c r="H4074" s="1" t="s">
        <v>1060</v>
      </c>
      <c r="I4074" s="1" t="s">
        <v>12</v>
      </c>
    </row>
    <row r="4075" spans="2:9" x14ac:dyDescent="0.25">
      <c r="B4075" s="1">
        <v>49217</v>
      </c>
      <c r="C4075" s="7" t="s">
        <v>180</v>
      </c>
      <c r="D4075" s="1" t="s">
        <v>181</v>
      </c>
      <c r="E4075" s="17" t="s">
        <v>2926</v>
      </c>
      <c r="F4075" s="18">
        <v>25</v>
      </c>
      <c r="G4075" s="1" t="s">
        <v>1309</v>
      </c>
      <c r="H4075" s="1" t="s">
        <v>1060</v>
      </c>
      <c r="I4075" s="1" t="s">
        <v>12</v>
      </c>
    </row>
    <row r="4076" spans="2:9" x14ac:dyDescent="0.25">
      <c r="B4076" s="1">
        <v>49217</v>
      </c>
      <c r="C4076" s="7" t="s">
        <v>180</v>
      </c>
      <c r="D4076" s="1" t="s">
        <v>181</v>
      </c>
      <c r="E4076" s="17" t="s">
        <v>2925</v>
      </c>
      <c r="F4076" s="18">
        <v>40</v>
      </c>
      <c r="G4076" s="1" t="s">
        <v>1309</v>
      </c>
      <c r="H4076" s="1" t="s">
        <v>1060</v>
      </c>
      <c r="I4076" s="1" t="s">
        <v>12</v>
      </c>
    </row>
    <row r="4077" spans="2:9" x14ac:dyDescent="0.25">
      <c r="B4077" s="1">
        <v>49554</v>
      </c>
      <c r="C4077" s="7" t="s">
        <v>2224</v>
      </c>
      <c r="D4077" s="1" t="s">
        <v>2225</v>
      </c>
      <c r="E4077" s="17" t="s">
        <v>1055</v>
      </c>
      <c r="F4077" s="19">
        <v>22.63</v>
      </c>
      <c r="G4077" s="1" t="s">
        <v>2809</v>
      </c>
      <c r="H4077" s="1" t="s">
        <v>1060</v>
      </c>
      <c r="I4077" s="1" t="s">
        <v>24</v>
      </c>
    </row>
    <row r="4078" spans="2:9" x14ac:dyDescent="0.25">
      <c r="B4078" s="1">
        <v>49554</v>
      </c>
      <c r="C4078" s="7" t="s">
        <v>2224</v>
      </c>
      <c r="D4078" s="1" t="s">
        <v>2225</v>
      </c>
      <c r="E4078" s="17" t="s">
        <v>2929</v>
      </c>
      <c r="F4078" s="19">
        <v>30.63</v>
      </c>
      <c r="G4078" s="1" t="s">
        <v>2809</v>
      </c>
      <c r="H4078" s="1" t="s">
        <v>1060</v>
      </c>
      <c r="I4078" s="1" t="s">
        <v>24</v>
      </c>
    </row>
    <row r="4079" spans="2:9" x14ac:dyDescent="0.25">
      <c r="B4079" s="1">
        <v>49554</v>
      </c>
      <c r="C4079" s="7" t="s">
        <v>2224</v>
      </c>
      <c r="D4079" s="1" t="s">
        <v>2225</v>
      </c>
      <c r="E4079" s="17" t="s">
        <v>2925</v>
      </c>
      <c r="F4079" s="19">
        <v>14</v>
      </c>
      <c r="G4079" s="1" t="s">
        <v>2809</v>
      </c>
      <c r="H4079" s="1" t="s">
        <v>1060</v>
      </c>
      <c r="I4079" s="1" t="s">
        <v>24</v>
      </c>
    </row>
    <row r="4080" spans="2:9" x14ac:dyDescent="0.25">
      <c r="B4080" s="1">
        <v>48913</v>
      </c>
      <c r="C4080" s="7" t="s">
        <v>173</v>
      </c>
      <c r="D4080" s="1" t="s">
        <v>174</v>
      </c>
      <c r="E4080" s="17" t="s">
        <v>1055</v>
      </c>
      <c r="F4080" s="18">
        <v>41.226999999999997</v>
      </c>
      <c r="G4080" s="1" t="s">
        <v>2714</v>
      </c>
      <c r="H4080" s="1" t="s">
        <v>1060</v>
      </c>
      <c r="I4080" s="1" t="s">
        <v>59</v>
      </c>
    </row>
    <row r="4081" spans="2:9" x14ac:dyDescent="0.25">
      <c r="B4081" s="1">
        <v>48913</v>
      </c>
      <c r="C4081" s="7" t="s">
        <v>173</v>
      </c>
      <c r="D4081" s="1" t="s">
        <v>174</v>
      </c>
      <c r="E4081" s="17" t="s">
        <v>2929</v>
      </c>
      <c r="F4081" s="18">
        <v>49.226999999999997</v>
      </c>
      <c r="G4081" s="1" t="s">
        <v>2714</v>
      </c>
      <c r="H4081" s="1" t="s">
        <v>1060</v>
      </c>
      <c r="I4081" s="1" t="s">
        <v>59</v>
      </c>
    </row>
    <row r="4082" spans="2:9" x14ac:dyDescent="0.25">
      <c r="B4082" s="1">
        <v>48913</v>
      </c>
      <c r="C4082" s="7" t="s">
        <v>173</v>
      </c>
      <c r="D4082" s="1" t="s">
        <v>174</v>
      </c>
      <c r="E4082" s="16" t="s">
        <v>1057</v>
      </c>
      <c r="F4082" s="18">
        <v>30.981000000000002</v>
      </c>
      <c r="G4082" s="1" t="s">
        <v>2714</v>
      </c>
      <c r="H4082" s="1" t="s">
        <v>1060</v>
      </c>
      <c r="I4082" s="1" t="s">
        <v>59</v>
      </c>
    </row>
    <row r="4083" spans="2:9" x14ac:dyDescent="0.25">
      <c r="B4083" s="1">
        <v>49329</v>
      </c>
      <c r="C4083" s="7" t="s">
        <v>2212</v>
      </c>
      <c r="D4083" s="1" t="s">
        <v>2213</v>
      </c>
      <c r="E4083" s="16" t="s">
        <v>2923</v>
      </c>
      <c r="F4083" s="18">
        <v>36.000999999999998</v>
      </c>
      <c r="G4083" s="1" t="s">
        <v>1150</v>
      </c>
      <c r="H4083" s="1" t="s">
        <v>1060</v>
      </c>
      <c r="I4083" s="1" t="s">
        <v>177</v>
      </c>
    </row>
    <row r="4084" spans="2:9" x14ac:dyDescent="0.25">
      <c r="B4084" s="1">
        <v>49329</v>
      </c>
      <c r="C4084" s="7" t="s">
        <v>2212</v>
      </c>
      <c r="D4084" s="1" t="s">
        <v>2213</v>
      </c>
      <c r="E4084" s="16" t="s">
        <v>1056</v>
      </c>
      <c r="F4084" s="18">
        <v>37</v>
      </c>
      <c r="G4084" s="1" t="s">
        <v>1150</v>
      </c>
      <c r="H4084" s="1" t="s">
        <v>1060</v>
      </c>
      <c r="I4084" s="1" t="s">
        <v>177</v>
      </c>
    </row>
    <row r="4085" spans="2:9" x14ac:dyDescent="0.25">
      <c r="B4085" s="1">
        <v>49329</v>
      </c>
      <c r="C4085" s="7" t="s">
        <v>2212</v>
      </c>
      <c r="D4085" s="1" t="s">
        <v>2213</v>
      </c>
      <c r="E4085" s="17" t="s">
        <v>1055</v>
      </c>
      <c r="F4085" s="18">
        <v>58</v>
      </c>
      <c r="G4085" s="1" t="s">
        <v>1150</v>
      </c>
      <c r="H4085" s="1" t="s">
        <v>1060</v>
      </c>
      <c r="I4085" s="1" t="s">
        <v>177</v>
      </c>
    </row>
    <row r="4086" spans="2:9" x14ac:dyDescent="0.25">
      <c r="B4086" s="1">
        <v>49329</v>
      </c>
      <c r="C4086" s="7" t="s">
        <v>2212</v>
      </c>
      <c r="D4086" s="1" t="s">
        <v>2213</v>
      </c>
      <c r="E4086" s="17" t="s">
        <v>2929</v>
      </c>
      <c r="F4086" s="18">
        <v>59</v>
      </c>
      <c r="G4086" s="1" t="s">
        <v>1150</v>
      </c>
      <c r="H4086" s="1" t="s">
        <v>1060</v>
      </c>
      <c r="I4086" s="1" t="s">
        <v>177</v>
      </c>
    </row>
    <row r="4087" spans="2:9" x14ac:dyDescent="0.25">
      <c r="B4087" s="1">
        <v>49329</v>
      </c>
      <c r="C4087" s="7" t="s">
        <v>2212</v>
      </c>
      <c r="D4087" s="1" t="s">
        <v>2213</v>
      </c>
      <c r="E4087" s="16" t="s">
        <v>41</v>
      </c>
      <c r="F4087" s="18">
        <v>38</v>
      </c>
      <c r="G4087" s="1" t="s">
        <v>1150</v>
      </c>
      <c r="H4087" s="1" t="s">
        <v>1060</v>
      </c>
      <c r="I4087" s="1" t="s">
        <v>177</v>
      </c>
    </row>
    <row r="4088" spans="2:9" x14ac:dyDescent="0.25">
      <c r="B4088" s="1">
        <v>49329</v>
      </c>
      <c r="C4088" s="7" t="s">
        <v>2212</v>
      </c>
      <c r="D4088" s="1" t="s">
        <v>2213</v>
      </c>
      <c r="E4088" s="16" t="s">
        <v>195</v>
      </c>
      <c r="F4088" s="18">
        <v>38</v>
      </c>
      <c r="G4088" s="1" t="s">
        <v>1150</v>
      </c>
      <c r="H4088" s="1" t="s">
        <v>1060</v>
      </c>
      <c r="I4088" s="1" t="s">
        <v>177</v>
      </c>
    </row>
    <row r="4089" spans="2:9" x14ac:dyDescent="0.25">
      <c r="B4089" s="1">
        <v>49329</v>
      </c>
      <c r="C4089" s="7" t="s">
        <v>2212</v>
      </c>
      <c r="D4089" s="1" t="s">
        <v>2213</v>
      </c>
      <c r="E4089" s="16" t="s">
        <v>1057</v>
      </c>
      <c r="F4089" s="18">
        <v>51</v>
      </c>
      <c r="G4089" s="1" t="s">
        <v>1150</v>
      </c>
      <c r="H4089" s="1" t="s">
        <v>1060</v>
      </c>
      <c r="I4089" s="1" t="s">
        <v>177</v>
      </c>
    </row>
    <row r="4090" spans="2:9" x14ac:dyDescent="0.25">
      <c r="B4090" s="1">
        <v>49329</v>
      </c>
      <c r="C4090" s="7" t="s">
        <v>2212</v>
      </c>
      <c r="D4090" s="1" t="s">
        <v>2213</v>
      </c>
      <c r="E4090" s="17" t="s">
        <v>1058</v>
      </c>
      <c r="F4090" s="18">
        <v>40</v>
      </c>
      <c r="G4090" s="1" t="s">
        <v>1150</v>
      </c>
      <c r="H4090" s="1" t="s">
        <v>1060</v>
      </c>
      <c r="I4090" s="1" t="s">
        <v>177</v>
      </c>
    </row>
    <row r="4091" spans="2:9" x14ac:dyDescent="0.25">
      <c r="B4091" s="1">
        <v>49329</v>
      </c>
      <c r="C4091" s="7" t="s">
        <v>2212</v>
      </c>
      <c r="D4091" s="1" t="s">
        <v>2213</v>
      </c>
      <c r="E4091" s="17" t="s">
        <v>2926</v>
      </c>
      <c r="F4091" s="18">
        <v>31</v>
      </c>
      <c r="G4091" s="1" t="s">
        <v>1150</v>
      </c>
      <c r="H4091" s="1" t="s">
        <v>1060</v>
      </c>
      <c r="I4091" s="1" t="s">
        <v>177</v>
      </c>
    </row>
    <row r="4092" spans="2:9" x14ac:dyDescent="0.25">
      <c r="B4092" s="1">
        <v>49329</v>
      </c>
      <c r="C4092" s="7" t="s">
        <v>2212</v>
      </c>
      <c r="D4092" s="1" t="s">
        <v>2213</v>
      </c>
      <c r="E4092" s="17" t="s">
        <v>2925</v>
      </c>
      <c r="F4092" s="18">
        <v>43</v>
      </c>
      <c r="G4092" s="1" t="s">
        <v>1150</v>
      </c>
      <c r="H4092" s="1" t="s">
        <v>1060</v>
      </c>
      <c r="I4092" s="1" t="s">
        <v>177</v>
      </c>
    </row>
    <row r="4093" spans="2:9" x14ac:dyDescent="0.25">
      <c r="B4093" s="1">
        <v>49634</v>
      </c>
      <c r="C4093" s="7" t="s">
        <v>2231</v>
      </c>
      <c r="D4093" s="1" t="s">
        <v>2232</v>
      </c>
      <c r="E4093" s="16" t="s">
        <v>2923</v>
      </c>
      <c r="F4093" s="19">
        <v>19.974</v>
      </c>
      <c r="G4093" s="1" t="s">
        <v>2260</v>
      </c>
      <c r="H4093" s="1" t="s">
        <v>1060</v>
      </c>
      <c r="I4093" s="1" t="s">
        <v>38</v>
      </c>
    </row>
    <row r="4094" spans="2:9" x14ac:dyDescent="0.25">
      <c r="B4094" s="1">
        <v>49634</v>
      </c>
      <c r="C4094" s="7" t="s">
        <v>2231</v>
      </c>
      <c r="D4094" s="1" t="s">
        <v>2232</v>
      </c>
      <c r="E4094" s="16" t="s">
        <v>1056</v>
      </c>
      <c r="F4094" s="19">
        <v>20.111999999999998</v>
      </c>
      <c r="G4094" s="1" t="s">
        <v>2260</v>
      </c>
      <c r="H4094" s="1" t="s">
        <v>1060</v>
      </c>
      <c r="I4094" s="1" t="s">
        <v>38</v>
      </c>
    </row>
    <row r="4095" spans="2:9" x14ac:dyDescent="0.25">
      <c r="B4095" s="1">
        <v>49561</v>
      </c>
      <c r="C4095" s="7" t="s">
        <v>2226</v>
      </c>
      <c r="D4095" s="1" t="s">
        <v>2227</v>
      </c>
      <c r="E4095" s="16" t="s">
        <v>2923</v>
      </c>
      <c r="F4095" s="19">
        <v>37.362000000000002</v>
      </c>
      <c r="G4095" s="1" t="s">
        <v>2228</v>
      </c>
      <c r="H4095" s="1" t="s">
        <v>1060</v>
      </c>
      <c r="I4095" s="1" t="s">
        <v>184</v>
      </c>
    </row>
    <row r="4096" spans="2:9" x14ac:dyDescent="0.25">
      <c r="B4096" s="1">
        <v>49561</v>
      </c>
      <c r="C4096" s="7" t="s">
        <v>2226</v>
      </c>
      <c r="D4096" s="1" t="s">
        <v>2227</v>
      </c>
      <c r="E4096" s="16" t="s">
        <v>1056</v>
      </c>
      <c r="F4096" s="19">
        <v>41.688000000000002</v>
      </c>
      <c r="G4096" s="1" t="s">
        <v>2228</v>
      </c>
      <c r="H4096" s="1" t="s">
        <v>1060</v>
      </c>
      <c r="I4096" s="1" t="s">
        <v>184</v>
      </c>
    </row>
    <row r="4097" spans="2:9" x14ac:dyDescent="0.25">
      <c r="B4097" s="1">
        <v>49561</v>
      </c>
      <c r="C4097" s="7" t="s">
        <v>2226</v>
      </c>
      <c r="D4097" s="1" t="s">
        <v>2227</v>
      </c>
      <c r="E4097" s="17" t="s">
        <v>1055</v>
      </c>
      <c r="F4097" s="19">
        <v>40.779000000000003</v>
      </c>
      <c r="G4097" s="1" t="s">
        <v>2228</v>
      </c>
      <c r="H4097" s="1" t="s">
        <v>1060</v>
      </c>
      <c r="I4097" s="1" t="s">
        <v>184</v>
      </c>
    </row>
    <row r="4098" spans="2:9" x14ac:dyDescent="0.25">
      <c r="B4098" s="1">
        <v>49561</v>
      </c>
      <c r="C4098" s="7" t="s">
        <v>2226</v>
      </c>
      <c r="D4098" s="1" t="s">
        <v>2227</v>
      </c>
      <c r="E4098" s="17" t="s">
        <v>2929</v>
      </c>
      <c r="F4098" s="19">
        <v>48.779000000000003</v>
      </c>
      <c r="G4098" s="1" t="s">
        <v>2228</v>
      </c>
      <c r="H4098" s="1" t="s">
        <v>1060</v>
      </c>
      <c r="I4098" s="1" t="s">
        <v>184</v>
      </c>
    </row>
    <row r="4099" spans="2:9" x14ac:dyDescent="0.25">
      <c r="B4099" s="1">
        <v>49561</v>
      </c>
      <c r="C4099" s="7" t="s">
        <v>2226</v>
      </c>
      <c r="D4099" s="1" t="s">
        <v>2227</v>
      </c>
      <c r="E4099" s="16" t="s">
        <v>41</v>
      </c>
      <c r="F4099" s="19">
        <v>43</v>
      </c>
      <c r="G4099" s="1" t="s">
        <v>2228</v>
      </c>
      <c r="H4099" s="1" t="s">
        <v>1060</v>
      </c>
      <c r="I4099" s="1" t="s">
        <v>184</v>
      </c>
    </row>
    <row r="4100" spans="2:9" x14ac:dyDescent="0.25">
      <c r="B4100" s="1">
        <v>49561</v>
      </c>
      <c r="C4100" s="7" t="s">
        <v>2226</v>
      </c>
      <c r="D4100" s="1" t="s">
        <v>2227</v>
      </c>
      <c r="E4100" s="16" t="s">
        <v>195</v>
      </c>
      <c r="F4100" s="19">
        <v>43</v>
      </c>
      <c r="G4100" s="1" t="s">
        <v>2228</v>
      </c>
      <c r="H4100" s="1" t="s">
        <v>1060</v>
      </c>
      <c r="I4100" s="1" t="s">
        <v>184</v>
      </c>
    </row>
    <row r="4101" spans="2:9" x14ac:dyDescent="0.25">
      <c r="B4101" s="1">
        <v>49661</v>
      </c>
      <c r="C4101" s="7" t="s">
        <v>2235</v>
      </c>
      <c r="D4101" s="1" t="s">
        <v>2236</v>
      </c>
      <c r="E4101" s="17" t="s">
        <v>1055</v>
      </c>
      <c r="F4101" s="18">
        <v>35.67</v>
      </c>
      <c r="G4101" s="1" t="s">
        <v>1398</v>
      </c>
      <c r="H4101" s="1" t="s">
        <v>1060</v>
      </c>
      <c r="I4101" s="1" t="s">
        <v>59</v>
      </c>
    </row>
    <row r="4102" spans="2:9" x14ac:dyDescent="0.25">
      <c r="B4102" s="1">
        <v>49661</v>
      </c>
      <c r="C4102" s="7" t="s">
        <v>2235</v>
      </c>
      <c r="D4102" s="1" t="s">
        <v>2236</v>
      </c>
      <c r="E4102" s="17" t="s">
        <v>2929</v>
      </c>
      <c r="F4102" s="18">
        <v>43.67</v>
      </c>
      <c r="G4102" s="1" t="s">
        <v>1398</v>
      </c>
      <c r="H4102" s="1" t="s">
        <v>1060</v>
      </c>
      <c r="I4102" s="1" t="s">
        <v>59</v>
      </c>
    </row>
    <row r="4103" spans="2:9" x14ac:dyDescent="0.25">
      <c r="B4103" s="1">
        <v>49661</v>
      </c>
      <c r="C4103" s="7" t="s">
        <v>2235</v>
      </c>
      <c r="D4103" s="1" t="s">
        <v>2236</v>
      </c>
      <c r="E4103" s="16" t="s">
        <v>1057</v>
      </c>
      <c r="F4103" s="18">
        <v>22.802</v>
      </c>
      <c r="G4103" s="1" t="s">
        <v>1398</v>
      </c>
      <c r="H4103" s="1" t="s">
        <v>1060</v>
      </c>
      <c r="I4103" s="1" t="s">
        <v>59</v>
      </c>
    </row>
    <row r="4104" spans="2:9" x14ac:dyDescent="0.25">
      <c r="B4104" s="1">
        <v>49697</v>
      </c>
      <c r="C4104" s="7" t="s">
        <v>207</v>
      </c>
      <c r="D4104" s="1" t="s">
        <v>208</v>
      </c>
      <c r="E4104" s="16" t="s">
        <v>2923</v>
      </c>
      <c r="F4104" s="19">
        <v>24.908999999999999</v>
      </c>
      <c r="G4104" s="1" t="s">
        <v>2810</v>
      </c>
      <c r="H4104" s="1" t="s">
        <v>1060</v>
      </c>
      <c r="I4104" s="1" t="s">
        <v>24</v>
      </c>
    </row>
    <row r="4105" spans="2:9" x14ac:dyDescent="0.25">
      <c r="B4105" s="1">
        <v>49697</v>
      </c>
      <c r="C4105" s="7" t="s">
        <v>207</v>
      </c>
      <c r="D4105" s="1" t="s">
        <v>208</v>
      </c>
      <c r="E4105" s="16" t="s">
        <v>1056</v>
      </c>
      <c r="F4105" s="19">
        <v>25.047000000000001</v>
      </c>
      <c r="G4105" s="1" t="s">
        <v>2810</v>
      </c>
      <c r="H4105" s="1" t="s">
        <v>1060</v>
      </c>
      <c r="I4105" s="1" t="s">
        <v>24</v>
      </c>
    </row>
    <row r="4106" spans="2:9" x14ac:dyDescent="0.25">
      <c r="B4106" s="1">
        <v>49697</v>
      </c>
      <c r="C4106" s="7" t="s">
        <v>207</v>
      </c>
      <c r="D4106" s="1" t="s">
        <v>208</v>
      </c>
      <c r="E4106" s="17" t="s">
        <v>1055</v>
      </c>
      <c r="F4106" s="19">
        <v>30.264000000000003</v>
      </c>
      <c r="G4106" s="1" t="s">
        <v>2810</v>
      </c>
      <c r="H4106" s="1" t="s">
        <v>1060</v>
      </c>
      <c r="I4106" s="1" t="s">
        <v>24</v>
      </c>
    </row>
    <row r="4107" spans="2:9" x14ac:dyDescent="0.25">
      <c r="B4107" s="1">
        <v>49697</v>
      </c>
      <c r="C4107" s="7" t="s">
        <v>207</v>
      </c>
      <c r="D4107" s="1" t="s">
        <v>208</v>
      </c>
      <c r="E4107" s="17" t="s">
        <v>2929</v>
      </c>
      <c r="F4107" s="19">
        <v>38.264000000000003</v>
      </c>
      <c r="G4107" s="1" t="s">
        <v>2810</v>
      </c>
      <c r="H4107" s="1" t="s">
        <v>1060</v>
      </c>
      <c r="I4107" s="1" t="s">
        <v>24</v>
      </c>
    </row>
    <row r="4108" spans="2:9" x14ac:dyDescent="0.25">
      <c r="B4108" s="1">
        <v>49697</v>
      </c>
      <c r="C4108" s="7" t="s">
        <v>207</v>
      </c>
      <c r="D4108" s="1" t="s">
        <v>208</v>
      </c>
      <c r="E4108" s="17" t="s">
        <v>2926</v>
      </c>
      <c r="F4108" s="19">
        <v>28</v>
      </c>
      <c r="G4108" s="1" t="s">
        <v>2810</v>
      </c>
      <c r="H4108" s="1" t="s">
        <v>1060</v>
      </c>
      <c r="I4108" s="1" t="s">
        <v>24</v>
      </c>
    </row>
    <row r="4109" spans="2:9" x14ac:dyDescent="0.25">
      <c r="B4109" s="1">
        <v>49692</v>
      </c>
      <c r="C4109" s="7" t="s">
        <v>2238</v>
      </c>
      <c r="D4109" s="1" t="s">
        <v>2239</v>
      </c>
      <c r="E4109" s="17" t="s">
        <v>1055</v>
      </c>
      <c r="F4109" s="18">
        <v>38.380000000000003</v>
      </c>
      <c r="G4109" s="1" t="s">
        <v>2240</v>
      </c>
      <c r="H4109" s="1" t="s">
        <v>1060</v>
      </c>
      <c r="I4109" s="1" t="s">
        <v>59</v>
      </c>
    </row>
    <row r="4110" spans="2:9" x14ac:dyDescent="0.25">
      <c r="B4110" s="1">
        <v>49692</v>
      </c>
      <c r="C4110" s="7" t="s">
        <v>2238</v>
      </c>
      <c r="D4110" s="1" t="s">
        <v>2239</v>
      </c>
      <c r="E4110" s="17" t="s">
        <v>2929</v>
      </c>
      <c r="F4110" s="18">
        <v>46.38</v>
      </c>
      <c r="G4110" s="1" t="s">
        <v>2240</v>
      </c>
      <c r="H4110" s="1" t="s">
        <v>1060</v>
      </c>
      <c r="I4110" s="1" t="s">
        <v>59</v>
      </c>
    </row>
    <row r="4111" spans="2:9" x14ac:dyDescent="0.25">
      <c r="B4111" s="1">
        <v>49692</v>
      </c>
      <c r="C4111" s="7" t="s">
        <v>2238</v>
      </c>
      <c r="D4111" s="1" t="s">
        <v>2239</v>
      </c>
      <c r="E4111" s="16" t="s">
        <v>1057</v>
      </c>
      <c r="F4111" s="18">
        <v>29.068000000000001</v>
      </c>
      <c r="G4111" s="1" t="s">
        <v>2240</v>
      </c>
      <c r="H4111" s="1" t="s">
        <v>1060</v>
      </c>
      <c r="I4111" s="1" t="s">
        <v>59</v>
      </c>
    </row>
    <row r="4112" spans="2:9" x14ac:dyDescent="0.25">
      <c r="B4112" s="1">
        <v>49632</v>
      </c>
      <c r="C4112" s="7" t="s">
        <v>2229</v>
      </c>
      <c r="D4112" s="1" t="s">
        <v>2230</v>
      </c>
      <c r="E4112" s="16" t="s">
        <v>2923</v>
      </c>
      <c r="F4112" s="18">
        <v>20.92</v>
      </c>
      <c r="G4112" s="1" t="s">
        <v>1724</v>
      </c>
      <c r="H4112" s="1" t="s">
        <v>1060</v>
      </c>
      <c r="I4112" s="1" t="s">
        <v>9</v>
      </c>
    </row>
    <row r="4113" spans="2:9" x14ac:dyDescent="0.25">
      <c r="B4113" s="1">
        <v>49632</v>
      </c>
      <c r="C4113" s="7" t="s">
        <v>2229</v>
      </c>
      <c r="D4113" s="1" t="s">
        <v>2230</v>
      </c>
      <c r="E4113" s="16" t="s">
        <v>1056</v>
      </c>
      <c r="F4113" s="18">
        <v>21.058</v>
      </c>
      <c r="G4113" s="1" t="s">
        <v>1724</v>
      </c>
      <c r="H4113" s="1" t="s">
        <v>1060</v>
      </c>
      <c r="I4113" s="1" t="s">
        <v>9</v>
      </c>
    </row>
    <row r="4114" spans="2:9" x14ac:dyDescent="0.25">
      <c r="B4114" s="1">
        <v>49632</v>
      </c>
      <c r="C4114" s="7" t="s">
        <v>2229</v>
      </c>
      <c r="D4114" s="1" t="s">
        <v>2230</v>
      </c>
      <c r="E4114" s="17" t="s">
        <v>2926</v>
      </c>
      <c r="F4114" s="18">
        <v>38</v>
      </c>
      <c r="G4114" s="1" t="s">
        <v>1724</v>
      </c>
      <c r="H4114" s="1" t="s">
        <v>1060</v>
      </c>
      <c r="I4114" s="1" t="s">
        <v>9</v>
      </c>
    </row>
    <row r="4115" spans="2:9" x14ac:dyDescent="0.25">
      <c r="B4115" s="1">
        <v>49632</v>
      </c>
      <c r="C4115" s="7" t="s">
        <v>2229</v>
      </c>
      <c r="D4115" s="1" t="s">
        <v>2230</v>
      </c>
      <c r="E4115" s="17" t="s">
        <v>2925</v>
      </c>
      <c r="F4115" s="18">
        <v>31</v>
      </c>
      <c r="G4115" s="1" t="s">
        <v>1724</v>
      </c>
      <c r="H4115" s="1" t="s">
        <v>1060</v>
      </c>
      <c r="I4115" s="1" t="s">
        <v>9</v>
      </c>
    </row>
    <row r="4116" spans="2:9" x14ac:dyDescent="0.25">
      <c r="B4116" s="1">
        <v>47553</v>
      </c>
      <c r="C4116" s="7" t="s">
        <v>203</v>
      </c>
      <c r="D4116" s="1" t="s">
        <v>204</v>
      </c>
      <c r="E4116" s="16" t="s">
        <v>2923</v>
      </c>
      <c r="F4116" s="18">
        <v>49.606000000000002</v>
      </c>
      <c r="G4116" s="1" t="s">
        <v>1472</v>
      </c>
      <c r="H4116" s="1" t="s">
        <v>1060</v>
      </c>
      <c r="I4116" s="1" t="s">
        <v>9</v>
      </c>
    </row>
    <row r="4117" spans="2:9" x14ac:dyDescent="0.25">
      <c r="B4117" s="1">
        <v>47553</v>
      </c>
      <c r="C4117" s="7" t="s">
        <v>203</v>
      </c>
      <c r="D4117" s="1" t="s">
        <v>204</v>
      </c>
      <c r="E4117" s="16" t="s">
        <v>1056</v>
      </c>
      <c r="F4117" s="18">
        <v>53.212000000000003</v>
      </c>
      <c r="G4117" s="1" t="s">
        <v>1472</v>
      </c>
      <c r="H4117" s="1" t="s">
        <v>1060</v>
      </c>
      <c r="I4117" s="1" t="s">
        <v>9</v>
      </c>
    </row>
    <row r="4118" spans="2:9" x14ac:dyDescent="0.25">
      <c r="B4118" s="1">
        <v>47553</v>
      </c>
      <c r="C4118" s="7" t="s">
        <v>203</v>
      </c>
      <c r="D4118" s="1" t="s">
        <v>204</v>
      </c>
      <c r="E4118" s="16" t="s">
        <v>41</v>
      </c>
      <c r="F4118" s="18">
        <v>47.334000000000003</v>
      </c>
      <c r="G4118" s="1" t="s">
        <v>1472</v>
      </c>
      <c r="H4118" s="1" t="s">
        <v>1060</v>
      </c>
      <c r="I4118" s="1" t="s">
        <v>9</v>
      </c>
    </row>
    <row r="4119" spans="2:9" x14ac:dyDescent="0.25">
      <c r="B4119" s="1">
        <v>47553</v>
      </c>
      <c r="C4119" s="7" t="s">
        <v>203</v>
      </c>
      <c r="D4119" s="1" t="s">
        <v>204</v>
      </c>
      <c r="E4119" s="16" t="s">
        <v>195</v>
      </c>
      <c r="F4119" s="18">
        <v>47.213000000000001</v>
      </c>
      <c r="G4119" s="1" t="s">
        <v>1472</v>
      </c>
      <c r="H4119" s="1" t="s">
        <v>1060</v>
      </c>
      <c r="I4119" s="1" t="s">
        <v>9</v>
      </c>
    </row>
    <row r="4120" spans="2:9" x14ac:dyDescent="0.25">
      <c r="B4120" s="1">
        <v>47553</v>
      </c>
      <c r="C4120" s="7" t="s">
        <v>203</v>
      </c>
      <c r="D4120" s="1" t="s">
        <v>204</v>
      </c>
      <c r="E4120" s="17" t="s">
        <v>2926</v>
      </c>
      <c r="F4120" s="18">
        <v>60</v>
      </c>
      <c r="G4120" s="1" t="s">
        <v>1472</v>
      </c>
      <c r="H4120" s="1" t="s">
        <v>1060</v>
      </c>
      <c r="I4120" s="1" t="s">
        <v>9</v>
      </c>
    </row>
    <row r="4121" spans="2:9" x14ac:dyDescent="0.25">
      <c r="B4121" s="1">
        <v>47553</v>
      </c>
      <c r="C4121" s="7" t="s">
        <v>203</v>
      </c>
      <c r="D4121" s="1" t="s">
        <v>204</v>
      </c>
      <c r="E4121" s="17" t="s">
        <v>2925</v>
      </c>
      <c r="F4121" s="18">
        <v>37</v>
      </c>
      <c r="G4121" s="1" t="s">
        <v>1472</v>
      </c>
      <c r="H4121" s="1" t="s">
        <v>1060</v>
      </c>
      <c r="I4121" s="1" t="s">
        <v>9</v>
      </c>
    </row>
    <row r="4122" spans="2:9" x14ac:dyDescent="0.25">
      <c r="B4122" s="1">
        <v>49757</v>
      </c>
      <c r="C4122" s="7" t="s">
        <v>575</v>
      </c>
      <c r="D4122" s="1" t="s">
        <v>576</v>
      </c>
      <c r="E4122" s="16" t="s">
        <v>2923</v>
      </c>
      <c r="F4122" s="19">
        <v>64.332999999999998</v>
      </c>
      <c r="G4122" s="1" t="s">
        <v>2811</v>
      </c>
      <c r="H4122" s="1" t="s">
        <v>1065</v>
      </c>
      <c r="I4122" s="1" t="s">
        <v>38</v>
      </c>
    </row>
    <row r="4123" spans="2:9" x14ac:dyDescent="0.25">
      <c r="B4123" s="1">
        <v>49757</v>
      </c>
      <c r="C4123" s="7" t="s">
        <v>575</v>
      </c>
      <c r="D4123" s="1" t="s">
        <v>576</v>
      </c>
      <c r="E4123" s="16" t="s">
        <v>41</v>
      </c>
      <c r="F4123" s="19">
        <v>43.987000000000002</v>
      </c>
      <c r="G4123" s="1" t="s">
        <v>2811</v>
      </c>
      <c r="H4123" s="1" t="s">
        <v>1065</v>
      </c>
      <c r="I4123" s="1" t="s">
        <v>38</v>
      </c>
    </row>
    <row r="4124" spans="2:9" x14ac:dyDescent="0.25">
      <c r="B4124" s="1">
        <v>49784</v>
      </c>
      <c r="C4124" s="7" t="s">
        <v>2241</v>
      </c>
      <c r="D4124" s="1" t="s">
        <v>2242</v>
      </c>
      <c r="E4124" s="16" t="s">
        <v>2923</v>
      </c>
      <c r="F4124" s="18">
        <v>36</v>
      </c>
      <c r="G4124" s="1" t="s">
        <v>1557</v>
      </c>
      <c r="H4124" s="1" t="s">
        <v>1062</v>
      </c>
      <c r="I4124" s="1" t="s">
        <v>88</v>
      </c>
    </row>
    <row r="4125" spans="2:9" x14ac:dyDescent="0.25">
      <c r="B4125" s="1">
        <v>49784</v>
      </c>
      <c r="C4125" s="7" t="s">
        <v>2241</v>
      </c>
      <c r="D4125" s="1" t="s">
        <v>2242</v>
      </c>
      <c r="E4125" s="16" t="s">
        <v>1056</v>
      </c>
      <c r="F4125" s="18">
        <v>35</v>
      </c>
      <c r="G4125" s="1" t="s">
        <v>1557</v>
      </c>
      <c r="H4125" s="1" t="s">
        <v>1062</v>
      </c>
      <c r="I4125" s="1" t="s">
        <v>88</v>
      </c>
    </row>
    <row r="4126" spans="2:9" x14ac:dyDescent="0.25">
      <c r="B4126" s="1">
        <v>49784</v>
      </c>
      <c r="C4126" s="7" t="s">
        <v>2241</v>
      </c>
      <c r="D4126" s="1" t="s">
        <v>2242</v>
      </c>
      <c r="E4126" s="17" t="s">
        <v>1055</v>
      </c>
      <c r="F4126" s="18">
        <v>20.655000000000001</v>
      </c>
      <c r="G4126" s="1" t="s">
        <v>1557</v>
      </c>
      <c r="H4126" s="1" t="s">
        <v>1062</v>
      </c>
      <c r="I4126" s="1" t="s">
        <v>88</v>
      </c>
    </row>
    <row r="4127" spans="2:9" x14ac:dyDescent="0.25">
      <c r="B4127" s="1">
        <v>49784</v>
      </c>
      <c r="C4127" s="7" t="s">
        <v>2241</v>
      </c>
      <c r="D4127" s="1" t="s">
        <v>2242</v>
      </c>
      <c r="E4127" s="17" t="s">
        <v>2929</v>
      </c>
      <c r="F4127" s="18">
        <v>28.655000000000001</v>
      </c>
      <c r="G4127" s="1" t="s">
        <v>1557</v>
      </c>
      <c r="H4127" s="1" t="s">
        <v>1062</v>
      </c>
      <c r="I4127" s="1" t="s">
        <v>88</v>
      </c>
    </row>
    <row r="4128" spans="2:9" x14ac:dyDescent="0.25">
      <c r="B4128" s="1">
        <v>49784</v>
      </c>
      <c r="C4128" s="7" t="s">
        <v>2241</v>
      </c>
      <c r="D4128" s="1" t="s">
        <v>2242</v>
      </c>
      <c r="E4128" s="16" t="s">
        <v>41</v>
      </c>
      <c r="F4128" s="18">
        <v>57</v>
      </c>
      <c r="G4128" s="1" t="s">
        <v>1557</v>
      </c>
      <c r="H4128" s="1" t="s">
        <v>1062</v>
      </c>
      <c r="I4128" s="1" t="s">
        <v>88</v>
      </c>
    </row>
    <row r="4129" spans="2:9" x14ac:dyDescent="0.25">
      <c r="B4129" s="1">
        <v>49784</v>
      </c>
      <c r="C4129" s="7" t="s">
        <v>2241</v>
      </c>
      <c r="D4129" s="1" t="s">
        <v>2242</v>
      </c>
      <c r="E4129" s="16" t="s">
        <v>195</v>
      </c>
      <c r="F4129" s="18">
        <v>56</v>
      </c>
      <c r="G4129" s="1" t="s">
        <v>1557</v>
      </c>
      <c r="H4129" s="1" t="s">
        <v>1062</v>
      </c>
      <c r="I4129" s="1" t="s">
        <v>88</v>
      </c>
    </row>
    <row r="4130" spans="2:9" x14ac:dyDescent="0.25">
      <c r="B4130" s="1">
        <v>49784</v>
      </c>
      <c r="C4130" s="7" t="s">
        <v>2241</v>
      </c>
      <c r="D4130" s="1" t="s">
        <v>2242</v>
      </c>
      <c r="E4130" s="16" t="s">
        <v>1057</v>
      </c>
      <c r="F4130" s="18">
        <v>17.434999999999999</v>
      </c>
      <c r="G4130" s="1" t="s">
        <v>1557</v>
      </c>
      <c r="H4130" s="1" t="s">
        <v>1062</v>
      </c>
      <c r="I4130" s="1" t="s">
        <v>88</v>
      </c>
    </row>
    <row r="4131" spans="2:9" x14ac:dyDescent="0.25">
      <c r="B4131" s="1">
        <v>49784</v>
      </c>
      <c r="C4131" s="7" t="s">
        <v>2241</v>
      </c>
      <c r="D4131" s="1" t="s">
        <v>2242</v>
      </c>
      <c r="E4131" s="17" t="s">
        <v>1058</v>
      </c>
      <c r="F4131" s="18">
        <v>41</v>
      </c>
      <c r="G4131" s="1" t="s">
        <v>1557</v>
      </c>
      <c r="H4131" s="1" t="s">
        <v>1062</v>
      </c>
      <c r="I4131" s="1" t="s">
        <v>88</v>
      </c>
    </row>
    <row r="4132" spans="2:9" x14ac:dyDescent="0.25">
      <c r="B4132" s="1">
        <v>49784</v>
      </c>
      <c r="C4132" s="7" t="s">
        <v>2241</v>
      </c>
      <c r="D4132" s="1" t="s">
        <v>2242</v>
      </c>
      <c r="E4132" s="17" t="s">
        <v>2926</v>
      </c>
      <c r="F4132" s="18">
        <v>56</v>
      </c>
      <c r="G4132" s="1" t="s">
        <v>1557</v>
      </c>
      <c r="H4132" s="1" t="s">
        <v>1062</v>
      </c>
      <c r="I4132" s="1" t="s">
        <v>88</v>
      </c>
    </row>
    <row r="4133" spans="2:9" x14ac:dyDescent="0.25">
      <c r="B4133" s="1">
        <v>49784</v>
      </c>
      <c r="C4133" s="7" t="s">
        <v>2241</v>
      </c>
      <c r="D4133" s="1" t="s">
        <v>2242</v>
      </c>
      <c r="E4133" s="17" t="s">
        <v>2925</v>
      </c>
      <c r="F4133" s="18">
        <v>21</v>
      </c>
      <c r="G4133" s="1" t="s">
        <v>1557</v>
      </c>
      <c r="H4133" s="1" t="s">
        <v>1062</v>
      </c>
      <c r="I4133" s="1" t="s">
        <v>88</v>
      </c>
    </row>
    <row r="4134" spans="2:9" x14ac:dyDescent="0.25">
      <c r="B4134" s="1">
        <v>49811</v>
      </c>
      <c r="C4134" s="7" t="s">
        <v>2249</v>
      </c>
      <c r="D4134" s="1" t="s">
        <v>2250</v>
      </c>
      <c r="E4134" s="16" t="s">
        <v>2923</v>
      </c>
      <c r="F4134" s="19">
        <v>8.0530000000000008</v>
      </c>
      <c r="G4134" s="1" t="s">
        <v>2251</v>
      </c>
      <c r="H4134" s="1" t="s">
        <v>1060</v>
      </c>
      <c r="I4134" s="1" t="s">
        <v>24</v>
      </c>
    </row>
    <row r="4135" spans="2:9" x14ac:dyDescent="0.25">
      <c r="B4135" s="1">
        <v>49811</v>
      </c>
      <c r="C4135" s="7" t="s">
        <v>2249</v>
      </c>
      <c r="D4135" s="1" t="s">
        <v>2250</v>
      </c>
      <c r="E4135" s="16" t="s">
        <v>1056</v>
      </c>
      <c r="F4135" s="19">
        <v>8.1910000000000007</v>
      </c>
      <c r="G4135" s="1" t="s">
        <v>2251</v>
      </c>
      <c r="H4135" s="1" t="s">
        <v>1060</v>
      </c>
      <c r="I4135" s="1" t="s">
        <v>24</v>
      </c>
    </row>
    <row r="4136" spans="2:9" x14ac:dyDescent="0.25">
      <c r="B4136" s="1">
        <v>49811</v>
      </c>
      <c r="C4136" s="7" t="s">
        <v>2249</v>
      </c>
      <c r="D4136" s="1" t="s">
        <v>2250</v>
      </c>
      <c r="E4136" s="17" t="s">
        <v>2926</v>
      </c>
      <c r="F4136" s="19">
        <v>29</v>
      </c>
      <c r="G4136" s="1" t="s">
        <v>2251</v>
      </c>
      <c r="H4136" s="1" t="s">
        <v>1060</v>
      </c>
      <c r="I4136" s="1" t="s">
        <v>24</v>
      </c>
    </row>
    <row r="4137" spans="2:9" x14ac:dyDescent="0.25">
      <c r="B4137" s="1">
        <v>49786</v>
      </c>
      <c r="C4137" s="7" t="s">
        <v>2243</v>
      </c>
      <c r="D4137" s="1" t="s">
        <v>2244</v>
      </c>
      <c r="E4137" s="16" t="s">
        <v>2923</v>
      </c>
      <c r="F4137" s="18">
        <v>32.738</v>
      </c>
      <c r="G4137" s="1" t="s">
        <v>1309</v>
      </c>
      <c r="H4137" s="1" t="s">
        <v>1060</v>
      </c>
      <c r="I4137" s="1" t="s">
        <v>12</v>
      </c>
    </row>
    <row r="4138" spans="2:9" x14ac:dyDescent="0.25">
      <c r="B4138" s="1">
        <v>49786</v>
      </c>
      <c r="C4138" s="7" t="s">
        <v>2243</v>
      </c>
      <c r="D4138" s="1" t="s">
        <v>2244</v>
      </c>
      <c r="E4138" s="16" t="s">
        <v>1056</v>
      </c>
      <c r="F4138" s="18">
        <v>32.875999999999998</v>
      </c>
      <c r="G4138" s="1" t="s">
        <v>1309</v>
      </c>
      <c r="H4138" s="1" t="s">
        <v>1060</v>
      </c>
      <c r="I4138" s="1" t="s">
        <v>12</v>
      </c>
    </row>
    <row r="4139" spans="2:9" x14ac:dyDescent="0.25">
      <c r="B4139" s="1">
        <v>49786</v>
      </c>
      <c r="C4139" s="7" t="s">
        <v>2243</v>
      </c>
      <c r="D4139" s="1" t="s">
        <v>2244</v>
      </c>
      <c r="E4139" s="17" t="s">
        <v>1055</v>
      </c>
      <c r="F4139" s="18">
        <v>61</v>
      </c>
      <c r="G4139" s="1" t="s">
        <v>1309</v>
      </c>
      <c r="H4139" s="1" t="s">
        <v>1060</v>
      </c>
      <c r="I4139" s="1" t="s">
        <v>12</v>
      </c>
    </row>
    <row r="4140" spans="2:9" x14ac:dyDescent="0.25">
      <c r="B4140" s="1">
        <v>49786</v>
      </c>
      <c r="C4140" s="7" t="s">
        <v>2243</v>
      </c>
      <c r="D4140" s="1" t="s">
        <v>2244</v>
      </c>
      <c r="E4140" s="17" t="s">
        <v>2929</v>
      </c>
      <c r="F4140" s="18">
        <v>66</v>
      </c>
      <c r="G4140" s="1" t="s">
        <v>1309</v>
      </c>
      <c r="H4140" s="1" t="s">
        <v>1060</v>
      </c>
      <c r="I4140" s="1" t="s">
        <v>12</v>
      </c>
    </row>
    <row r="4141" spans="2:9" x14ac:dyDescent="0.25">
      <c r="B4141" s="1">
        <v>49786</v>
      </c>
      <c r="C4141" s="7" t="s">
        <v>2243</v>
      </c>
      <c r="D4141" s="1" t="s">
        <v>2244</v>
      </c>
      <c r="E4141" s="16" t="s">
        <v>41</v>
      </c>
      <c r="F4141" s="18">
        <v>25.324000000000002</v>
      </c>
      <c r="G4141" s="1" t="s">
        <v>1309</v>
      </c>
      <c r="H4141" s="1" t="s">
        <v>1060</v>
      </c>
      <c r="I4141" s="1" t="s">
        <v>12</v>
      </c>
    </row>
    <row r="4142" spans="2:9" x14ac:dyDescent="0.25">
      <c r="B4142" s="1">
        <v>49786</v>
      </c>
      <c r="C4142" s="7" t="s">
        <v>2243</v>
      </c>
      <c r="D4142" s="1" t="s">
        <v>2244</v>
      </c>
      <c r="E4142" s="16" t="s">
        <v>195</v>
      </c>
      <c r="F4142" s="18">
        <v>23</v>
      </c>
      <c r="G4142" s="1" t="s">
        <v>1309</v>
      </c>
      <c r="H4142" s="1" t="s">
        <v>1060</v>
      </c>
      <c r="I4142" s="1" t="s">
        <v>12</v>
      </c>
    </row>
    <row r="4143" spans="2:9" x14ac:dyDescent="0.25">
      <c r="B4143" s="1">
        <v>49786</v>
      </c>
      <c r="C4143" s="7" t="s">
        <v>2243</v>
      </c>
      <c r="D4143" s="1" t="s">
        <v>2244</v>
      </c>
      <c r="E4143" s="17" t="s">
        <v>1058</v>
      </c>
      <c r="F4143" s="18">
        <v>33</v>
      </c>
      <c r="G4143" s="1" t="s">
        <v>1309</v>
      </c>
      <c r="H4143" s="1" t="s">
        <v>1060</v>
      </c>
      <c r="I4143" s="1" t="s">
        <v>12</v>
      </c>
    </row>
    <row r="4144" spans="2:9" x14ac:dyDescent="0.25">
      <c r="B4144" s="1">
        <v>49786</v>
      </c>
      <c r="C4144" s="7" t="s">
        <v>2243</v>
      </c>
      <c r="D4144" s="1" t="s">
        <v>2244</v>
      </c>
      <c r="E4144" s="17" t="s">
        <v>2926</v>
      </c>
      <c r="F4144" s="18">
        <v>25</v>
      </c>
      <c r="G4144" s="1" t="s">
        <v>1309</v>
      </c>
      <c r="H4144" s="1" t="s">
        <v>1060</v>
      </c>
      <c r="I4144" s="1" t="s">
        <v>12</v>
      </c>
    </row>
    <row r="4145" spans="2:9" x14ac:dyDescent="0.25">
      <c r="B4145" s="1">
        <v>49786</v>
      </c>
      <c r="C4145" s="7" t="s">
        <v>2243</v>
      </c>
      <c r="D4145" s="1" t="s">
        <v>2244</v>
      </c>
      <c r="E4145" s="17" t="s">
        <v>2925</v>
      </c>
      <c r="F4145" s="18">
        <v>40</v>
      </c>
      <c r="G4145" s="1" t="s">
        <v>1309</v>
      </c>
      <c r="H4145" s="1" t="s">
        <v>1060</v>
      </c>
      <c r="I4145" s="1" t="s">
        <v>12</v>
      </c>
    </row>
    <row r="4146" spans="2:9" x14ac:dyDescent="0.25">
      <c r="B4146" s="1">
        <v>49747</v>
      </c>
      <c r="C4146" s="7" t="s">
        <v>237</v>
      </c>
      <c r="D4146" s="1" t="s">
        <v>238</v>
      </c>
      <c r="E4146" s="16" t="s">
        <v>2923</v>
      </c>
      <c r="F4146" s="18">
        <v>32.549999999999997</v>
      </c>
      <c r="G4146" s="1" t="s">
        <v>1309</v>
      </c>
      <c r="H4146" s="1" t="s">
        <v>1060</v>
      </c>
      <c r="I4146" s="1" t="s">
        <v>12</v>
      </c>
    </row>
    <row r="4147" spans="2:9" x14ac:dyDescent="0.25">
      <c r="B4147" s="1">
        <v>49747</v>
      </c>
      <c r="C4147" s="7" t="s">
        <v>237</v>
      </c>
      <c r="D4147" s="1" t="s">
        <v>238</v>
      </c>
      <c r="E4147" s="16" t="s">
        <v>1056</v>
      </c>
      <c r="F4147" s="18">
        <v>30.710999999999999</v>
      </c>
      <c r="G4147" s="1" t="s">
        <v>1309</v>
      </c>
      <c r="H4147" s="1" t="s">
        <v>1060</v>
      </c>
      <c r="I4147" s="1" t="s">
        <v>12</v>
      </c>
    </row>
    <row r="4148" spans="2:9" x14ac:dyDescent="0.25">
      <c r="B4148" s="1">
        <v>49747</v>
      </c>
      <c r="C4148" s="7" t="s">
        <v>237</v>
      </c>
      <c r="D4148" s="1" t="s">
        <v>238</v>
      </c>
      <c r="E4148" s="17" t="s">
        <v>1055</v>
      </c>
      <c r="F4148" s="18">
        <v>61</v>
      </c>
      <c r="G4148" s="1" t="s">
        <v>1309</v>
      </c>
      <c r="H4148" s="1" t="s">
        <v>1060</v>
      </c>
      <c r="I4148" s="1" t="s">
        <v>12</v>
      </c>
    </row>
    <row r="4149" spans="2:9" x14ac:dyDescent="0.25">
      <c r="B4149" s="1">
        <v>49747</v>
      </c>
      <c r="C4149" s="7" t="s">
        <v>237</v>
      </c>
      <c r="D4149" s="1" t="s">
        <v>238</v>
      </c>
      <c r="E4149" s="17" t="s">
        <v>2929</v>
      </c>
      <c r="F4149" s="18">
        <v>66</v>
      </c>
      <c r="G4149" s="1" t="s">
        <v>1309</v>
      </c>
      <c r="H4149" s="1" t="s">
        <v>1060</v>
      </c>
      <c r="I4149" s="1" t="s">
        <v>12</v>
      </c>
    </row>
    <row r="4150" spans="2:9" x14ac:dyDescent="0.25">
      <c r="B4150" s="1">
        <v>49747</v>
      </c>
      <c r="C4150" s="7" t="s">
        <v>237</v>
      </c>
      <c r="D4150" s="1" t="s">
        <v>238</v>
      </c>
      <c r="E4150" s="16" t="s">
        <v>41</v>
      </c>
      <c r="F4150" s="18">
        <v>25.324000000000002</v>
      </c>
      <c r="G4150" s="1" t="s">
        <v>1309</v>
      </c>
      <c r="H4150" s="1" t="s">
        <v>1060</v>
      </c>
      <c r="I4150" s="1" t="s">
        <v>12</v>
      </c>
    </row>
    <row r="4151" spans="2:9" x14ac:dyDescent="0.25">
      <c r="B4151" s="1">
        <v>49747</v>
      </c>
      <c r="C4151" s="7" t="s">
        <v>237</v>
      </c>
      <c r="D4151" s="1" t="s">
        <v>238</v>
      </c>
      <c r="E4151" s="16" t="s">
        <v>195</v>
      </c>
      <c r="F4151" s="18">
        <v>23</v>
      </c>
      <c r="G4151" s="1" t="s">
        <v>1309</v>
      </c>
      <c r="H4151" s="1" t="s">
        <v>1060</v>
      </c>
      <c r="I4151" s="1" t="s">
        <v>12</v>
      </c>
    </row>
    <row r="4152" spans="2:9" x14ac:dyDescent="0.25">
      <c r="B4152" s="1">
        <v>49747</v>
      </c>
      <c r="C4152" s="7" t="s">
        <v>237</v>
      </c>
      <c r="D4152" s="1" t="s">
        <v>238</v>
      </c>
      <c r="E4152" s="17" t="s">
        <v>1058</v>
      </c>
      <c r="F4152" s="18">
        <v>30.5</v>
      </c>
      <c r="G4152" s="1" t="s">
        <v>1309</v>
      </c>
      <c r="H4152" s="1" t="s">
        <v>1060</v>
      </c>
      <c r="I4152" s="1" t="s">
        <v>12</v>
      </c>
    </row>
    <row r="4153" spans="2:9" x14ac:dyDescent="0.25">
      <c r="B4153" s="1">
        <v>49747</v>
      </c>
      <c r="C4153" s="7" t="s">
        <v>237</v>
      </c>
      <c r="D4153" s="1" t="s">
        <v>238</v>
      </c>
      <c r="E4153" s="17" t="s">
        <v>2926</v>
      </c>
      <c r="F4153" s="18">
        <v>25</v>
      </c>
      <c r="G4153" s="1" t="s">
        <v>1309</v>
      </c>
      <c r="H4153" s="1" t="s">
        <v>1060</v>
      </c>
      <c r="I4153" s="1" t="s">
        <v>12</v>
      </c>
    </row>
    <row r="4154" spans="2:9" x14ac:dyDescent="0.25">
      <c r="B4154" s="1">
        <v>49747</v>
      </c>
      <c r="C4154" s="7" t="s">
        <v>237</v>
      </c>
      <c r="D4154" s="1" t="s">
        <v>238</v>
      </c>
      <c r="E4154" s="17" t="s">
        <v>2925</v>
      </c>
      <c r="F4154" s="18">
        <v>40</v>
      </c>
      <c r="G4154" s="1" t="s">
        <v>1309</v>
      </c>
      <c r="H4154" s="1" t="s">
        <v>1060</v>
      </c>
      <c r="I4154" s="1" t="s">
        <v>12</v>
      </c>
    </row>
    <row r="4155" spans="2:9" x14ac:dyDescent="0.25">
      <c r="B4155" s="1">
        <v>49810</v>
      </c>
      <c r="C4155" s="7" t="s">
        <v>2247</v>
      </c>
      <c r="D4155" s="1" t="s">
        <v>2248</v>
      </c>
      <c r="E4155" s="17" t="s">
        <v>1055</v>
      </c>
      <c r="F4155" s="18">
        <v>35.805</v>
      </c>
      <c r="G4155" s="1" t="s">
        <v>1457</v>
      </c>
      <c r="H4155" s="1" t="s">
        <v>1060</v>
      </c>
      <c r="I4155" s="1" t="s">
        <v>59</v>
      </c>
    </row>
    <row r="4156" spans="2:9" x14ac:dyDescent="0.25">
      <c r="B4156" s="1">
        <v>49810</v>
      </c>
      <c r="C4156" s="7" t="s">
        <v>2247</v>
      </c>
      <c r="D4156" s="1" t="s">
        <v>2248</v>
      </c>
      <c r="E4156" s="17" t="s">
        <v>2929</v>
      </c>
      <c r="F4156" s="18">
        <v>43.805</v>
      </c>
      <c r="G4156" s="1" t="s">
        <v>1457</v>
      </c>
      <c r="H4156" s="1" t="s">
        <v>1060</v>
      </c>
      <c r="I4156" s="1" t="s">
        <v>59</v>
      </c>
    </row>
    <row r="4157" spans="2:9" x14ac:dyDescent="0.25">
      <c r="B4157" s="1">
        <v>49810</v>
      </c>
      <c r="C4157" s="7" t="s">
        <v>2247</v>
      </c>
      <c r="D4157" s="1" t="s">
        <v>2248</v>
      </c>
      <c r="E4157" s="16" t="s">
        <v>1057</v>
      </c>
      <c r="F4157" s="18">
        <v>17.792999999999999</v>
      </c>
      <c r="G4157" s="1" t="s">
        <v>1457</v>
      </c>
      <c r="H4157" s="1" t="s">
        <v>1060</v>
      </c>
      <c r="I4157" s="1" t="s">
        <v>59</v>
      </c>
    </row>
    <row r="4158" spans="2:9" x14ac:dyDescent="0.25">
      <c r="B4158" s="1">
        <v>49810</v>
      </c>
      <c r="C4158" s="7" t="s">
        <v>2247</v>
      </c>
      <c r="D4158" s="1" t="s">
        <v>2248</v>
      </c>
      <c r="E4158" s="17" t="s">
        <v>2925</v>
      </c>
      <c r="F4158" s="18">
        <v>37</v>
      </c>
      <c r="G4158" s="1" t="s">
        <v>1457</v>
      </c>
      <c r="H4158" s="1" t="s">
        <v>1060</v>
      </c>
      <c r="I4158" s="1" t="s">
        <v>59</v>
      </c>
    </row>
    <row r="4159" spans="2:9" x14ac:dyDescent="0.25">
      <c r="B4159" s="1">
        <v>49821</v>
      </c>
      <c r="C4159" s="7" t="s">
        <v>2254</v>
      </c>
      <c r="D4159" s="7" t="s">
        <v>2255</v>
      </c>
      <c r="E4159" s="17" t="s">
        <v>1055</v>
      </c>
      <c r="F4159" s="19">
        <v>34.722999999999999</v>
      </c>
      <c r="G4159" s="1" t="s">
        <v>1633</v>
      </c>
      <c r="H4159" s="1" t="s">
        <v>1062</v>
      </c>
      <c r="I4159" s="1" t="s">
        <v>19</v>
      </c>
    </row>
    <row r="4160" spans="2:9" x14ac:dyDescent="0.25">
      <c r="B4160" s="1">
        <v>49821</v>
      </c>
      <c r="C4160" s="7" t="s">
        <v>2254</v>
      </c>
      <c r="D4160" s="7" t="s">
        <v>2255</v>
      </c>
      <c r="E4160" s="17" t="s">
        <v>2929</v>
      </c>
      <c r="F4160" s="19">
        <v>42.722999999999999</v>
      </c>
      <c r="G4160" s="1" t="s">
        <v>1633</v>
      </c>
      <c r="H4160" s="1" t="s">
        <v>1062</v>
      </c>
      <c r="I4160" s="1" t="s">
        <v>19</v>
      </c>
    </row>
    <row r="4161" spans="2:9" x14ac:dyDescent="0.25">
      <c r="B4161" s="1">
        <v>49824</v>
      </c>
      <c r="C4161" s="7" t="s">
        <v>261</v>
      </c>
      <c r="D4161" s="1" t="s">
        <v>262</v>
      </c>
      <c r="E4161" s="16" t="s">
        <v>2923</v>
      </c>
      <c r="F4161" s="19">
        <v>19.869</v>
      </c>
      <c r="G4161" s="1" t="s">
        <v>1312</v>
      </c>
      <c r="H4161" s="1" t="s">
        <v>1060</v>
      </c>
      <c r="I4161" s="1" t="s">
        <v>24</v>
      </c>
    </row>
    <row r="4162" spans="2:9" x14ac:dyDescent="0.25">
      <c r="B4162" s="1">
        <v>49824</v>
      </c>
      <c r="C4162" s="7" t="s">
        <v>261</v>
      </c>
      <c r="D4162" s="1" t="s">
        <v>262</v>
      </c>
      <c r="E4162" s="16" t="s">
        <v>1056</v>
      </c>
      <c r="F4162" s="19">
        <v>20.007000000000001</v>
      </c>
      <c r="G4162" s="1" t="s">
        <v>1312</v>
      </c>
      <c r="H4162" s="1" t="s">
        <v>1060</v>
      </c>
      <c r="I4162" s="1" t="s">
        <v>24</v>
      </c>
    </row>
    <row r="4163" spans="2:9" x14ac:dyDescent="0.25">
      <c r="B4163" s="1">
        <v>49824</v>
      </c>
      <c r="C4163" s="7" t="s">
        <v>261</v>
      </c>
      <c r="D4163" s="1" t="s">
        <v>262</v>
      </c>
      <c r="E4163" s="17" t="s">
        <v>1055</v>
      </c>
      <c r="F4163" s="19">
        <v>43.064999999999998</v>
      </c>
      <c r="G4163" s="1" t="s">
        <v>1312</v>
      </c>
      <c r="H4163" s="1" t="s">
        <v>1060</v>
      </c>
      <c r="I4163" s="1" t="s">
        <v>24</v>
      </c>
    </row>
    <row r="4164" spans="2:9" x14ac:dyDescent="0.25">
      <c r="B4164" s="1">
        <v>49824</v>
      </c>
      <c r="C4164" s="7" t="s">
        <v>261</v>
      </c>
      <c r="D4164" s="1" t="s">
        <v>262</v>
      </c>
      <c r="E4164" s="17" t="s">
        <v>2929</v>
      </c>
      <c r="F4164" s="19">
        <v>51.064999999999998</v>
      </c>
      <c r="G4164" s="1" t="s">
        <v>1312</v>
      </c>
      <c r="H4164" s="1" t="s">
        <v>1060</v>
      </c>
      <c r="I4164" s="1" t="s">
        <v>24</v>
      </c>
    </row>
    <row r="4165" spans="2:9" x14ac:dyDescent="0.25">
      <c r="B4165" s="1">
        <v>49824</v>
      </c>
      <c r="C4165" s="7" t="s">
        <v>261</v>
      </c>
      <c r="D4165" s="1" t="s">
        <v>262</v>
      </c>
      <c r="E4165" s="16" t="s">
        <v>41</v>
      </c>
      <c r="F4165" s="19">
        <v>41.612000000000002</v>
      </c>
      <c r="G4165" s="1" t="s">
        <v>1312</v>
      </c>
      <c r="H4165" s="1" t="s">
        <v>1060</v>
      </c>
      <c r="I4165" s="1" t="s">
        <v>24</v>
      </c>
    </row>
    <row r="4166" spans="2:9" x14ac:dyDescent="0.25">
      <c r="B4166" s="1">
        <v>49824</v>
      </c>
      <c r="C4166" s="7" t="s">
        <v>261</v>
      </c>
      <c r="D4166" s="1" t="s">
        <v>262</v>
      </c>
      <c r="E4166" s="16" t="s">
        <v>195</v>
      </c>
      <c r="F4166" s="19">
        <v>43</v>
      </c>
      <c r="G4166" s="1" t="s">
        <v>1312</v>
      </c>
      <c r="H4166" s="1" t="s">
        <v>1060</v>
      </c>
      <c r="I4166" s="1" t="s">
        <v>24</v>
      </c>
    </row>
    <row r="4167" spans="2:9" x14ac:dyDescent="0.25">
      <c r="B4167" s="1">
        <v>49824</v>
      </c>
      <c r="C4167" s="7" t="s">
        <v>261</v>
      </c>
      <c r="D4167" s="1" t="s">
        <v>262</v>
      </c>
      <c r="E4167" s="17" t="s">
        <v>1058</v>
      </c>
      <c r="F4167" s="19">
        <v>20.5</v>
      </c>
      <c r="G4167" s="1" t="s">
        <v>1312</v>
      </c>
      <c r="H4167" s="1" t="s">
        <v>1060</v>
      </c>
      <c r="I4167" s="1" t="s">
        <v>24</v>
      </c>
    </row>
    <row r="4168" spans="2:9" x14ac:dyDescent="0.25">
      <c r="B4168" s="1">
        <v>49824</v>
      </c>
      <c r="C4168" s="7" t="s">
        <v>261</v>
      </c>
      <c r="D4168" s="1" t="s">
        <v>262</v>
      </c>
      <c r="E4168" s="17" t="s">
        <v>2926</v>
      </c>
      <c r="F4168" s="19">
        <v>32</v>
      </c>
      <c r="G4168" s="1" t="s">
        <v>1312</v>
      </c>
      <c r="H4168" s="1" t="s">
        <v>1060</v>
      </c>
      <c r="I4168" s="1" t="s">
        <v>24</v>
      </c>
    </row>
    <row r="4169" spans="2:9" x14ac:dyDescent="0.25">
      <c r="B4169" s="1">
        <v>49864</v>
      </c>
      <c r="C4169" s="7" t="s">
        <v>2258</v>
      </c>
      <c r="D4169" s="1" t="s">
        <v>2259</v>
      </c>
      <c r="E4169" s="16" t="s">
        <v>2923</v>
      </c>
      <c r="F4169" s="18">
        <v>21.864000000000001</v>
      </c>
      <c r="G4169" s="1" t="s">
        <v>2260</v>
      </c>
      <c r="H4169" s="1" t="s">
        <v>1065</v>
      </c>
      <c r="I4169" s="1" t="s">
        <v>177</v>
      </c>
    </row>
    <row r="4170" spans="2:9" x14ac:dyDescent="0.25">
      <c r="B4170" s="1">
        <v>49864</v>
      </c>
      <c r="C4170" s="7" t="s">
        <v>2258</v>
      </c>
      <c r="D4170" s="1" t="s">
        <v>2259</v>
      </c>
      <c r="E4170" s="16" t="s">
        <v>1056</v>
      </c>
      <c r="F4170" s="18">
        <v>22.001999999999999</v>
      </c>
      <c r="G4170" s="1" t="s">
        <v>2260</v>
      </c>
      <c r="H4170" s="1" t="s">
        <v>1065</v>
      </c>
      <c r="I4170" s="1" t="s">
        <v>177</v>
      </c>
    </row>
    <row r="4171" spans="2:9" x14ac:dyDescent="0.25">
      <c r="B4171" s="1">
        <v>49864</v>
      </c>
      <c r="C4171" s="7" t="s">
        <v>2258</v>
      </c>
      <c r="D4171" s="1" t="s">
        <v>2259</v>
      </c>
      <c r="E4171" s="17" t="s">
        <v>1055</v>
      </c>
      <c r="F4171" s="18">
        <v>52</v>
      </c>
      <c r="G4171" s="1" t="s">
        <v>2260</v>
      </c>
      <c r="H4171" s="1" t="s">
        <v>1065</v>
      </c>
      <c r="I4171" s="1" t="s">
        <v>177</v>
      </c>
    </row>
    <row r="4172" spans="2:9" x14ac:dyDescent="0.25">
      <c r="B4172" s="1">
        <v>49864</v>
      </c>
      <c r="C4172" s="7" t="s">
        <v>2258</v>
      </c>
      <c r="D4172" s="1" t="s">
        <v>2259</v>
      </c>
      <c r="E4172" s="17" t="s">
        <v>2929</v>
      </c>
      <c r="F4172" s="18">
        <v>54</v>
      </c>
      <c r="G4172" s="1" t="s">
        <v>2260</v>
      </c>
      <c r="H4172" s="1" t="s">
        <v>1065</v>
      </c>
      <c r="I4172" s="1" t="s">
        <v>177</v>
      </c>
    </row>
    <row r="4173" spans="2:9" x14ac:dyDescent="0.25">
      <c r="B4173" s="1">
        <v>49864</v>
      </c>
      <c r="C4173" s="7" t="s">
        <v>2258</v>
      </c>
      <c r="D4173" s="1" t="s">
        <v>2259</v>
      </c>
      <c r="E4173" s="16" t="s">
        <v>41</v>
      </c>
      <c r="F4173" s="18">
        <v>34</v>
      </c>
      <c r="G4173" s="1" t="s">
        <v>2260</v>
      </c>
      <c r="H4173" s="1" t="s">
        <v>1065</v>
      </c>
      <c r="I4173" s="1" t="s">
        <v>177</v>
      </c>
    </row>
    <row r="4174" spans="2:9" x14ac:dyDescent="0.25">
      <c r="B4174" s="1">
        <v>49864</v>
      </c>
      <c r="C4174" s="7" t="s">
        <v>2258</v>
      </c>
      <c r="D4174" s="1" t="s">
        <v>2259</v>
      </c>
      <c r="E4174" s="16" t="s">
        <v>195</v>
      </c>
      <c r="F4174" s="18">
        <v>33</v>
      </c>
      <c r="G4174" s="1" t="s">
        <v>2260</v>
      </c>
      <c r="H4174" s="1" t="s">
        <v>1065</v>
      </c>
      <c r="I4174" s="1" t="s">
        <v>177</v>
      </c>
    </row>
    <row r="4175" spans="2:9" x14ac:dyDescent="0.25">
      <c r="B4175" s="1">
        <v>49864</v>
      </c>
      <c r="C4175" s="7" t="s">
        <v>2258</v>
      </c>
      <c r="D4175" s="1" t="s">
        <v>2259</v>
      </c>
      <c r="E4175" s="16" t="s">
        <v>1057</v>
      </c>
      <c r="F4175" s="18">
        <v>64</v>
      </c>
      <c r="G4175" s="1" t="s">
        <v>2260</v>
      </c>
      <c r="H4175" s="1" t="s">
        <v>1065</v>
      </c>
      <c r="I4175" s="1" t="s">
        <v>177</v>
      </c>
    </row>
    <row r="4176" spans="2:9" x14ac:dyDescent="0.25">
      <c r="B4176" s="1">
        <v>49864</v>
      </c>
      <c r="C4176" s="7" t="s">
        <v>2258</v>
      </c>
      <c r="D4176" s="1" t="s">
        <v>2259</v>
      </c>
      <c r="E4176" s="17" t="s">
        <v>1058</v>
      </c>
      <c r="F4176" s="18">
        <v>27</v>
      </c>
      <c r="G4176" s="1" t="s">
        <v>2260</v>
      </c>
      <c r="H4176" s="1" t="s">
        <v>1065</v>
      </c>
      <c r="I4176" s="1" t="s">
        <v>177</v>
      </c>
    </row>
    <row r="4177" spans="2:9" x14ac:dyDescent="0.25">
      <c r="B4177" s="1">
        <v>49864</v>
      </c>
      <c r="C4177" s="7" t="s">
        <v>2258</v>
      </c>
      <c r="D4177" s="1" t="s">
        <v>2259</v>
      </c>
      <c r="E4177" s="17" t="s">
        <v>2926</v>
      </c>
      <c r="F4177" s="18">
        <v>24</v>
      </c>
      <c r="G4177" s="1" t="s">
        <v>2260</v>
      </c>
      <c r="H4177" s="1" t="s">
        <v>1065</v>
      </c>
      <c r="I4177" s="1" t="s">
        <v>177</v>
      </c>
    </row>
    <row r="4178" spans="2:9" x14ac:dyDescent="0.25">
      <c r="B4178" s="1">
        <v>49864</v>
      </c>
      <c r="C4178" s="7" t="s">
        <v>2258</v>
      </c>
      <c r="D4178" s="1" t="s">
        <v>2259</v>
      </c>
      <c r="E4178" s="17" t="s">
        <v>2925</v>
      </c>
      <c r="F4178" s="18">
        <v>28</v>
      </c>
      <c r="G4178" s="1" t="s">
        <v>2260</v>
      </c>
      <c r="H4178" s="1" t="s">
        <v>1065</v>
      </c>
      <c r="I4178" s="1" t="s">
        <v>177</v>
      </c>
    </row>
    <row r="4179" spans="2:9" x14ac:dyDescent="0.25">
      <c r="B4179" s="1">
        <v>49799</v>
      </c>
      <c r="C4179" s="7" t="s">
        <v>2245</v>
      </c>
      <c r="D4179" s="8" t="s">
        <v>2246</v>
      </c>
      <c r="E4179" s="16" t="s">
        <v>2923</v>
      </c>
      <c r="F4179" s="19">
        <v>33.517000000000003</v>
      </c>
      <c r="G4179" s="1" t="s">
        <v>1376</v>
      </c>
      <c r="H4179" s="1" t="s">
        <v>1060</v>
      </c>
      <c r="I4179" s="1" t="s">
        <v>184</v>
      </c>
    </row>
    <row r="4180" spans="2:9" x14ac:dyDescent="0.25">
      <c r="B4180" s="1">
        <v>49799</v>
      </c>
      <c r="C4180" s="7" t="s">
        <v>2245</v>
      </c>
      <c r="D4180" s="8" t="s">
        <v>2246</v>
      </c>
      <c r="E4180" s="16" t="s">
        <v>1056</v>
      </c>
      <c r="F4180" s="19">
        <v>34</v>
      </c>
      <c r="G4180" s="1" t="s">
        <v>1376</v>
      </c>
      <c r="H4180" s="1" t="s">
        <v>1060</v>
      </c>
      <c r="I4180" s="1" t="s">
        <v>184</v>
      </c>
    </row>
    <row r="4181" spans="2:9" x14ac:dyDescent="0.25">
      <c r="B4181" s="1">
        <v>49799</v>
      </c>
      <c r="C4181" s="7" t="s">
        <v>2245</v>
      </c>
      <c r="D4181" s="8" t="s">
        <v>2246</v>
      </c>
      <c r="E4181" s="17" t="s">
        <v>1055</v>
      </c>
      <c r="F4181" s="19">
        <v>58</v>
      </c>
      <c r="G4181" s="1" t="s">
        <v>1376</v>
      </c>
      <c r="H4181" s="1" t="s">
        <v>1060</v>
      </c>
      <c r="I4181" s="1" t="s">
        <v>184</v>
      </c>
    </row>
    <row r="4182" spans="2:9" x14ac:dyDescent="0.25">
      <c r="B4182" s="1">
        <v>49799</v>
      </c>
      <c r="C4182" s="7" t="s">
        <v>2245</v>
      </c>
      <c r="D4182" s="8" t="s">
        <v>2246</v>
      </c>
      <c r="E4182" s="17" t="s">
        <v>2929</v>
      </c>
      <c r="F4182" s="19">
        <v>57</v>
      </c>
      <c r="G4182" s="1" t="s">
        <v>1376</v>
      </c>
      <c r="H4182" s="1" t="s">
        <v>1060</v>
      </c>
      <c r="I4182" s="1" t="s">
        <v>184</v>
      </c>
    </row>
    <row r="4183" spans="2:9" x14ac:dyDescent="0.25">
      <c r="B4183" s="1">
        <v>49799</v>
      </c>
      <c r="C4183" s="7" t="s">
        <v>2245</v>
      </c>
      <c r="D4183" s="8" t="s">
        <v>2246</v>
      </c>
      <c r="E4183" s="16" t="s">
        <v>41</v>
      </c>
      <c r="F4183" s="19">
        <v>24.882000000000001</v>
      </c>
      <c r="G4183" s="1" t="s">
        <v>1376</v>
      </c>
      <c r="H4183" s="1" t="s">
        <v>1060</v>
      </c>
      <c r="I4183" s="1" t="s">
        <v>184</v>
      </c>
    </row>
    <row r="4184" spans="2:9" x14ac:dyDescent="0.25">
      <c r="B4184" s="1">
        <v>49799</v>
      </c>
      <c r="C4184" s="7" t="s">
        <v>2245</v>
      </c>
      <c r="D4184" s="8" t="s">
        <v>2246</v>
      </c>
      <c r="E4184" s="16" t="s">
        <v>195</v>
      </c>
      <c r="F4184" s="19">
        <v>25</v>
      </c>
      <c r="G4184" s="1" t="s">
        <v>1376</v>
      </c>
      <c r="H4184" s="1" t="s">
        <v>1060</v>
      </c>
      <c r="I4184" s="1" t="s">
        <v>184</v>
      </c>
    </row>
    <row r="4185" spans="2:9" x14ac:dyDescent="0.25">
      <c r="B4185" s="1">
        <v>49799</v>
      </c>
      <c r="C4185" s="7" t="s">
        <v>2245</v>
      </c>
      <c r="D4185" s="8" t="s">
        <v>2246</v>
      </c>
      <c r="E4185" s="16" t="s">
        <v>1057</v>
      </c>
      <c r="F4185" s="19">
        <v>57</v>
      </c>
      <c r="G4185" s="1" t="s">
        <v>1376</v>
      </c>
      <c r="H4185" s="1" t="s">
        <v>1060</v>
      </c>
      <c r="I4185" s="1" t="s">
        <v>184</v>
      </c>
    </row>
    <row r="4186" spans="2:9" x14ac:dyDescent="0.25">
      <c r="B4186" s="1">
        <v>49799</v>
      </c>
      <c r="C4186" s="7" t="s">
        <v>2245</v>
      </c>
      <c r="D4186" s="8" t="s">
        <v>2246</v>
      </c>
      <c r="E4186" s="17" t="s">
        <v>1058</v>
      </c>
      <c r="F4186" s="19">
        <v>26</v>
      </c>
      <c r="G4186" s="1" t="s">
        <v>1376</v>
      </c>
      <c r="H4186" s="1" t="s">
        <v>1060</v>
      </c>
      <c r="I4186" s="1" t="s">
        <v>184</v>
      </c>
    </row>
    <row r="4187" spans="2:9" x14ac:dyDescent="0.25">
      <c r="B4187" s="1">
        <v>49799</v>
      </c>
      <c r="C4187" s="7" t="s">
        <v>2245</v>
      </c>
      <c r="D4187" s="8" t="s">
        <v>2246</v>
      </c>
      <c r="E4187" s="17" t="s">
        <v>2926</v>
      </c>
      <c r="F4187" s="19">
        <v>28.2</v>
      </c>
      <c r="G4187" s="1" t="s">
        <v>1376</v>
      </c>
      <c r="H4187" s="1" t="s">
        <v>1060</v>
      </c>
      <c r="I4187" s="1" t="s">
        <v>184</v>
      </c>
    </row>
    <row r="4188" spans="2:9" x14ac:dyDescent="0.25">
      <c r="B4188" s="1">
        <v>49799</v>
      </c>
      <c r="C4188" s="7" t="s">
        <v>2245</v>
      </c>
      <c r="D4188" s="8" t="s">
        <v>2246</v>
      </c>
      <c r="E4188" s="17" t="s">
        <v>2925</v>
      </c>
      <c r="F4188" s="19">
        <v>41</v>
      </c>
      <c r="G4188" s="1" t="s">
        <v>1376</v>
      </c>
      <c r="H4188" s="1" t="s">
        <v>1060</v>
      </c>
      <c r="I4188" s="1" t="s">
        <v>184</v>
      </c>
    </row>
    <row r="4189" spans="2:9" x14ac:dyDescent="0.25">
      <c r="B4189" s="1">
        <v>49854</v>
      </c>
      <c r="C4189" s="7" t="s">
        <v>2256</v>
      </c>
      <c r="D4189" s="1" t="s">
        <v>2257</v>
      </c>
      <c r="E4189" s="16" t="s">
        <v>2923</v>
      </c>
      <c r="F4189" s="18">
        <v>20.210999999999999</v>
      </c>
      <c r="G4189" s="1" t="s">
        <v>1418</v>
      </c>
      <c r="H4189" s="1" t="s">
        <v>1060</v>
      </c>
      <c r="I4189" s="1" t="s">
        <v>12</v>
      </c>
    </row>
    <row r="4190" spans="2:9" x14ac:dyDescent="0.25">
      <c r="B4190" s="1">
        <v>49854</v>
      </c>
      <c r="C4190" s="7" t="s">
        <v>2256</v>
      </c>
      <c r="D4190" s="1" t="s">
        <v>2257</v>
      </c>
      <c r="E4190" s="16" t="s">
        <v>1056</v>
      </c>
      <c r="F4190" s="18">
        <v>20.349</v>
      </c>
      <c r="G4190" s="1" t="s">
        <v>1418</v>
      </c>
      <c r="H4190" s="1" t="s">
        <v>1060</v>
      </c>
      <c r="I4190" s="1" t="s">
        <v>12</v>
      </c>
    </row>
    <row r="4191" spans="2:9" x14ac:dyDescent="0.25">
      <c r="B4191" s="1">
        <v>49854</v>
      </c>
      <c r="C4191" s="7" t="s">
        <v>2256</v>
      </c>
      <c r="D4191" s="1" t="s">
        <v>2257</v>
      </c>
      <c r="E4191" s="17" t="s">
        <v>1055</v>
      </c>
      <c r="F4191" s="18">
        <v>48</v>
      </c>
      <c r="G4191" s="1" t="s">
        <v>1418</v>
      </c>
      <c r="H4191" s="1" t="s">
        <v>1060</v>
      </c>
      <c r="I4191" s="1" t="s">
        <v>12</v>
      </c>
    </row>
    <row r="4192" spans="2:9" x14ac:dyDescent="0.25">
      <c r="B4192" s="1">
        <v>49854</v>
      </c>
      <c r="C4192" s="7" t="s">
        <v>2256</v>
      </c>
      <c r="D4192" s="1" t="s">
        <v>2257</v>
      </c>
      <c r="E4192" s="17" t="s">
        <v>2929</v>
      </c>
      <c r="F4192" s="18">
        <v>53</v>
      </c>
      <c r="G4192" s="1" t="s">
        <v>1418</v>
      </c>
      <c r="H4192" s="1" t="s">
        <v>1060</v>
      </c>
      <c r="I4192" s="1" t="s">
        <v>12</v>
      </c>
    </row>
    <row r="4193" spans="2:9" x14ac:dyDescent="0.25">
      <c r="B4193" s="1">
        <v>49854</v>
      </c>
      <c r="C4193" s="7" t="s">
        <v>2256</v>
      </c>
      <c r="D4193" s="1" t="s">
        <v>2257</v>
      </c>
      <c r="E4193" s="16" t="s">
        <v>41</v>
      </c>
      <c r="F4193" s="18">
        <v>27.763000000000002</v>
      </c>
      <c r="G4193" s="1" t="s">
        <v>1418</v>
      </c>
      <c r="H4193" s="1" t="s">
        <v>1060</v>
      </c>
      <c r="I4193" s="1" t="s">
        <v>12</v>
      </c>
    </row>
    <row r="4194" spans="2:9" x14ac:dyDescent="0.25">
      <c r="B4194" s="1">
        <v>49854</v>
      </c>
      <c r="C4194" s="7" t="s">
        <v>2256</v>
      </c>
      <c r="D4194" s="1" t="s">
        <v>2257</v>
      </c>
      <c r="E4194" s="16" t="s">
        <v>195</v>
      </c>
      <c r="F4194" s="18">
        <v>30</v>
      </c>
      <c r="G4194" s="1" t="s">
        <v>1418</v>
      </c>
      <c r="H4194" s="1" t="s">
        <v>1060</v>
      </c>
      <c r="I4194" s="1" t="s">
        <v>12</v>
      </c>
    </row>
    <row r="4195" spans="2:9" x14ac:dyDescent="0.25">
      <c r="B4195" s="1">
        <v>49854</v>
      </c>
      <c r="C4195" s="7" t="s">
        <v>2256</v>
      </c>
      <c r="D4195" s="1" t="s">
        <v>2257</v>
      </c>
      <c r="E4195" s="17" t="s">
        <v>1058</v>
      </c>
      <c r="F4195" s="18">
        <v>21</v>
      </c>
      <c r="G4195" s="1" t="s">
        <v>1418</v>
      </c>
      <c r="H4195" s="1" t="s">
        <v>1060</v>
      </c>
      <c r="I4195" s="1" t="s">
        <v>12</v>
      </c>
    </row>
    <row r="4196" spans="2:9" x14ac:dyDescent="0.25">
      <c r="B4196" s="1">
        <v>49854</v>
      </c>
      <c r="C4196" s="7" t="s">
        <v>2256</v>
      </c>
      <c r="D4196" s="1" t="s">
        <v>2257</v>
      </c>
      <c r="E4196" s="17" t="s">
        <v>2926</v>
      </c>
      <c r="F4196" s="18">
        <v>25</v>
      </c>
      <c r="G4196" s="1" t="s">
        <v>1418</v>
      </c>
      <c r="H4196" s="1" t="s">
        <v>1060</v>
      </c>
      <c r="I4196" s="1" t="s">
        <v>12</v>
      </c>
    </row>
    <row r="4197" spans="2:9" x14ac:dyDescent="0.25">
      <c r="B4197" s="1">
        <v>49854</v>
      </c>
      <c r="C4197" s="7" t="s">
        <v>2256</v>
      </c>
      <c r="D4197" s="1" t="s">
        <v>2257</v>
      </c>
      <c r="E4197" s="17" t="s">
        <v>2925</v>
      </c>
      <c r="F4197" s="18">
        <v>36</v>
      </c>
      <c r="G4197" s="1" t="s">
        <v>1418</v>
      </c>
      <c r="H4197" s="1" t="s">
        <v>1060</v>
      </c>
      <c r="I4197" s="1" t="s">
        <v>12</v>
      </c>
    </row>
    <row r="4198" spans="2:9" x14ac:dyDescent="0.25">
      <c r="B4198" s="1">
        <v>49833</v>
      </c>
      <c r="C4198" s="7" t="s">
        <v>513</v>
      </c>
      <c r="D4198" s="7" t="s">
        <v>514</v>
      </c>
      <c r="E4198" s="16" t="s">
        <v>2923</v>
      </c>
      <c r="F4198" s="19">
        <v>27.856999999999999</v>
      </c>
      <c r="G4198" s="1" t="s">
        <v>2260</v>
      </c>
      <c r="H4198" s="1" t="s">
        <v>1060</v>
      </c>
      <c r="I4198" s="1" t="s">
        <v>19</v>
      </c>
    </row>
    <row r="4199" spans="2:9" x14ac:dyDescent="0.25">
      <c r="B4199" s="1">
        <v>49833</v>
      </c>
      <c r="C4199" s="7" t="s">
        <v>513</v>
      </c>
      <c r="D4199" s="7" t="s">
        <v>514</v>
      </c>
      <c r="E4199" s="16" t="s">
        <v>1056</v>
      </c>
      <c r="F4199" s="19">
        <v>27.995000000000001</v>
      </c>
      <c r="G4199" s="1" t="s">
        <v>2260</v>
      </c>
      <c r="H4199" s="1" t="s">
        <v>1060</v>
      </c>
      <c r="I4199" s="1" t="s">
        <v>19</v>
      </c>
    </row>
    <row r="4200" spans="2:9" x14ac:dyDescent="0.25">
      <c r="B4200" s="1">
        <v>49833</v>
      </c>
      <c r="C4200" s="7" t="s">
        <v>513</v>
      </c>
      <c r="D4200" s="7" t="s">
        <v>514</v>
      </c>
      <c r="E4200" s="17" t="s">
        <v>1055</v>
      </c>
      <c r="F4200" s="19">
        <v>50</v>
      </c>
      <c r="G4200" s="1" t="s">
        <v>2260</v>
      </c>
      <c r="H4200" s="1" t="s">
        <v>1060</v>
      </c>
      <c r="I4200" s="1" t="s">
        <v>19</v>
      </c>
    </row>
    <row r="4201" spans="2:9" x14ac:dyDescent="0.25">
      <c r="B4201" s="1">
        <v>49833</v>
      </c>
      <c r="C4201" s="7" t="s">
        <v>513</v>
      </c>
      <c r="D4201" s="7" t="s">
        <v>514</v>
      </c>
      <c r="E4201" s="17" t="s">
        <v>2929</v>
      </c>
      <c r="F4201" s="19">
        <v>59</v>
      </c>
      <c r="G4201" s="1" t="s">
        <v>2260</v>
      </c>
      <c r="H4201" s="1" t="s">
        <v>1060</v>
      </c>
      <c r="I4201" s="1" t="s">
        <v>19</v>
      </c>
    </row>
    <row r="4202" spans="2:9" x14ac:dyDescent="0.25">
      <c r="B4202" s="1">
        <v>49833</v>
      </c>
      <c r="C4202" s="7" t="s">
        <v>513</v>
      </c>
      <c r="D4202" s="7" t="s">
        <v>514</v>
      </c>
      <c r="E4202" s="16" t="s">
        <v>41</v>
      </c>
      <c r="F4202" s="19">
        <v>28</v>
      </c>
      <c r="G4202" s="1" t="s">
        <v>2260</v>
      </c>
      <c r="H4202" s="1" t="s">
        <v>1060</v>
      </c>
      <c r="I4202" s="1" t="s">
        <v>19</v>
      </c>
    </row>
    <row r="4203" spans="2:9" x14ac:dyDescent="0.25">
      <c r="B4203" s="1">
        <v>49833</v>
      </c>
      <c r="C4203" s="7" t="s">
        <v>513</v>
      </c>
      <c r="D4203" s="7" t="s">
        <v>514</v>
      </c>
      <c r="E4203" s="16" t="s">
        <v>195</v>
      </c>
      <c r="F4203" s="19">
        <v>27</v>
      </c>
      <c r="G4203" s="1" t="s">
        <v>2260</v>
      </c>
      <c r="H4203" s="1" t="s">
        <v>1060</v>
      </c>
      <c r="I4203" s="1" t="s">
        <v>19</v>
      </c>
    </row>
    <row r="4204" spans="2:9" x14ac:dyDescent="0.25">
      <c r="B4204" s="1">
        <v>49833</v>
      </c>
      <c r="C4204" s="7" t="s">
        <v>513</v>
      </c>
      <c r="D4204" s="7" t="s">
        <v>514</v>
      </c>
      <c r="E4204" s="16" t="s">
        <v>1057</v>
      </c>
      <c r="F4204" s="19">
        <v>70</v>
      </c>
      <c r="G4204" s="1" t="s">
        <v>2260</v>
      </c>
      <c r="H4204" s="1" t="s">
        <v>1060</v>
      </c>
      <c r="I4204" s="1" t="s">
        <v>19</v>
      </c>
    </row>
    <row r="4205" spans="2:9" x14ac:dyDescent="0.25">
      <c r="B4205" s="1">
        <v>49833</v>
      </c>
      <c r="C4205" s="7" t="s">
        <v>513</v>
      </c>
      <c r="D4205" s="7" t="s">
        <v>514</v>
      </c>
      <c r="E4205" s="17" t="s">
        <v>1058</v>
      </c>
      <c r="F4205" s="19">
        <v>24</v>
      </c>
      <c r="G4205" s="1" t="s">
        <v>2260</v>
      </c>
      <c r="H4205" s="1" t="s">
        <v>1060</v>
      </c>
      <c r="I4205" s="1" t="s">
        <v>19</v>
      </c>
    </row>
    <row r="4206" spans="2:9" x14ac:dyDescent="0.25">
      <c r="B4206" s="1">
        <v>49833</v>
      </c>
      <c r="C4206" s="7" t="s">
        <v>513</v>
      </c>
      <c r="D4206" s="7" t="s">
        <v>514</v>
      </c>
      <c r="E4206" s="17" t="s">
        <v>2926</v>
      </c>
      <c r="F4206" s="19">
        <v>25</v>
      </c>
      <c r="G4206" s="1" t="s">
        <v>2260</v>
      </c>
      <c r="H4206" s="1" t="s">
        <v>1060</v>
      </c>
      <c r="I4206" s="1" t="s">
        <v>19</v>
      </c>
    </row>
    <row r="4207" spans="2:9" x14ac:dyDescent="0.25">
      <c r="B4207" s="1">
        <v>49833</v>
      </c>
      <c r="C4207" s="7" t="s">
        <v>513</v>
      </c>
      <c r="D4207" s="7" t="s">
        <v>514</v>
      </c>
      <c r="E4207" s="17" t="s">
        <v>2925</v>
      </c>
      <c r="F4207" s="19">
        <v>28</v>
      </c>
      <c r="G4207" s="1" t="s">
        <v>2260</v>
      </c>
      <c r="H4207" s="1" t="s">
        <v>1060</v>
      </c>
      <c r="I4207" s="1" t="s">
        <v>19</v>
      </c>
    </row>
    <row r="4208" spans="2:9" x14ac:dyDescent="0.25">
      <c r="B4208" s="1">
        <v>49818</v>
      </c>
      <c r="C4208" s="7" t="s">
        <v>2252</v>
      </c>
      <c r="D4208" s="1" t="s">
        <v>2253</v>
      </c>
      <c r="E4208" s="16" t="s">
        <v>2923</v>
      </c>
      <c r="F4208" s="18">
        <v>21.062000000000001</v>
      </c>
      <c r="G4208" s="1" t="s">
        <v>1681</v>
      </c>
      <c r="H4208" s="1" t="s">
        <v>1060</v>
      </c>
      <c r="I4208" s="1" t="s">
        <v>9</v>
      </c>
    </row>
    <row r="4209" spans="2:9" x14ac:dyDescent="0.25">
      <c r="B4209" s="1">
        <v>49818</v>
      </c>
      <c r="C4209" s="7" t="s">
        <v>2252</v>
      </c>
      <c r="D4209" s="1" t="s">
        <v>2253</v>
      </c>
      <c r="E4209" s="16" t="s">
        <v>1056</v>
      </c>
      <c r="F4209" s="18">
        <v>21.2</v>
      </c>
      <c r="G4209" s="1" t="s">
        <v>1681</v>
      </c>
      <c r="H4209" s="1" t="s">
        <v>1060</v>
      </c>
      <c r="I4209" s="1" t="s">
        <v>9</v>
      </c>
    </row>
    <row r="4210" spans="2:9" x14ac:dyDescent="0.25">
      <c r="B4210" s="1">
        <v>49818</v>
      </c>
      <c r="C4210" s="7" t="s">
        <v>2252</v>
      </c>
      <c r="D4210" s="1" t="s">
        <v>2253</v>
      </c>
      <c r="E4210" s="17" t="s">
        <v>2926</v>
      </c>
      <c r="F4210" s="18">
        <v>28.555555555555557</v>
      </c>
      <c r="G4210" s="1" t="s">
        <v>1681</v>
      </c>
      <c r="H4210" s="1" t="s">
        <v>1060</v>
      </c>
      <c r="I4210" s="1" t="s">
        <v>9</v>
      </c>
    </row>
    <row r="4211" spans="2:9" x14ac:dyDescent="0.25">
      <c r="B4211" s="1">
        <v>49818</v>
      </c>
      <c r="C4211" s="7" t="s">
        <v>2252</v>
      </c>
      <c r="D4211" s="1" t="s">
        <v>2253</v>
      </c>
      <c r="E4211" s="17" t="s">
        <v>2925</v>
      </c>
      <c r="F4211" s="18">
        <v>26</v>
      </c>
      <c r="G4211" s="1" t="s">
        <v>1681</v>
      </c>
      <c r="H4211" s="1" t="s">
        <v>1060</v>
      </c>
      <c r="I4211" s="1" t="s">
        <v>9</v>
      </c>
    </row>
    <row r="4212" spans="2:9" x14ac:dyDescent="0.25">
      <c r="B4212" s="1">
        <v>49901</v>
      </c>
      <c r="C4212" s="7" t="s">
        <v>2263</v>
      </c>
      <c r="D4212" s="1" t="s">
        <v>2264</v>
      </c>
      <c r="E4212" s="16" t="s">
        <v>2923</v>
      </c>
      <c r="F4212" s="18">
        <v>51</v>
      </c>
      <c r="G4212" s="1" t="s">
        <v>1440</v>
      </c>
      <c r="H4212" s="1" t="s">
        <v>1060</v>
      </c>
      <c r="I4212" s="1" t="s">
        <v>52</v>
      </c>
    </row>
    <row r="4213" spans="2:9" x14ac:dyDescent="0.25">
      <c r="B4213" s="1">
        <v>49901</v>
      </c>
      <c r="C4213" s="7" t="s">
        <v>2263</v>
      </c>
      <c r="D4213" s="1" t="s">
        <v>2264</v>
      </c>
      <c r="E4213" s="16" t="s">
        <v>1056</v>
      </c>
      <c r="F4213" s="18">
        <v>50</v>
      </c>
      <c r="G4213" s="1" t="s">
        <v>1440</v>
      </c>
      <c r="H4213" s="1" t="s">
        <v>1060</v>
      </c>
      <c r="I4213" s="1" t="s">
        <v>52</v>
      </c>
    </row>
    <row r="4214" spans="2:9" x14ac:dyDescent="0.25">
      <c r="B4214" s="1">
        <v>49901</v>
      </c>
      <c r="C4214" s="7" t="s">
        <v>2263</v>
      </c>
      <c r="D4214" s="1" t="s">
        <v>2264</v>
      </c>
      <c r="E4214" s="17" t="s">
        <v>1055</v>
      </c>
      <c r="F4214" s="18">
        <v>29.805</v>
      </c>
      <c r="G4214" s="1" t="s">
        <v>1440</v>
      </c>
      <c r="H4214" s="1" t="s">
        <v>1060</v>
      </c>
      <c r="I4214" s="1" t="s">
        <v>52</v>
      </c>
    </row>
    <row r="4215" spans="2:9" x14ac:dyDescent="0.25">
      <c r="B4215" s="1">
        <v>49901</v>
      </c>
      <c r="C4215" s="7" t="s">
        <v>2263</v>
      </c>
      <c r="D4215" s="1" t="s">
        <v>2264</v>
      </c>
      <c r="E4215" s="17" t="s">
        <v>2929</v>
      </c>
      <c r="F4215" s="18">
        <v>37.805</v>
      </c>
      <c r="G4215" s="1" t="s">
        <v>1440</v>
      </c>
      <c r="H4215" s="1" t="s">
        <v>1060</v>
      </c>
      <c r="I4215" s="1" t="s">
        <v>52</v>
      </c>
    </row>
    <row r="4216" spans="2:9" x14ac:dyDescent="0.25">
      <c r="B4216" s="1">
        <v>49901</v>
      </c>
      <c r="C4216" s="7" t="s">
        <v>2263</v>
      </c>
      <c r="D4216" s="1" t="s">
        <v>2264</v>
      </c>
      <c r="E4216" s="16" t="s">
        <v>41</v>
      </c>
      <c r="F4216" s="18">
        <v>82</v>
      </c>
      <c r="G4216" s="1" t="s">
        <v>1440</v>
      </c>
      <c r="H4216" s="1" t="s">
        <v>1060</v>
      </c>
      <c r="I4216" s="1" t="s">
        <v>52</v>
      </c>
    </row>
    <row r="4217" spans="2:9" x14ac:dyDescent="0.25">
      <c r="B4217" s="1">
        <v>49901</v>
      </c>
      <c r="C4217" s="7" t="s">
        <v>2263</v>
      </c>
      <c r="D4217" s="1" t="s">
        <v>2264</v>
      </c>
      <c r="E4217" s="16" t="s">
        <v>195</v>
      </c>
      <c r="F4217" s="18">
        <v>83</v>
      </c>
      <c r="G4217" s="1" t="s">
        <v>1440</v>
      </c>
      <c r="H4217" s="1" t="s">
        <v>1060</v>
      </c>
      <c r="I4217" s="1" t="s">
        <v>52</v>
      </c>
    </row>
    <row r="4218" spans="2:9" x14ac:dyDescent="0.25">
      <c r="B4218" s="1">
        <v>49901</v>
      </c>
      <c r="C4218" s="7" t="s">
        <v>2263</v>
      </c>
      <c r="D4218" s="1" t="s">
        <v>2264</v>
      </c>
      <c r="E4218" s="16" t="s">
        <v>1057</v>
      </c>
      <c r="F4218" s="18">
        <v>20.736000000000001</v>
      </c>
      <c r="G4218" s="1" t="s">
        <v>1440</v>
      </c>
      <c r="H4218" s="1" t="s">
        <v>1060</v>
      </c>
      <c r="I4218" s="1" t="s">
        <v>52</v>
      </c>
    </row>
    <row r="4219" spans="2:9" x14ac:dyDescent="0.25">
      <c r="B4219" s="1">
        <v>49901</v>
      </c>
      <c r="C4219" s="7" t="s">
        <v>2263</v>
      </c>
      <c r="D4219" s="1" t="s">
        <v>2264</v>
      </c>
      <c r="E4219" s="17" t="s">
        <v>1058</v>
      </c>
      <c r="F4219" s="18">
        <v>53</v>
      </c>
      <c r="G4219" s="1" t="s">
        <v>1440</v>
      </c>
      <c r="H4219" s="1" t="s">
        <v>1060</v>
      </c>
      <c r="I4219" s="1" t="s">
        <v>52</v>
      </c>
    </row>
    <row r="4220" spans="2:9" x14ac:dyDescent="0.25">
      <c r="B4220" s="1">
        <v>49901</v>
      </c>
      <c r="C4220" s="7" t="s">
        <v>2263</v>
      </c>
      <c r="D4220" s="1" t="s">
        <v>2264</v>
      </c>
      <c r="E4220" s="17" t="s">
        <v>2926</v>
      </c>
      <c r="F4220" s="18">
        <v>47</v>
      </c>
      <c r="G4220" s="1" t="s">
        <v>1440</v>
      </c>
      <c r="H4220" s="1" t="s">
        <v>1060</v>
      </c>
      <c r="I4220" s="1" t="s">
        <v>52</v>
      </c>
    </row>
    <row r="4221" spans="2:9" x14ac:dyDescent="0.25">
      <c r="B4221" s="1">
        <v>49901</v>
      </c>
      <c r="C4221" s="7" t="s">
        <v>2263</v>
      </c>
      <c r="D4221" s="1" t="s">
        <v>2264</v>
      </c>
      <c r="E4221" s="17" t="s">
        <v>2925</v>
      </c>
      <c r="F4221" s="18">
        <v>29</v>
      </c>
      <c r="G4221" s="1" t="s">
        <v>1440</v>
      </c>
      <c r="H4221" s="1" t="s">
        <v>1060</v>
      </c>
      <c r="I4221" s="1" t="s">
        <v>52</v>
      </c>
    </row>
    <row r="4222" spans="2:9" x14ac:dyDescent="0.25">
      <c r="B4222" s="1">
        <v>49850</v>
      </c>
      <c r="C4222" s="7" t="s">
        <v>565</v>
      </c>
      <c r="D4222" s="1" t="s">
        <v>566</v>
      </c>
      <c r="E4222" s="16" t="s">
        <v>2923</v>
      </c>
      <c r="F4222" s="18">
        <v>40.938000000000002</v>
      </c>
      <c r="G4222" s="1" t="s">
        <v>1313</v>
      </c>
      <c r="H4222" s="1" t="s">
        <v>1065</v>
      </c>
      <c r="I4222" s="1" t="s">
        <v>177</v>
      </c>
    </row>
    <row r="4223" spans="2:9" x14ac:dyDescent="0.25">
      <c r="B4223" s="1">
        <v>49850</v>
      </c>
      <c r="C4223" s="7" t="s">
        <v>565</v>
      </c>
      <c r="D4223" s="1" t="s">
        <v>566</v>
      </c>
      <c r="E4223" s="16" t="s">
        <v>1056</v>
      </c>
      <c r="F4223" s="18">
        <v>40.463999999999999</v>
      </c>
      <c r="G4223" s="1" t="s">
        <v>1313</v>
      </c>
      <c r="H4223" s="1" t="s">
        <v>1065</v>
      </c>
      <c r="I4223" s="1" t="s">
        <v>177</v>
      </c>
    </row>
    <row r="4224" spans="2:9" x14ac:dyDescent="0.25">
      <c r="B4224" s="1">
        <v>49850</v>
      </c>
      <c r="C4224" s="7" t="s">
        <v>565</v>
      </c>
      <c r="D4224" s="1" t="s">
        <v>566</v>
      </c>
      <c r="E4224" s="17" t="s">
        <v>1055</v>
      </c>
      <c r="F4224" s="18">
        <v>52.52</v>
      </c>
      <c r="G4224" s="1" t="s">
        <v>1313</v>
      </c>
      <c r="H4224" s="1" t="s">
        <v>1065</v>
      </c>
      <c r="I4224" s="1" t="s">
        <v>177</v>
      </c>
    </row>
    <row r="4225" spans="2:9" x14ac:dyDescent="0.25">
      <c r="B4225" s="1">
        <v>49850</v>
      </c>
      <c r="C4225" s="7" t="s">
        <v>565</v>
      </c>
      <c r="D4225" s="1" t="s">
        <v>566</v>
      </c>
      <c r="E4225" s="17" t="s">
        <v>2929</v>
      </c>
      <c r="F4225" s="18">
        <v>60.52</v>
      </c>
      <c r="G4225" s="1" t="s">
        <v>1313</v>
      </c>
      <c r="H4225" s="1" t="s">
        <v>1065</v>
      </c>
      <c r="I4225" s="1" t="s">
        <v>177</v>
      </c>
    </row>
    <row r="4226" spans="2:9" x14ac:dyDescent="0.25">
      <c r="B4226" s="1">
        <v>49850</v>
      </c>
      <c r="C4226" s="7" t="s">
        <v>565</v>
      </c>
      <c r="D4226" s="1" t="s">
        <v>566</v>
      </c>
      <c r="E4226" s="16" t="s">
        <v>41</v>
      </c>
      <c r="F4226" s="18">
        <v>39.683999999999997</v>
      </c>
      <c r="G4226" s="1" t="s">
        <v>1313</v>
      </c>
      <c r="H4226" s="1" t="s">
        <v>1065</v>
      </c>
      <c r="I4226" s="1" t="s">
        <v>177</v>
      </c>
    </row>
    <row r="4227" spans="2:9" x14ac:dyDescent="0.25">
      <c r="B4227" s="1">
        <v>49850</v>
      </c>
      <c r="C4227" s="7" t="s">
        <v>565</v>
      </c>
      <c r="D4227" s="1" t="s">
        <v>566</v>
      </c>
      <c r="E4227" s="16" t="s">
        <v>195</v>
      </c>
      <c r="F4227" s="18">
        <v>39</v>
      </c>
      <c r="G4227" s="1" t="s">
        <v>1313</v>
      </c>
      <c r="H4227" s="1" t="s">
        <v>1065</v>
      </c>
      <c r="I4227" s="1" t="s">
        <v>177</v>
      </c>
    </row>
    <row r="4228" spans="2:9" x14ac:dyDescent="0.25">
      <c r="B4228" s="1">
        <v>49850</v>
      </c>
      <c r="C4228" s="7" t="s">
        <v>565</v>
      </c>
      <c r="D4228" s="1" t="s">
        <v>566</v>
      </c>
      <c r="E4228" s="16" t="s">
        <v>1057</v>
      </c>
      <c r="F4228" s="18">
        <v>52</v>
      </c>
      <c r="G4228" s="1" t="s">
        <v>1313</v>
      </c>
      <c r="H4228" s="1" t="s">
        <v>1065</v>
      </c>
      <c r="I4228" s="1" t="s">
        <v>177</v>
      </c>
    </row>
    <row r="4229" spans="2:9" x14ac:dyDescent="0.25">
      <c r="B4229" s="1">
        <v>49850</v>
      </c>
      <c r="C4229" s="7" t="s">
        <v>565</v>
      </c>
      <c r="D4229" s="1" t="s">
        <v>566</v>
      </c>
      <c r="E4229" s="17" t="s">
        <v>1058</v>
      </c>
      <c r="F4229" s="18">
        <v>45</v>
      </c>
      <c r="G4229" s="1" t="s">
        <v>1313</v>
      </c>
      <c r="H4229" s="1" t="s">
        <v>1065</v>
      </c>
      <c r="I4229" s="1" t="s">
        <v>177</v>
      </c>
    </row>
    <row r="4230" spans="2:9" x14ac:dyDescent="0.25">
      <c r="B4230" s="1">
        <v>49850</v>
      </c>
      <c r="C4230" s="7" t="s">
        <v>565</v>
      </c>
      <c r="D4230" s="1" t="s">
        <v>566</v>
      </c>
      <c r="E4230" s="17" t="s">
        <v>2926</v>
      </c>
      <c r="F4230" s="18">
        <v>35</v>
      </c>
      <c r="G4230" s="1" t="s">
        <v>1313</v>
      </c>
      <c r="H4230" s="1" t="s">
        <v>1065</v>
      </c>
      <c r="I4230" s="1" t="s">
        <v>177</v>
      </c>
    </row>
    <row r="4231" spans="2:9" x14ac:dyDescent="0.25">
      <c r="B4231" s="1">
        <v>49850</v>
      </c>
      <c r="C4231" s="7" t="s">
        <v>565</v>
      </c>
      <c r="D4231" s="1" t="s">
        <v>566</v>
      </c>
      <c r="E4231" s="17" t="s">
        <v>2925</v>
      </c>
      <c r="F4231" s="18">
        <v>45</v>
      </c>
      <c r="G4231" s="1" t="s">
        <v>1313</v>
      </c>
      <c r="H4231" s="1" t="s">
        <v>1065</v>
      </c>
      <c r="I4231" s="1" t="s">
        <v>177</v>
      </c>
    </row>
    <row r="4232" spans="2:9" x14ac:dyDescent="0.25">
      <c r="B4232" s="1">
        <v>49396</v>
      </c>
      <c r="C4232" s="7" t="s">
        <v>193</v>
      </c>
      <c r="D4232" s="1" t="s">
        <v>194</v>
      </c>
      <c r="E4232" s="16" t="s">
        <v>2923</v>
      </c>
      <c r="F4232" s="18">
        <v>64</v>
      </c>
      <c r="G4232" s="1" t="s">
        <v>1398</v>
      </c>
      <c r="H4232" s="1" t="s">
        <v>1060</v>
      </c>
      <c r="I4232" s="1" t="s">
        <v>52</v>
      </c>
    </row>
    <row r="4233" spans="2:9" x14ac:dyDescent="0.25">
      <c r="B4233" s="1">
        <v>49396</v>
      </c>
      <c r="C4233" s="7" t="s">
        <v>193</v>
      </c>
      <c r="D4233" s="1" t="s">
        <v>194</v>
      </c>
      <c r="E4233" s="16" t="s">
        <v>1056</v>
      </c>
      <c r="F4233" s="18">
        <v>63</v>
      </c>
      <c r="G4233" s="1" t="s">
        <v>1398</v>
      </c>
      <c r="H4233" s="1" t="s">
        <v>1060</v>
      </c>
      <c r="I4233" s="1" t="s">
        <v>52</v>
      </c>
    </row>
    <row r="4234" spans="2:9" x14ac:dyDescent="0.25">
      <c r="B4234" s="1">
        <v>49396</v>
      </c>
      <c r="C4234" s="7" t="s">
        <v>193</v>
      </c>
      <c r="D4234" s="1" t="s">
        <v>194</v>
      </c>
      <c r="E4234" s="17" t="s">
        <v>1055</v>
      </c>
      <c r="F4234" s="18">
        <v>35.043999999999997</v>
      </c>
      <c r="G4234" s="1" t="s">
        <v>1398</v>
      </c>
      <c r="H4234" s="1" t="s">
        <v>1060</v>
      </c>
      <c r="I4234" s="1" t="s">
        <v>52</v>
      </c>
    </row>
    <row r="4235" spans="2:9" x14ac:dyDescent="0.25">
      <c r="B4235" s="1">
        <v>49396</v>
      </c>
      <c r="C4235" s="7" t="s">
        <v>193</v>
      </c>
      <c r="D4235" s="1" t="s">
        <v>194</v>
      </c>
      <c r="E4235" s="17" t="s">
        <v>2929</v>
      </c>
      <c r="F4235" s="18">
        <v>43.043999999999997</v>
      </c>
      <c r="G4235" s="1" t="s">
        <v>1398</v>
      </c>
      <c r="H4235" s="1" t="s">
        <v>1060</v>
      </c>
      <c r="I4235" s="1" t="s">
        <v>52</v>
      </c>
    </row>
    <row r="4236" spans="2:9" x14ac:dyDescent="0.25">
      <c r="B4236" s="1">
        <v>49396</v>
      </c>
      <c r="C4236" s="7" t="s">
        <v>193</v>
      </c>
      <c r="D4236" s="1" t="s">
        <v>194</v>
      </c>
      <c r="E4236" s="16" t="s">
        <v>41</v>
      </c>
      <c r="F4236" s="18">
        <v>95</v>
      </c>
      <c r="G4236" s="1" t="s">
        <v>1398</v>
      </c>
      <c r="H4236" s="1" t="s">
        <v>1060</v>
      </c>
      <c r="I4236" s="1" t="s">
        <v>52</v>
      </c>
    </row>
    <row r="4237" spans="2:9" x14ac:dyDescent="0.25">
      <c r="B4237" s="1">
        <v>49396</v>
      </c>
      <c r="C4237" s="7" t="s">
        <v>193</v>
      </c>
      <c r="D4237" s="1" t="s">
        <v>194</v>
      </c>
      <c r="E4237" s="16" t="s">
        <v>195</v>
      </c>
      <c r="F4237" s="18">
        <v>94</v>
      </c>
      <c r="G4237" s="1" t="s">
        <v>1398</v>
      </c>
      <c r="H4237" s="1" t="s">
        <v>1060</v>
      </c>
      <c r="I4237" s="1" t="s">
        <v>52</v>
      </c>
    </row>
    <row r="4238" spans="2:9" x14ac:dyDescent="0.25">
      <c r="B4238" s="1">
        <v>49396</v>
      </c>
      <c r="C4238" s="7" t="s">
        <v>193</v>
      </c>
      <c r="D4238" s="1" t="s">
        <v>194</v>
      </c>
      <c r="E4238" s="16" t="s">
        <v>1057</v>
      </c>
      <c r="F4238" s="18">
        <v>24.158999999999999</v>
      </c>
      <c r="G4238" s="1" t="s">
        <v>1398</v>
      </c>
      <c r="H4238" s="1" t="s">
        <v>1060</v>
      </c>
      <c r="I4238" s="1" t="s">
        <v>52</v>
      </c>
    </row>
    <row r="4239" spans="2:9" x14ac:dyDescent="0.25">
      <c r="B4239" s="1">
        <v>49396</v>
      </c>
      <c r="C4239" s="7" t="s">
        <v>193</v>
      </c>
      <c r="D4239" s="1" t="s">
        <v>194</v>
      </c>
      <c r="E4239" s="17" t="s">
        <v>1058</v>
      </c>
      <c r="F4239" s="18">
        <v>66</v>
      </c>
      <c r="G4239" s="1" t="s">
        <v>1398</v>
      </c>
      <c r="H4239" s="1" t="s">
        <v>1060</v>
      </c>
      <c r="I4239" s="1" t="s">
        <v>52</v>
      </c>
    </row>
    <row r="4240" spans="2:9" x14ac:dyDescent="0.25">
      <c r="B4240" s="1">
        <v>49396</v>
      </c>
      <c r="C4240" s="7" t="s">
        <v>193</v>
      </c>
      <c r="D4240" s="1" t="s">
        <v>194</v>
      </c>
      <c r="E4240" s="17" t="s">
        <v>2926</v>
      </c>
      <c r="F4240" s="18">
        <v>54</v>
      </c>
      <c r="G4240" s="1" t="s">
        <v>1398</v>
      </c>
      <c r="H4240" s="1" t="s">
        <v>1060</v>
      </c>
      <c r="I4240" s="1" t="s">
        <v>52</v>
      </c>
    </row>
    <row r="4241" spans="2:9" x14ac:dyDescent="0.25">
      <c r="B4241" s="1">
        <v>49396</v>
      </c>
      <c r="C4241" s="7" t="s">
        <v>193</v>
      </c>
      <c r="D4241" s="1" t="s">
        <v>194</v>
      </c>
      <c r="E4241" s="17" t="s">
        <v>2925</v>
      </c>
      <c r="F4241" s="18">
        <v>41</v>
      </c>
      <c r="G4241" s="1" t="s">
        <v>1398</v>
      </c>
      <c r="H4241" s="1" t="s">
        <v>1060</v>
      </c>
      <c r="I4241" s="1" t="s">
        <v>52</v>
      </c>
    </row>
    <row r="4242" spans="2:9" x14ac:dyDescent="0.25">
      <c r="B4242" s="1">
        <v>49279</v>
      </c>
      <c r="C4242" s="7" t="s">
        <v>167</v>
      </c>
      <c r="D4242" s="1" t="s">
        <v>168</v>
      </c>
      <c r="E4242" s="16" t="s">
        <v>2923</v>
      </c>
      <c r="F4242" s="19">
        <v>12.93</v>
      </c>
      <c r="G4242" s="1" t="s">
        <v>1369</v>
      </c>
      <c r="H4242" s="1" t="s">
        <v>1065</v>
      </c>
      <c r="I4242" s="1" t="s">
        <v>24</v>
      </c>
    </row>
    <row r="4243" spans="2:9" x14ac:dyDescent="0.25">
      <c r="B4243" s="1">
        <v>49279</v>
      </c>
      <c r="C4243" s="7" t="s">
        <v>167</v>
      </c>
      <c r="D4243" s="1" t="s">
        <v>168</v>
      </c>
      <c r="E4243" s="16" t="s">
        <v>1056</v>
      </c>
      <c r="F4243" s="19">
        <v>13.068</v>
      </c>
      <c r="G4243" s="1" t="s">
        <v>1369</v>
      </c>
      <c r="H4243" s="1" t="s">
        <v>1065</v>
      </c>
      <c r="I4243" s="1" t="s">
        <v>24</v>
      </c>
    </row>
    <row r="4244" spans="2:9" x14ac:dyDescent="0.25">
      <c r="B4244" s="1">
        <v>49279</v>
      </c>
      <c r="C4244" s="7" t="s">
        <v>167</v>
      </c>
      <c r="D4244" s="1" t="s">
        <v>168</v>
      </c>
      <c r="E4244" s="17" t="s">
        <v>2929</v>
      </c>
      <c r="F4244" s="19">
        <v>44.555</v>
      </c>
      <c r="G4244" s="1" t="s">
        <v>1369</v>
      </c>
      <c r="H4244" s="1" t="s">
        <v>1065</v>
      </c>
      <c r="I4244" s="1" t="s">
        <v>24</v>
      </c>
    </row>
    <row r="4245" spans="2:9" x14ac:dyDescent="0.25">
      <c r="B4245" s="1">
        <v>49279</v>
      </c>
      <c r="C4245" s="7" t="s">
        <v>167</v>
      </c>
      <c r="D4245" s="1" t="s">
        <v>168</v>
      </c>
      <c r="E4245" s="16" t="s">
        <v>41</v>
      </c>
      <c r="F4245" s="19">
        <v>44.639000000000003</v>
      </c>
      <c r="G4245" s="1" t="s">
        <v>1369</v>
      </c>
      <c r="H4245" s="1" t="s">
        <v>1065</v>
      </c>
      <c r="I4245" s="1" t="s">
        <v>24</v>
      </c>
    </row>
    <row r="4246" spans="2:9" x14ac:dyDescent="0.25">
      <c r="B4246" s="1">
        <v>49279</v>
      </c>
      <c r="C4246" s="7" t="s">
        <v>167</v>
      </c>
      <c r="D4246" s="1" t="s">
        <v>168</v>
      </c>
      <c r="E4246" s="16" t="s">
        <v>195</v>
      </c>
      <c r="F4246" s="19">
        <v>44.115000000000002</v>
      </c>
      <c r="G4246" s="1" t="s">
        <v>1369</v>
      </c>
      <c r="H4246" s="1" t="s">
        <v>1065</v>
      </c>
      <c r="I4246" s="1" t="s">
        <v>24</v>
      </c>
    </row>
    <row r="4247" spans="2:9" x14ac:dyDescent="0.25">
      <c r="B4247" s="1">
        <v>49279</v>
      </c>
      <c r="C4247" s="7" t="s">
        <v>167</v>
      </c>
      <c r="D4247" s="1" t="s">
        <v>168</v>
      </c>
      <c r="E4247" s="17" t="s">
        <v>2926</v>
      </c>
      <c r="F4247" s="19">
        <v>28</v>
      </c>
      <c r="G4247" s="1" t="s">
        <v>1369</v>
      </c>
      <c r="H4247" s="1" t="s">
        <v>1065</v>
      </c>
      <c r="I4247" s="1" t="s">
        <v>24</v>
      </c>
    </row>
    <row r="4248" spans="2:9" x14ac:dyDescent="0.25">
      <c r="B4248" s="1">
        <v>49279</v>
      </c>
      <c r="C4248" s="7" t="s">
        <v>167</v>
      </c>
      <c r="D4248" s="1" t="s">
        <v>168</v>
      </c>
      <c r="E4248" s="17" t="s">
        <v>2925</v>
      </c>
      <c r="F4248" s="19">
        <v>32</v>
      </c>
      <c r="G4248" s="1" t="s">
        <v>1369</v>
      </c>
      <c r="H4248" s="1" t="s">
        <v>1065</v>
      </c>
      <c r="I4248" s="1" t="s">
        <v>24</v>
      </c>
    </row>
    <row r="4249" spans="2:9" x14ac:dyDescent="0.25">
      <c r="B4249" s="1">
        <v>49215</v>
      </c>
      <c r="C4249" s="7" t="s">
        <v>279</v>
      </c>
      <c r="D4249" s="1" t="s">
        <v>280</v>
      </c>
      <c r="E4249" s="16" t="s">
        <v>2923</v>
      </c>
      <c r="F4249" s="18">
        <v>34.421999999999997</v>
      </c>
      <c r="G4249" s="1" t="s">
        <v>1508</v>
      </c>
      <c r="H4249" s="1" t="s">
        <v>1066</v>
      </c>
      <c r="I4249" s="1" t="s">
        <v>12</v>
      </c>
    </row>
    <row r="4250" spans="2:9" x14ac:dyDescent="0.25">
      <c r="B4250" s="1">
        <v>49215</v>
      </c>
      <c r="C4250" s="7" t="s">
        <v>279</v>
      </c>
      <c r="D4250" s="1" t="s">
        <v>280</v>
      </c>
      <c r="E4250" s="16" t="s">
        <v>1056</v>
      </c>
      <c r="F4250" s="18">
        <v>34.56</v>
      </c>
      <c r="G4250" s="1" t="s">
        <v>1508</v>
      </c>
      <c r="H4250" s="1" t="s">
        <v>1066</v>
      </c>
      <c r="I4250" s="1" t="s">
        <v>12</v>
      </c>
    </row>
    <row r="4251" spans="2:9" x14ac:dyDescent="0.25">
      <c r="B4251" s="1">
        <v>49215</v>
      </c>
      <c r="C4251" s="7" t="s">
        <v>279</v>
      </c>
      <c r="D4251" s="1" t="s">
        <v>280</v>
      </c>
      <c r="E4251" s="17" t="s">
        <v>1055</v>
      </c>
      <c r="F4251" s="18">
        <v>51.56</v>
      </c>
      <c r="G4251" s="1" t="s">
        <v>1508</v>
      </c>
      <c r="H4251" s="1" t="s">
        <v>1066</v>
      </c>
      <c r="I4251" s="1" t="s">
        <v>12</v>
      </c>
    </row>
    <row r="4252" spans="2:9" x14ac:dyDescent="0.25">
      <c r="B4252" s="1">
        <v>49215</v>
      </c>
      <c r="C4252" s="7" t="s">
        <v>279</v>
      </c>
      <c r="D4252" s="1" t="s">
        <v>280</v>
      </c>
      <c r="E4252" s="17" t="s">
        <v>2929</v>
      </c>
      <c r="F4252" s="18">
        <v>59.56</v>
      </c>
      <c r="G4252" s="1" t="s">
        <v>1508</v>
      </c>
      <c r="H4252" s="1" t="s">
        <v>1066</v>
      </c>
      <c r="I4252" s="1" t="s">
        <v>12</v>
      </c>
    </row>
    <row r="4253" spans="2:9" x14ac:dyDescent="0.25">
      <c r="B4253" s="1">
        <v>49215</v>
      </c>
      <c r="C4253" s="7" t="s">
        <v>279</v>
      </c>
      <c r="D4253" s="1" t="s">
        <v>280</v>
      </c>
      <c r="E4253" s="16" t="s">
        <v>41</v>
      </c>
      <c r="F4253" s="18">
        <v>27.347999999999999</v>
      </c>
      <c r="G4253" s="1" t="s">
        <v>1508</v>
      </c>
      <c r="H4253" s="1" t="s">
        <v>1066</v>
      </c>
      <c r="I4253" s="1" t="s">
        <v>12</v>
      </c>
    </row>
    <row r="4254" spans="2:9" x14ac:dyDescent="0.25">
      <c r="B4254" s="1">
        <v>49215</v>
      </c>
      <c r="C4254" s="7" t="s">
        <v>279</v>
      </c>
      <c r="D4254" s="1" t="s">
        <v>280</v>
      </c>
      <c r="E4254" s="16" t="s">
        <v>195</v>
      </c>
      <c r="F4254" s="18">
        <v>22.771999999999998</v>
      </c>
      <c r="G4254" s="1" t="s">
        <v>1508</v>
      </c>
      <c r="H4254" s="1" t="s">
        <v>1066</v>
      </c>
      <c r="I4254" s="1" t="s">
        <v>12</v>
      </c>
    </row>
    <row r="4255" spans="2:9" x14ac:dyDescent="0.25">
      <c r="B4255" s="1">
        <v>49215</v>
      </c>
      <c r="C4255" s="7" t="s">
        <v>279</v>
      </c>
      <c r="D4255" s="1" t="s">
        <v>280</v>
      </c>
      <c r="E4255" s="17" t="s">
        <v>1058</v>
      </c>
      <c r="F4255" s="18">
        <v>34</v>
      </c>
      <c r="G4255" s="1" t="s">
        <v>1508</v>
      </c>
      <c r="H4255" s="1" t="s">
        <v>1066</v>
      </c>
      <c r="I4255" s="1" t="s">
        <v>12</v>
      </c>
    </row>
    <row r="4256" spans="2:9" x14ac:dyDescent="0.25">
      <c r="B4256" s="1">
        <v>49215</v>
      </c>
      <c r="C4256" s="7" t="s">
        <v>279</v>
      </c>
      <c r="D4256" s="1" t="s">
        <v>280</v>
      </c>
      <c r="E4256" s="17" t="s">
        <v>2926</v>
      </c>
      <c r="F4256" s="18">
        <v>25</v>
      </c>
      <c r="G4256" s="1" t="s">
        <v>1508</v>
      </c>
      <c r="H4256" s="1" t="s">
        <v>1066</v>
      </c>
      <c r="I4256" s="1" t="s">
        <v>12</v>
      </c>
    </row>
    <row r="4257" spans="2:9" x14ac:dyDescent="0.25">
      <c r="B4257" s="1">
        <v>49215</v>
      </c>
      <c r="C4257" s="7" t="s">
        <v>279</v>
      </c>
      <c r="D4257" s="1" t="s">
        <v>280</v>
      </c>
      <c r="E4257" s="17" t="s">
        <v>2925</v>
      </c>
      <c r="F4257" s="18">
        <v>51</v>
      </c>
      <c r="G4257" s="1" t="s">
        <v>1508</v>
      </c>
      <c r="H4257" s="1" t="s">
        <v>1066</v>
      </c>
      <c r="I4257" s="1" t="s">
        <v>12</v>
      </c>
    </row>
    <row r="4258" spans="2:9" x14ac:dyDescent="0.25">
      <c r="B4258" s="1">
        <v>49979</v>
      </c>
      <c r="C4258" s="7" t="s">
        <v>369</v>
      </c>
      <c r="D4258" s="1" t="s">
        <v>370</v>
      </c>
      <c r="E4258" s="16" t="s">
        <v>2923</v>
      </c>
      <c r="F4258" s="19">
        <v>28.992000000000001</v>
      </c>
      <c r="G4258" s="1" t="s">
        <v>1887</v>
      </c>
      <c r="H4258" s="1" t="s">
        <v>1066</v>
      </c>
      <c r="I4258" s="1" t="s">
        <v>38</v>
      </c>
    </row>
    <row r="4259" spans="2:9" x14ac:dyDescent="0.25">
      <c r="B4259" s="1">
        <v>49979</v>
      </c>
      <c r="C4259" s="7" t="s">
        <v>369</v>
      </c>
      <c r="D4259" s="1" t="s">
        <v>370</v>
      </c>
      <c r="E4259" s="16" t="s">
        <v>1056</v>
      </c>
      <c r="F4259" s="19">
        <v>29.13</v>
      </c>
      <c r="G4259" s="1" t="s">
        <v>1887</v>
      </c>
      <c r="H4259" s="1" t="s">
        <v>1066</v>
      </c>
      <c r="I4259" s="1" t="s">
        <v>38</v>
      </c>
    </row>
    <row r="4260" spans="2:9" x14ac:dyDescent="0.25">
      <c r="B4260" s="1">
        <v>49979</v>
      </c>
      <c r="C4260" s="7" t="s">
        <v>369</v>
      </c>
      <c r="D4260" s="1" t="s">
        <v>370</v>
      </c>
      <c r="E4260" s="17" t="s">
        <v>1055</v>
      </c>
      <c r="F4260" s="19">
        <v>19.786000000000001</v>
      </c>
      <c r="G4260" s="1" t="s">
        <v>1887</v>
      </c>
      <c r="H4260" s="1" t="s">
        <v>1066</v>
      </c>
      <c r="I4260" s="1" t="s">
        <v>38</v>
      </c>
    </row>
    <row r="4261" spans="2:9" x14ac:dyDescent="0.25">
      <c r="B4261" s="1">
        <v>49979</v>
      </c>
      <c r="C4261" s="7" t="s">
        <v>369</v>
      </c>
      <c r="D4261" s="1" t="s">
        <v>370</v>
      </c>
      <c r="E4261" s="17" t="s">
        <v>2929</v>
      </c>
      <c r="F4261" s="19">
        <v>27.786000000000001</v>
      </c>
      <c r="G4261" s="1" t="s">
        <v>1887</v>
      </c>
      <c r="H4261" s="1" t="s">
        <v>1066</v>
      </c>
      <c r="I4261" s="1" t="s">
        <v>38</v>
      </c>
    </row>
    <row r="4262" spans="2:9" x14ac:dyDescent="0.25">
      <c r="B4262" s="1">
        <v>49979</v>
      </c>
      <c r="C4262" s="7" t="s">
        <v>369</v>
      </c>
      <c r="D4262" s="1" t="s">
        <v>370</v>
      </c>
      <c r="E4262" s="17" t="s">
        <v>2926</v>
      </c>
      <c r="F4262" s="19">
        <v>7</v>
      </c>
      <c r="G4262" s="1" t="s">
        <v>1887</v>
      </c>
      <c r="H4262" s="1" t="s">
        <v>1066</v>
      </c>
      <c r="I4262" s="1" t="s">
        <v>38</v>
      </c>
    </row>
    <row r="4263" spans="2:9" x14ac:dyDescent="0.25">
      <c r="B4263" s="1">
        <v>49892</v>
      </c>
      <c r="C4263" s="7" t="s">
        <v>2261</v>
      </c>
      <c r="D4263" s="1" t="s">
        <v>2262</v>
      </c>
      <c r="E4263" s="16" t="s">
        <v>2923</v>
      </c>
      <c r="F4263" s="18">
        <v>31</v>
      </c>
      <c r="G4263" s="1" t="s">
        <v>1389</v>
      </c>
      <c r="H4263" s="1" t="s">
        <v>1062</v>
      </c>
      <c r="I4263" s="1" t="s">
        <v>3</v>
      </c>
    </row>
    <row r="4264" spans="2:9" x14ac:dyDescent="0.25">
      <c r="B4264" s="1">
        <v>49892</v>
      </c>
      <c r="C4264" s="7" t="s">
        <v>2261</v>
      </c>
      <c r="D4264" s="1" t="s">
        <v>2262</v>
      </c>
      <c r="E4264" s="16" t="s">
        <v>1056</v>
      </c>
      <c r="F4264" s="18">
        <v>31</v>
      </c>
      <c r="G4264" s="1" t="s">
        <v>1389</v>
      </c>
      <c r="H4264" s="1" t="s">
        <v>1062</v>
      </c>
      <c r="I4264" s="1" t="s">
        <v>3</v>
      </c>
    </row>
    <row r="4265" spans="2:9" x14ac:dyDescent="0.25">
      <c r="B4265" s="1">
        <v>49892</v>
      </c>
      <c r="C4265" s="7" t="s">
        <v>2261</v>
      </c>
      <c r="D4265" s="1" t="s">
        <v>2262</v>
      </c>
      <c r="E4265" s="17" t="s">
        <v>1055</v>
      </c>
      <c r="F4265" s="18">
        <v>22.529</v>
      </c>
      <c r="G4265" s="1" t="s">
        <v>1389</v>
      </c>
      <c r="H4265" s="1" t="s">
        <v>1062</v>
      </c>
      <c r="I4265" s="1" t="s">
        <v>3</v>
      </c>
    </row>
    <row r="4266" spans="2:9" x14ac:dyDescent="0.25">
      <c r="B4266" s="1">
        <v>49892</v>
      </c>
      <c r="C4266" s="7" t="s">
        <v>2261</v>
      </c>
      <c r="D4266" s="1" t="s">
        <v>2262</v>
      </c>
      <c r="E4266" s="17" t="s">
        <v>2929</v>
      </c>
      <c r="F4266" s="18">
        <v>30.529</v>
      </c>
      <c r="G4266" s="1" t="s">
        <v>1389</v>
      </c>
      <c r="H4266" s="1" t="s">
        <v>1062</v>
      </c>
      <c r="I4266" s="1" t="s">
        <v>3</v>
      </c>
    </row>
    <row r="4267" spans="2:9" x14ac:dyDescent="0.25">
      <c r="B4267" s="1">
        <v>49892</v>
      </c>
      <c r="C4267" s="7" t="s">
        <v>2261</v>
      </c>
      <c r="D4267" s="1" t="s">
        <v>2262</v>
      </c>
      <c r="E4267" s="16" t="s">
        <v>41</v>
      </c>
      <c r="F4267" s="18">
        <v>50</v>
      </c>
      <c r="G4267" s="1" t="s">
        <v>1389</v>
      </c>
      <c r="H4267" s="1" t="s">
        <v>1062</v>
      </c>
      <c r="I4267" s="1" t="s">
        <v>3</v>
      </c>
    </row>
    <row r="4268" spans="2:9" x14ac:dyDescent="0.25">
      <c r="B4268" s="1">
        <v>49892</v>
      </c>
      <c r="C4268" s="7" t="s">
        <v>2261</v>
      </c>
      <c r="D4268" s="1" t="s">
        <v>2262</v>
      </c>
      <c r="E4268" s="16" t="s">
        <v>195</v>
      </c>
      <c r="F4268" s="18">
        <v>50</v>
      </c>
      <c r="G4268" s="1" t="s">
        <v>1389</v>
      </c>
      <c r="H4268" s="1" t="s">
        <v>1062</v>
      </c>
      <c r="I4268" s="1" t="s">
        <v>3</v>
      </c>
    </row>
    <row r="4269" spans="2:9" x14ac:dyDescent="0.25">
      <c r="B4269" s="1">
        <v>49892</v>
      </c>
      <c r="C4269" s="7" t="s">
        <v>2261</v>
      </c>
      <c r="D4269" s="1" t="s">
        <v>2262</v>
      </c>
      <c r="E4269" s="16" t="s">
        <v>1057</v>
      </c>
      <c r="F4269" s="18">
        <v>29.751000000000001</v>
      </c>
      <c r="G4269" s="1" t="s">
        <v>1389</v>
      </c>
      <c r="H4269" s="1" t="s">
        <v>1062</v>
      </c>
      <c r="I4269" s="1" t="s">
        <v>3</v>
      </c>
    </row>
    <row r="4270" spans="2:9" x14ac:dyDescent="0.25">
      <c r="B4270" s="1">
        <v>49892</v>
      </c>
      <c r="C4270" s="7" t="s">
        <v>2261</v>
      </c>
      <c r="D4270" s="1" t="s">
        <v>2262</v>
      </c>
      <c r="E4270" s="17" t="s">
        <v>1058</v>
      </c>
      <c r="F4270" s="18">
        <v>32</v>
      </c>
      <c r="G4270" s="1" t="s">
        <v>1389</v>
      </c>
      <c r="H4270" s="1" t="s">
        <v>1062</v>
      </c>
      <c r="I4270" s="1" t="s">
        <v>3</v>
      </c>
    </row>
    <row r="4271" spans="2:9" x14ac:dyDescent="0.25">
      <c r="B4271" s="1">
        <v>49892</v>
      </c>
      <c r="C4271" s="7" t="s">
        <v>2261</v>
      </c>
      <c r="D4271" s="1" t="s">
        <v>2262</v>
      </c>
      <c r="E4271" s="17" t="s">
        <v>2926</v>
      </c>
      <c r="F4271" s="18">
        <v>42</v>
      </c>
      <c r="G4271" s="1" t="s">
        <v>1389</v>
      </c>
      <c r="H4271" s="1" t="s">
        <v>1062</v>
      </c>
      <c r="I4271" s="1" t="s">
        <v>3</v>
      </c>
    </row>
    <row r="4272" spans="2:9" x14ac:dyDescent="0.25">
      <c r="B4272" s="1">
        <v>49892</v>
      </c>
      <c r="C4272" s="7" t="s">
        <v>2261</v>
      </c>
      <c r="D4272" s="1" t="s">
        <v>2262</v>
      </c>
      <c r="E4272" s="17" t="s">
        <v>2925</v>
      </c>
      <c r="F4272" s="18">
        <v>19</v>
      </c>
      <c r="G4272" s="1" t="s">
        <v>1389</v>
      </c>
      <c r="H4272" s="1" t="s">
        <v>1062</v>
      </c>
      <c r="I4272" s="1" t="s">
        <v>3</v>
      </c>
    </row>
    <row r="4273" spans="2:9" x14ac:dyDescent="0.25">
      <c r="B4273" s="1">
        <v>49788</v>
      </c>
      <c r="C4273" s="7" t="s">
        <v>353</v>
      </c>
      <c r="D4273" s="1" t="s">
        <v>354</v>
      </c>
      <c r="E4273" s="16" t="s">
        <v>2923</v>
      </c>
      <c r="F4273" s="18">
        <v>62</v>
      </c>
      <c r="G4273" s="1" t="s">
        <v>1327</v>
      </c>
      <c r="H4273" s="1" t="s">
        <v>1060</v>
      </c>
      <c r="I4273" s="1" t="s">
        <v>59</v>
      </c>
    </row>
    <row r="4274" spans="2:9" x14ac:dyDescent="0.25">
      <c r="B4274" s="1">
        <v>49788</v>
      </c>
      <c r="C4274" s="7" t="s">
        <v>353</v>
      </c>
      <c r="D4274" s="1" t="s">
        <v>354</v>
      </c>
      <c r="E4274" s="16" t="s">
        <v>1056</v>
      </c>
      <c r="F4274" s="18">
        <v>62</v>
      </c>
      <c r="G4274" s="1" t="s">
        <v>1327</v>
      </c>
      <c r="H4274" s="1" t="s">
        <v>1060</v>
      </c>
      <c r="I4274" s="1" t="s">
        <v>59</v>
      </c>
    </row>
    <row r="4275" spans="2:9" x14ac:dyDescent="0.25">
      <c r="B4275" s="1">
        <v>49788</v>
      </c>
      <c r="C4275" s="7" t="s">
        <v>353</v>
      </c>
      <c r="D4275" s="1" t="s">
        <v>354</v>
      </c>
      <c r="E4275" s="17" t="s">
        <v>1055</v>
      </c>
      <c r="F4275" s="18">
        <v>40.091000000000001</v>
      </c>
      <c r="G4275" s="1" t="s">
        <v>1327</v>
      </c>
      <c r="H4275" s="1" t="s">
        <v>1060</v>
      </c>
      <c r="I4275" s="1" t="s">
        <v>59</v>
      </c>
    </row>
    <row r="4276" spans="2:9" x14ac:dyDescent="0.25">
      <c r="B4276" s="1">
        <v>49788</v>
      </c>
      <c r="C4276" s="7" t="s">
        <v>353</v>
      </c>
      <c r="D4276" s="1" t="s">
        <v>354</v>
      </c>
      <c r="E4276" s="17" t="s">
        <v>2929</v>
      </c>
      <c r="F4276" s="18">
        <v>48.091000000000001</v>
      </c>
      <c r="G4276" s="1" t="s">
        <v>1327</v>
      </c>
      <c r="H4276" s="1" t="s">
        <v>1060</v>
      </c>
      <c r="I4276" s="1" t="s">
        <v>59</v>
      </c>
    </row>
    <row r="4277" spans="2:9" x14ac:dyDescent="0.25">
      <c r="B4277" s="1">
        <v>49788</v>
      </c>
      <c r="C4277" s="7" t="s">
        <v>353</v>
      </c>
      <c r="D4277" s="1" t="s">
        <v>354</v>
      </c>
      <c r="E4277" s="16" t="s">
        <v>41</v>
      </c>
      <c r="F4277" s="18">
        <v>67</v>
      </c>
      <c r="G4277" s="1" t="s">
        <v>1327</v>
      </c>
      <c r="H4277" s="1" t="s">
        <v>1060</v>
      </c>
      <c r="I4277" s="1" t="s">
        <v>59</v>
      </c>
    </row>
    <row r="4278" spans="2:9" x14ac:dyDescent="0.25">
      <c r="B4278" s="1">
        <v>49788</v>
      </c>
      <c r="C4278" s="7" t="s">
        <v>353</v>
      </c>
      <c r="D4278" s="1" t="s">
        <v>354</v>
      </c>
      <c r="E4278" s="16" t="s">
        <v>195</v>
      </c>
      <c r="F4278" s="18">
        <v>67</v>
      </c>
      <c r="G4278" s="1" t="s">
        <v>1327</v>
      </c>
      <c r="H4278" s="1" t="s">
        <v>1060</v>
      </c>
      <c r="I4278" s="1" t="s">
        <v>59</v>
      </c>
    </row>
    <row r="4279" spans="2:9" x14ac:dyDescent="0.25">
      <c r="B4279" s="1">
        <v>49788</v>
      </c>
      <c r="C4279" s="7" t="s">
        <v>353</v>
      </c>
      <c r="D4279" s="1" t="s">
        <v>354</v>
      </c>
      <c r="E4279" s="16" t="s">
        <v>1057</v>
      </c>
      <c r="F4279" s="18">
        <v>22.079000000000001</v>
      </c>
      <c r="G4279" s="1" t="s">
        <v>1327</v>
      </c>
      <c r="H4279" s="1" t="s">
        <v>1060</v>
      </c>
      <c r="I4279" s="1" t="s">
        <v>59</v>
      </c>
    </row>
    <row r="4280" spans="2:9" x14ac:dyDescent="0.25">
      <c r="B4280" s="1">
        <v>49788</v>
      </c>
      <c r="C4280" s="7" t="s">
        <v>353</v>
      </c>
      <c r="D4280" s="1" t="s">
        <v>354</v>
      </c>
      <c r="E4280" s="17" t="s">
        <v>1058</v>
      </c>
      <c r="F4280" s="18">
        <v>62</v>
      </c>
      <c r="G4280" s="1" t="s">
        <v>1327</v>
      </c>
      <c r="H4280" s="1" t="s">
        <v>1060</v>
      </c>
      <c r="I4280" s="1" t="s">
        <v>59</v>
      </c>
    </row>
    <row r="4281" spans="2:9" x14ac:dyDescent="0.25">
      <c r="B4281" s="1">
        <v>49788</v>
      </c>
      <c r="C4281" s="7" t="s">
        <v>353</v>
      </c>
      <c r="D4281" s="1" t="s">
        <v>354</v>
      </c>
      <c r="E4281" s="17" t="s">
        <v>2925</v>
      </c>
      <c r="F4281" s="18">
        <v>39</v>
      </c>
      <c r="G4281" s="1" t="s">
        <v>1327</v>
      </c>
      <c r="H4281" s="1" t="s">
        <v>1060</v>
      </c>
      <c r="I4281" s="1" t="s">
        <v>59</v>
      </c>
    </row>
    <row r="4282" spans="2:9" x14ac:dyDescent="0.25">
      <c r="B4282" s="1">
        <v>50062</v>
      </c>
      <c r="C4282" s="7" t="s">
        <v>2277</v>
      </c>
      <c r="D4282" s="1" t="s">
        <v>2278</v>
      </c>
      <c r="E4282" s="17" t="s">
        <v>1055</v>
      </c>
      <c r="F4282" s="18">
        <v>43.710999999999999</v>
      </c>
      <c r="G4282" s="1" t="s">
        <v>1360</v>
      </c>
      <c r="H4282" s="1" t="s">
        <v>1060</v>
      </c>
      <c r="I4282" s="1" t="s">
        <v>59</v>
      </c>
    </row>
    <row r="4283" spans="2:9" x14ac:dyDescent="0.25">
      <c r="B4283" s="1">
        <v>50062</v>
      </c>
      <c r="C4283" s="7" t="s">
        <v>2277</v>
      </c>
      <c r="D4283" s="1" t="s">
        <v>2278</v>
      </c>
      <c r="E4283" s="17" t="s">
        <v>2929</v>
      </c>
      <c r="F4283" s="18">
        <v>51.710999999999999</v>
      </c>
      <c r="G4283" s="1" t="s">
        <v>1360</v>
      </c>
      <c r="H4283" s="1" t="s">
        <v>1060</v>
      </c>
      <c r="I4283" s="1" t="s">
        <v>59</v>
      </c>
    </row>
    <row r="4284" spans="2:9" x14ac:dyDescent="0.25">
      <c r="B4284" s="1">
        <v>50062</v>
      </c>
      <c r="C4284" s="7" t="s">
        <v>2277</v>
      </c>
      <c r="D4284" s="1" t="s">
        <v>2278</v>
      </c>
      <c r="E4284" s="16" t="s">
        <v>1057</v>
      </c>
      <c r="F4284" s="18">
        <v>25.699000000000002</v>
      </c>
      <c r="G4284" s="1" t="s">
        <v>1360</v>
      </c>
      <c r="H4284" s="1" t="s">
        <v>1060</v>
      </c>
      <c r="I4284" s="1" t="s">
        <v>59</v>
      </c>
    </row>
    <row r="4285" spans="2:9" x14ac:dyDescent="0.25">
      <c r="B4285" s="1">
        <v>50024</v>
      </c>
      <c r="C4285" s="7" t="s">
        <v>2273</v>
      </c>
      <c r="D4285" s="1" t="s">
        <v>2274</v>
      </c>
      <c r="E4285" s="16" t="s">
        <v>2923</v>
      </c>
      <c r="F4285" s="18">
        <v>23.539000000000001</v>
      </c>
      <c r="G4285" s="1" t="s">
        <v>1338</v>
      </c>
      <c r="H4285" s="1" t="s">
        <v>1060</v>
      </c>
      <c r="I4285" s="1" t="s">
        <v>9</v>
      </c>
    </row>
    <row r="4286" spans="2:9" x14ac:dyDescent="0.25">
      <c r="B4286" s="1">
        <v>50024</v>
      </c>
      <c r="C4286" s="7" t="s">
        <v>2273</v>
      </c>
      <c r="D4286" s="1" t="s">
        <v>2274</v>
      </c>
      <c r="E4286" s="16" t="s">
        <v>1056</v>
      </c>
      <c r="F4286" s="18">
        <v>23.677</v>
      </c>
      <c r="G4286" s="1" t="s">
        <v>1338</v>
      </c>
      <c r="H4286" s="1" t="s">
        <v>1060</v>
      </c>
      <c r="I4286" s="1" t="s">
        <v>9</v>
      </c>
    </row>
    <row r="4287" spans="2:9" x14ac:dyDescent="0.25">
      <c r="B4287" s="1">
        <v>50024</v>
      </c>
      <c r="C4287" s="7" t="s">
        <v>2273</v>
      </c>
      <c r="D4287" s="1" t="s">
        <v>2274</v>
      </c>
      <c r="E4287" s="17" t="s">
        <v>2926</v>
      </c>
      <c r="F4287" s="18">
        <v>33.75</v>
      </c>
      <c r="G4287" s="1" t="s">
        <v>1338</v>
      </c>
      <c r="H4287" s="1" t="s">
        <v>1060</v>
      </c>
      <c r="I4287" s="1" t="s">
        <v>9</v>
      </c>
    </row>
    <row r="4288" spans="2:9" x14ac:dyDescent="0.25">
      <c r="B4288" s="1">
        <v>50024</v>
      </c>
      <c r="C4288" s="7" t="s">
        <v>2273</v>
      </c>
      <c r="D4288" s="1" t="s">
        <v>2274</v>
      </c>
      <c r="E4288" s="17" t="s">
        <v>2925</v>
      </c>
      <c r="F4288" s="18">
        <v>30.5</v>
      </c>
      <c r="G4288" s="1" t="s">
        <v>1338</v>
      </c>
      <c r="H4288" s="1" t="s">
        <v>1060</v>
      </c>
      <c r="I4288" s="1" t="s">
        <v>9</v>
      </c>
    </row>
    <row r="4289" spans="2:9" x14ac:dyDescent="0.25">
      <c r="B4289" s="1">
        <v>50068</v>
      </c>
      <c r="C4289" s="7" t="s">
        <v>407</v>
      </c>
      <c r="D4289" s="7" t="s">
        <v>408</v>
      </c>
      <c r="E4289" s="16" t="s">
        <v>2923</v>
      </c>
      <c r="F4289" s="19">
        <v>36.442</v>
      </c>
      <c r="G4289" s="1" t="s">
        <v>1612</v>
      </c>
      <c r="H4289" s="1" t="s">
        <v>1062</v>
      </c>
      <c r="I4289" s="1" t="s">
        <v>19</v>
      </c>
    </row>
    <row r="4290" spans="2:9" x14ac:dyDescent="0.25">
      <c r="B4290" s="1">
        <v>50068</v>
      </c>
      <c r="C4290" s="7" t="s">
        <v>407</v>
      </c>
      <c r="D4290" s="7" t="s">
        <v>408</v>
      </c>
      <c r="E4290" s="16" t="s">
        <v>1056</v>
      </c>
      <c r="F4290" s="19">
        <v>36.58</v>
      </c>
      <c r="G4290" s="1" t="s">
        <v>1612</v>
      </c>
      <c r="H4290" s="1" t="s">
        <v>1062</v>
      </c>
      <c r="I4290" s="1" t="s">
        <v>19</v>
      </c>
    </row>
    <row r="4291" spans="2:9" x14ac:dyDescent="0.25">
      <c r="B4291" s="1">
        <v>50068</v>
      </c>
      <c r="C4291" s="7" t="s">
        <v>407</v>
      </c>
      <c r="D4291" s="7" t="s">
        <v>408</v>
      </c>
      <c r="E4291" s="17" t="s">
        <v>1055</v>
      </c>
      <c r="F4291" s="19">
        <v>48</v>
      </c>
      <c r="G4291" s="1" t="s">
        <v>1612</v>
      </c>
      <c r="H4291" s="1" t="s">
        <v>1062</v>
      </c>
      <c r="I4291" s="1" t="s">
        <v>19</v>
      </c>
    </row>
    <row r="4292" spans="2:9" x14ac:dyDescent="0.25">
      <c r="B4292" s="1">
        <v>50068</v>
      </c>
      <c r="C4292" s="7" t="s">
        <v>407</v>
      </c>
      <c r="D4292" s="7" t="s">
        <v>408</v>
      </c>
      <c r="E4292" s="17" t="s">
        <v>2929</v>
      </c>
      <c r="F4292" s="19">
        <v>52</v>
      </c>
      <c r="G4292" s="1" t="s">
        <v>1612</v>
      </c>
      <c r="H4292" s="1" t="s">
        <v>1062</v>
      </c>
      <c r="I4292" s="1" t="s">
        <v>19</v>
      </c>
    </row>
    <row r="4293" spans="2:9" x14ac:dyDescent="0.25">
      <c r="B4293" s="1">
        <v>50068</v>
      </c>
      <c r="C4293" s="7" t="s">
        <v>407</v>
      </c>
      <c r="D4293" s="7" t="s">
        <v>408</v>
      </c>
      <c r="E4293" s="16" t="s">
        <v>41</v>
      </c>
      <c r="F4293" s="19">
        <v>39.664999999999999</v>
      </c>
      <c r="G4293" s="1" t="s">
        <v>1612</v>
      </c>
      <c r="H4293" s="1" t="s">
        <v>1062</v>
      </c>
      <c r="I4293" s="1" t="s">
        <v>19</v>
      </c>
    </row>
    <row r="4294" spans="2:9" x14ac:dyDescent="0.25">
      <c r="B4294" s="1">
        <v>50068</v>
      </c>
      <c r="C4294" s="7" t="s">
        <v>407</v>
      </c>
      <c r="D4294" s="7" t="s">
        <v>408</v>
      </c>
      <c r="E4294" s="16" t="s">
        <v>195</v>
      </c>
      <c r="F4294" s="19">
        <v>34</v>
      </c>
      <c r="G4294" s="1" t="s">
        <v>1612</v>
      </c>
      <c r="H4294" s="1" t="s">
        <v>1062</v>
      </c>
      <c r="I4294" s="1" t="s">
        <v>19</v>
      </c>
    </row>
    <row r="4295" spans="2:9" x14ac:dyDescent="0.25">
      <c r="B4295" s="1">
        <v>50068</v>
      </c>
      <c r="C4295" s="7" t="s">
        <v>407</v>
      </c>
      <c r="D4295" s="7" t="s">
        <v>408</v>
      </c>
      <c r="E4295" s="16" t="s">
        <v>1057</v>
      </c>
      <c r="F4295" s="19">
        <v>44</v>
      </c>
      <c r="G4295" s="1" t="s">
        <v>1612</v>
      </c>
      <c r="H4295" s="1" t="s">
        <v>1062</v>
      </c>
      <c r="I4295" s="1" t="s">
        <v>19</v>
      </c>
    </row>
    <row r="4296" spans="2:9" x14ac:dyDescent="0.25">
      <c r="B4296" s="1">
        <v>50068</v>
      </c>
      <c r="C4296" s="7" t="s">
        <v>407</v>
      </c>
      <c r="D4296" s="7" t="s">
        <v>408</v>
      </c>
      <c r="E4296" s="17" t="s">
        <v>1058</v>
      </c>
      <c r="F4296" s="19">
        <v>30</v>
      </c>
      <c r="G4296" s="1" t="s">
        <v>1612</v>
      </c>
      <c r="H4296" s="1" t="s">
        <v>1062</v>
      </c>
      <c r="I4296" s="1" t="s">
        <v>19</v>
      </c>
    </row>
    <row r="4297" spans="2:9" x14ac:dyDescent="0.25">
      <c r="B4297" s="1">
        <v>50068</v>
      </c>
      <c r="C4297" s="7" t="s">
        <v>407</v>
      </c>
      <c r="D4297" s="7" t="s">
        <v>408</v>
      </c>
      <c r="E4297" s="17" t="s">
        <v>2926</v>
      </c>
      <c r="F4297" s="19">
        <v>30</v>
      </c>
      <c r="G4297" s="1" t="s">
        <v>1612</v>
      </c>
      <c r="H4297" s="1" t="s">
        <v>1062</v>
      </c>
      <c r="I4297" s="1" t="s">
        <v>19</v>
      </c>
    </row>
    <row r="4298" spans="2:9" x14ac:dyDescent="0.25">
      <c r="B4298" s="1">
        <v>50068</v>
      </c>
      <c r="C4298" s="7" t="s">
        <v>407</v>
      </c>
      <c r="D4298" s="7" t="s">
        <v>408</v>
      </c>
      <c r="E4298" s="17" t="s">
        <v>2925</v>
      </c>
      <c r="F4298" s="19">
        <v>36</v>
      </c>
      <c r="G4298" s="1" t="s">
        <v>1612</v>
      </c>
      <c r="H4298" s="1" t="s">
        <v>1062</v>
      </c>
      <c r="I4298" s="1" t="s">
        <v>19</v>
      </c>
    </row>
    <row r="4299" spans="2:9" x14ac:dyDescent="0.25">
      <c r="B4299" s="1">
        <v>49193</v>
      </c>
      <c r="C4299" s="7" t="s">
        <v>119</v>
      </c>
      <c r="D4299" s="1" t="s">
        <v>120</v>
      </c>
      <c r="E4299" s="16" t="s">
        <v>2923</v>
      </c>
      <c r="F4299" s="18">
        <v>34.372999999999998</v>
      </c>
      <c r="G4299" s="1" t="s">
        <v>1340</v>
      </c>
      <c r="H4299" s="1" t="s">
        <v>1060</v>
      </c>
      <c r="I4299" s="1" t="s">
        <v>12</v>
      </c>
    </row>
    <row r="4300" spans="2:9" x14ac:dyDescent="0.25">
      <c r="B4300" s="1">
        <v>49193</v>
      </c>
      <c r="C4300" s="7" t="s">
        <v>119</v>
      </c>
      <c r="D4300" s="1" t="s">
        <v>120</v>
      </c>
      <c r="E4300" s="16" t="s">
        <v>1056</v>
      </c>
      <c r="F4300" s="18">
        <v>34.511000000000003</v>
      </c>
      <c r="G4300" s="1" t="s">
        <v>1340</v>
      </c>
      <c r="H4300" s="1" t="s">
        <v>1060</v>
      </c>
      <c r="I4300" s="1" t="s">
        <v>12</v>
      </c>
    </row>
    <row r="4301" spans="2:9" x14ac:dyDescent="0.25">
      <c r="B4301" s="1">
        <v>49193</v>
      </c>
      <c r="C4301" s="7" t="s">
        <v>119</v>
      </c>
      <c r="D4301" s="1" t="s">
        <v>120</v>
      </c>
      <c r="E4301" s="17" t="s">
        <v>1055</v>
      </c>
      <c r="F4301" s="18">
        <v>61</v>
      </c>
      <c r="G4301" s="1" t="s">
        <v>1340</v>
      </c>
      <c r="H4301" s="1" t="s">
        <v>1060</v>
      </c>
      <c r="I4301" s="1" t="s">
        <v>12</v>
      </c>
    </row>
    <row r="4302" spans="2:9" x14ac:dyDescent="0.25">
      <c r="B4302" s="1">
        <v>49193</v>
      </c>
      <c r="C4302" s="7" t="s">
        <v>119</v>
      </c>
      <c r="D4302" s="1" t="s">
        <v>120</v>
      </c>
      <c r="E4302" s="17" t="s">
        <v>2929</v>
      </c>
      <c r="F4302" s="18">
        <v>66</v>
      </c>
      <c r="G4302" s="1" t="s">
        <v>1340</v>
      </c>
      <c r="H4302" s="1" t="s">
        <v>1060</v>
      </c>
      <c r="I4302" s="1" t="s">
        <v>12</v>
      </c>
    </row>
    <row r="4303" spans="2:9" x14ac:dyDescent="0.25">
      <c r="B4303" s="1">
        <v>49193</v>
      </c>
      <c r="C4303" s="7" t="s">
        <v>119</v>
      </c>
      <c r="D4303" s="1" t="s">
        <v>120</v>
      </c>
      <c r="E4303" s="16" t="s">
        <v>41</v>
      </c>
      <c r="F4303" s="18">
        <v>29.844999999999999</v>
      </c>
      <c r="G4303" s="1" t="s">
        <v>1340</v>
      </c>
      <c r="H4303" s="1" t="s">
        <v>1060</v>
      </c>
      <c r="I4303" s="1" t="s">
        <v>12</v>
      </c>
    </row>
    <row r="4304" spans="2:9" x14ac:dyDescent="0.25">
      <c r="B4304" s="1">
        <v>49193</v>
      </c>
      <c r="C4304" s="7" t="s">
        <v>119</v>
      </c>
      <c r="D4304" s="1" t="s">
        <v>120</v>
      </c>
      <c r="E4304" s="16" t="s">
        <v>195</v>
      </c>
      <c r="F4304" s="18">
        <v>29.321000000000002</v>
      </c>
      <c r="G4304" s="1" t="s">
        <v>1340</v>
      </c>
      <c r="H4304" s="1" t="s">
        <v>1060</v>
      </c>
      <c r="I4304" s="1" t="s">
        <v>12</v>
      </c>
    </row>
    <row r="4305" spans="2:9" x14ac:dyDescent="0.25">
      <c r="B4305" s="1">
        <v>49193</v>
      </c>
      <c r="C4305" s="7" t="s">
        <v>119</v>
      </c>
      <c r="D4305" s="1" t="s">
        <v>120</v>
      </c>
      <c r="E4305" s="17" t="s">
        <v>1058</v>
      </c>
      <c r="F4305" s="18">
        <v>34</v>
      </c>
      <c r="G4305" s="1" t="s">
        <v>1340</v>
      </c>
      <c r="H4305" s="1" t="s">
        <v>1060</v>
      </c>
      <c r="I4305" s="1" t="s">
        <v>12</v>
      </c>
    </row>
    <row r="4306" spans="2:9" x14ac:dyDescent="0.25">
      <c r="B4306" s="1">
        <v>49193</v>
      </c>
      <c r="C4306" s="7" t="s">
        <v>119</v>
      </c>
      <c r="D4306" s="1" t="s">
        <v>120</v>
      </c>
      <c r="E4306" s="17" t="s">
        <v>2926</v>
      </c>
      <c r="F4306" s="18">
        <v>33</v>
      </c>
      <c r="G4306" s="1" t="s">
        <v>1340</v>
      </c>
      <c r="H4306" s="1" t="s">
        <v>1060</v>
      </c>
      <c r="I4306" s="1" t="s">
        <v>12</v>
      </c>
    </row>
    <row r="4307" spans="2:9" x14ac:dyDescent="0.25">
      <c r="B4307" s="1">
        <v>49193</v>
      </c>
      <c r="C4307" s="7" t="s">
        <v>119</v>
      </c>
      <c r="D4307" s="1" t="s">
        <v>120</v>
      </c>
      <c r="E4307" s="17" t="s">
        <v>2925</v>
      </c>
      <c r="F4307" s="18">
        <v>50</v>
      </c>
      <c r="G4307" s="1" t="s">
        <v>1340</v>
      </c>
      <c r="H4307" s="1" t="s">
        <v>1060</v>
      </c>
      <c r="I4307" s="1" t="s">
        <v>12</v>
      </c>
    </row>
    <row r="4308" spans="2:9" x14ac:dyDescent="0.25">
      <c r="B4308" s="1">
        <v>50087</v>
      </c>
      <c r="C4308" s="7" t="s">
        <v>2279</v>
      </c>
      <c r="D4308" s="7" t="s">
        <v>2280</v>
      </c>
      <c r="E4308" s="16" t="s">
        <v>2923</v>
      </c>
      <c r="F4308" s="19">
        <v>26.46</v>
      </c>
      <c r="G4308" s="1" t="s">
        <v>1338</v>
      </c>
      <c r="H4308" s="1" t="s">
        <v>1062</v>
      </c>
      <c r="I4308" s="1" t="s">
        <v>19</v>
      </c>
    </row>
    <row r="4309" spans="2:9" x14ac:dyDescent="0.25">
      <c r="B4309" s="1">
        <v>50087</v>
      </c>
      <c r="C4309" s="7" t="s">
        <v>2279</v>
      </c>
      <c r="D4309" s="7" t="s">
        <v>2280</v>
      </c>
      <c r="E4309" s="16" t="s">
        <v>1056</v>
      </c>
      <c r="F4309" s="19">
        <v>26.597999999999999</v>
      </c>
      <c r="G4309" s="1" t="s">
        <v>1338</v>
      </c>
      <c r="H4309" s="1" t="s">
        <v>1062</v>
      </c>
      <c r="I4309" s="1" t="s">
        <v>19</v>
      </c>
    </row>
    <row r="4310" spans="2:9" x14ac:dyDescent="0.25">
      <c r="B4310" s="1">
        <v>50087</v>
      </c>
      <c r="C4310" s="7" t="s">
        <v>2279</v>
      </c>
      <c r="D4310" s="7" t="s">
        <v>2280</v>
      </c>
      <c r="E4310" s="17" t="s">
        <v>2926</v>
      </c>
      <c r="F4310" s="19">
        <v>25</v>
      </c>
      <c r="G4310" s="1" t="s">
        <v>1338</v>
      </c>
      <c r="H4310" s="1" t="s">
        <v>1062</v>
      </c>
      <c r="I4310" s="1" t="s">
        <v>19</v>
      </c>
    </row>
    <row r="4311" spans="2:9" x14ac:dyDescent="0.25">
      <c r="B4311" s="1">
        <v>50087</v>
      </c>
      <c r="C4311" s="7" t="s">
        <v>2279</v>
      </c>
      <c r="D4311" s="7" t="s">
        <v>2280</v>
      </c>
      <c r="E4311" s="17" t="s">
        <v>2925</v>
      </c>
      <c r="F4311" s="19">
        <v>30.5</v>
      </c>
      <c r="G4311" s="1" t="s">
        <v>1338</v>
      </c>
      <c r="H4311" s="1" t="s">
        <v>1062</v>
      </c>
      <c r="I4311" s="1" t="s">
        <v>19</v>
      </c>
    </row>
    <row r="4312" spans="2:9" x14ac:dyDescent="0.25">
      <c r="B4312" s="1">
        <v>50088</v>
      </c>
      <c r="C4312" s="7" t="s">
        <v>2281</v>
      </c>
      <c r="D4312" s="1" t="s">
        <v>2282</v>
      </c>
      <c r="E4312" s="16" t="s">
        <v>2923</v>
      </c>
      <c r="F4312" s="18">
        <v>32.823</v>
      </c>
      <c r="G4312" s="1" t="s">
        <v>1309</v>
      </c>
      <c r="H4312" s="1" t="s">
        <v>1060</v>
      </c>
      <c r="I4312" s="1" t="s">
        <v>12</v>
      </c>
    </row>
    <row r="4313" spans="2:9" x14ac:dyDescent="0.25">
      <c r="B4313" s="1">
        <v>50088</v>
      </c>
      <c r="C4313" s="7" t="s">
        <v>2281</v>
      </c>
      <c r="D4313" s="1" t="s">
        <v>2282</v>
      </c>
      <c r="E4313" s="16" t="s">
        <v>1056</v>
      </c>
      <c r="F4313" s="18">
        <v>33.493000000000002</v>
      </c>
      <c r="G4313" s="1" t="s">
        <v>1309</v>
      </c>
      <c r="H4313" s="1" t="s">
        <v>1060</v>
      </c>
      <c r="I4313" s="1" t="s">
        <v>12</v>
      </c>
    </row>
    <row r="4314" spans="2:9" x14ac:dyDescent="0.25">
      <c r="B4314" s="1">
        <v>50088</v>
      </c>
      <c r="C4314" s="7" t="s">
        <v>2281</v>
      </c>
      <c r="D4314" s="1" t="s">
        <v>2282</v>
      </c>
      <c r="E4314" s="17" t="s">
        <v>1055</v>
      </c>
      <c r="F4314" s="18">
        <v>61</v>
      </c>
      <c r="G4314" s="1" t="s">
        <v>1309</v>
      </c>
      <c r="H4314" s="1" t="s">
        <v>1060</v>
      </c>
      <c r="I4314" s="1" t="s">
        <v>12</v>
      </c>
    </row>
    <row r="4315" spans="2:9" x14ac:dyDescent="0.25">
      <c r="B4315" s="1">
        <v>50088</v>
      </c>
      <c r="C4315" s="7" t="s">
        <v>2281</v>
      </c>
      <c r="D4315" s="1" t="s">
        <v>2282</v>
      </c>
      <c r="E4315" s="17" t="s">
        <v>2929</v>
      </c>
      <c r="F4315" s="18">
        <v>66</v>
      </c>
      <c r="G4315" s="1" t="s">
        <v>1309</v>
      </c>
      <c r="H4315" s="1" t="s">
        <v>1060</v>
      </c>
      <c r="I4315" s="1" t="s">
        <v>12</v>
      </c>
    </row>
    <row r="4316" spans="2:9" x14ac:dyDescent="0.25">
      <c r="B4316" s="1">
        <v>50088</v>
      </c>
      <c r="C4316" s="7" t="s">
        <v>2281</v>
      </c>
      <c r="D4316" s="1" t="s">
        <v>2282</v>
      </c>
      <c r="E4316" s="16" t="s">
        <v>41</v>
      </c>
      <c r="F4316" s="18">
        <v>25.324000000000002</v>
      </c>
      <c r="G4316" s="1" t="s">
        <v>1309</v>
      </c>
      <c r="H4316" s="1" t="s">
        <v>1060</v>
      </c>
      <c r="I4316" s="1" t="s">
        <v>12</v>
      </c>
    </row>
    <row r="4317" spans="2:9" x14ac:dyDescent="0.25">
      <c r="B4317" s="1">
        <v>50088</v>
      </c>
      <c r="C4317" s="7" t="s">
        <v>2281</v>
      </c>
      <c r="D4317" s="1" t="s">
        <v>2282</v>
      </c>
      <c r="E4317" s="16" t="s">
        <v>195</v>
      </c>
      <c r="F4317" s="18">
        <v>23</v>
      </c>
      <c r="G4317" s="1" t="s">
        <v>1309</v>
      </c>
      <c r="H4317" s="1" t="s">
        <v>1060</v>
      </c>
      <c r="I4317" s="1" t="s">
        <v>12</v>
      </c>
    </row>
    <row r="4318" spans="2:9" x14ac:dyDescent="0.25">
      <c r="B4318" s="1">
        <v>50088</v>
      </c>
      <c r="C4318" s="7" t="s">
        <v>2281</v>
      </c>
      <c r="D4318" s="1" t="s">
        <v>2282</v>
      </c>
      <c r="E4318" s="17" t="s">
        <v>1058</v>
      </c>
      <c r="F4318" s="18">
        <v>33</v>
      </c>
      <c r="G4318" s="1" t="s">
        <v>1309</v>
      </c>
      <c r="H4318" s="1" t="s">
        <v>1060</v>
      </c>
      <c r="I4318" s="1" t="s">
        <v>12</v>
      </c>
    </row>
    <row r="4319" spans="2:9" x14ac:dyDescent="0.25">
      <c r="B4319" s="1">
        <v>50088</v>
      </c>
      <c r="C4319" s="7" t="s">
        <v>2281</v>
      </c>
      <c r="D4319" s="1" t="s">
        <v>2282</v>
      </c>
      <c r="E4319" s="17" t="s">
        <v>2926</v>
      </c>
      <c r="F4319" s="18">
        <v>25</v>
      </c>
      <c r="G4319" s="1" t="s">
        <v>1309</v>
      </c>
      <c r="H4319" s="1" t="s">
        <v>1060</v>
      </c>
      <c r="I4319" s="1" t="s">
        <v>12</v>
      </c>
    </row>
    <row r="4320" spans="2:9" x14ac:dyDescent="0.25">
      <c r="B4320" s="1">
        <v>50088</v>
      </c>
      <c r="C4320" s="7" t="s">
        <v>2281</v>
      </c>
      <c r="D4320" s="1" t="s">
        <v>2282</v>
      </c>
      <c r="E4320" s="17" t="s">
        <v>2925</v>
      </c>
      <c r="F4320" s="18">
        <v>40</v>
      </c>
      <c r="G4320" s="1" t="s">
        <v>1309</v>
      </c>
      <c r="H4320" s="1" t="s">
        <v>1060</v>
      </c>
      <c r="I4320" s="1" t="s">
        <v>12</v>
      </c>
    </row>
    <row r="4321" spans="2:9" x14ac:dyDescent="0.25">
      <c r="B4321" s="1">
        <v>47720</v>
      </c>
      <c r="C4321" s="7" t="s">
        <v>567</v>
      </c>
      <c r="D4321" s="1" t="s">
        <v>568</v>
      </c>
      <c r="E4321" s="16" t="s">
        <v>2923</v>
      </c>
      <c r="F4321" s="18">
        <v>55</v>
      </c>
      <c r="G4321" s="1" t="s">
        <v>1408</v>
      </c>
      <c r="H4321" s="1" t="s">
        <v>1060</v>
      </c>
      <c r="I4321" s="1" t="s">
        <v>59</v>
      </c>
    </row>
    <row r="4322" spans="2:9" x14ac:dyDescent="0.25">
      <c r="B4322" s="1">
        <v>47720</v>
      </c>
      <c r="C4322" s="7" t="s">
        <v>567</v>
      </c>
      <c r="D4322" s="1" t="s">
        <v>568</v>
      </c>
      <c r="E4322" s="16" t="s">
        <v>1056</v>
      </c>
      <c r="F4322" s="18">
        <v>55</v>
      </c>
      <c r="G4322" s="1" t="s">
        <v>1408</v>
      </c>
      <c r="H4322" s="1" t="s">
        <v>1060</v>
      </c>
      <c r="I4322" s="1" t="s">
        <v>59</v>
      </c>
    </row>
    <row r="4323" spans="2:9" x14ac:dyDescent="0.25">
      <c r="B4323" s="1">
        <v>47720</v>
      </c>
      <c r="C4323" s="7" t="s">
        <v>567</v>
      </c>
      <c r="D4323" s="1" t="s">
        <v>568</v>
      </c>
      <c r="E4323" s="17" t="s">
        <v>1055</v>
      </c>
      <c r="F4323" s="18">
        <v>31.478000000000002</v>
      </c>
      <c r="G4323" s="1" t="s">
        <v>1408</v>
      </c>
      <c r="H4323" s="1" t="s">
        <v>1060</v>
      </c>
      <c r="I4323" s="1" t="s">
        <v>59</v>
      </c>
    </row>
    <row r="4324" spans="2:9" x14ac:dyDescent="0.25">
      <c r="B4324" s="1">
        <v>47720</v>
      </c>
      <c r="C4324" s="7" t="s">
        <v>567</v>
      </c>
      <c r="D4324" s="1" t="s">
        <v>568</v>
      </c>
      <c r="E4324" s="17" t="s">
        <v>2929</v>
      </c>
      <c r="F4324" s="18">
        <v>39.478000000000002</v>
      </c>
      <c r="G4324" s="1" t="s">
        <v>1408</v>
      </c>
      <c r="H4324" s="1" t="s">
        <v>1060</v>
      </c>
      <c r="I4324" s="1" t="s">
        <v>59</v>
      </c>
    </row>
    <row r="4325" spans="2:9" x14ac:dyDescent="0.25">
      <c r="B4325" s="1">
        <v>47720</v>
      </c>
      <c r="C4325" s="7" t="s">
        <v>567</v>
      </c>
      <c r="D4325" s="1" t="s">
        <v>568</v>
      </c>
      <c r="E4325" s="16" t="s">
        <v>41</v>
      </c>
      <c r="F4325" s="18">
        <v>86</v>
      </c>
      <c r="G4325" s="1" t="s">
        <v>1408</v>
      </c>
      <c r="H4325" s="1" t="s">
        <v>1060</v>
      </c>
      <c r="I4325" s="1" t="s">
        <v>59</v>
      </c>
    </row>
    <row r="4326" spans="2:9" x14ac:dyDescent="0.25">
      <c r="B4326" s="1">
        <v>47720</v>
      </c>
      <c r="C4326" s="7" t="s">
        <v>567</v>
      </c>
      <c r="D4326" s="1" t="s">
        <v>568</v>
      </c>
      <c r="E4326" s="16" t="s">
        <v>195</v>
      </c>
      <c r="F4326" s="18">
        <v>86</v>
      </c>
      <c r="G4326" s="1" t="s">
        <v>1408</v>
      </c>
      <c r="H4326" s="1" t="s">
        <v>1060</v>
      </c>
      <c r="I4326" s="1" t="s">
        <v>59</v>
      </c>
    </row>
    <row r="4327" spans="2:9" x14ac:dyDescent="0.25">
      <c r="B4327" s="1">
        <v>47720</v>
      </c>
      <c r="C4327" s="7" t="s">
        <v>567</v>
      </c>
      <c r="D4327" s="1" t="s">
        <v>568</v>
      </c>
      <c r="E4327" s="16" t="s">
        <v>1057</v>
      </c>
      <c r="F4327" s="18">
        <v>28.259</v>
      </c>
      <c r="G4327" s="1" t="s">
        <v>1408</v>
      </c>
      <c r="H4327" s="1" t="s">
        <v>1060</v>
      </c>
      <c r="I4327" s="1" t="s">
        <v>59</v>
      </c>
    </row>
    <row r="4328" spans="2:9" x14ac:dyDescent="0.25">
      <c r="B4328" s="1">
        <v>47720</v>
      </c>
      <c r="C4328" s="7" t="s">
        <v>567</v>
      </c>
      <c r="D4328" s="1" t="s">
        <v>568</v>
      </c>
      <c r="E4328" s="17" t="s">
        <v>1058</v>
      </c>
      <c r="F4328" s="18">
        <v>57</v>
      </c>
      <c r="G4328" s="1" t="s">
        <v>1408</v>
      </c>
      <c r="H4328" s="1" t="s">
        <v>1060</v>
      </c>
      <c r="I4328" s="1" t="s">
        <v>59</v>
      </c>
    </row>
    <row r="4329" spans="2:9" x14ac:dyDescent="0.25">
      <c r="B4329" s="1">
        <v>47720</v>
      </c>
      <c r="C4329" s="7" t="s">
        <v>567</v>
      </c>
      <c r="D4329" s="1" t="s">
        <v>568</v>
      </c>
      <c r="E4329" s="17" t="s">
        <v>2925</v>
      </c>
      <c r="F4329" s="18">
        <v>31</v>
      </c>
      <c r="G4329" s="1" t="s">
        <v>1408</v>
      </c>
      <c r="H4329" s="1" t="s">
        <v>1060</v>
      </c>
      <c r="I4329" s="1" t="s">
        <v>59</v>
      </c>
    </row>
    <row r="4330" spans="2:9" x14ac:dyDescent="0.25">
      <c r="B4330" s="1">
        <v>50099</v>
      </c>
      <c r="C4330" s="7" t="s">
        <v>339</v>
      </c>
      <c r="D4330" s="1" t="s">
        <v>340</v>
      </c>
      <c r="E4330" s="16" t="s">
        <v>2923</v>
      </c>
      <c r="F4330" s="18">
        <v>19.161000000000001</v>
      </c>
      <c r="G4330" s="1" t="s">
        <v>2260</v>
      </c>
      <c r="H4330" s="1" t="s">
        <v>1060</v>
      </c>
      <c r="I4330" s="1" t="s">
        <v>12</v>
      </c>
    </row>
    <row r="4331" spans="2:9" x14ac:dyDescent="0.25">
      <c r="B4331" s="1">
        <v>50099</v>
      </c>
      <c r="C4331" s="7" t="s">
        <v>339</v>
      </c>
      <c r="D4331" s="1" t="s">
        <v>340</v>
      </c>
      <c r="E4331" s="16" t="s">
        <v>1056</v>
      </c>
      <c r="F4331" s="18">
        <v>19.373000000000001</v>
      </c>
      <c r="G4331" s="1" t="s">
        <v>2260</v>
      </c>
      <c r="H4331" s="1" t="s">
        <v>1060</v>
      </c>
      <c r="I4331" s="1" t="s">
        <v>12</v>
      </c>
    </row>
    <row r="4332" spans="2:9" x14ac:dyDescent="0.25">
      <c r="B4332" s="1">
        <v>50099</v>
      </c>
      <c r="C4332" s="7" t="s">
        <v>339</v>
      </c>
      <c r="D4332" s="1" t="s">
        <v>340</v>
      </c>
      <c r="E4332" s="17" t="s">
        <v>1055</v>
      </c>
      <c r="F4332" s="18">
        <v>51</v>
      </c>
      <c r="G4332" s="1" t="s">
        <v>2260</v>
      </c>
      <c r="H4332" s="1" t="s">
        <v>1060</v>
      </c>
      <c r="I4332" s="1" t="s">
        <v>12</v>
      </c>
    </row>
    <row r="4333" spans="2:9" x14ac:dyDescent="0.25">
      <c r="B4333" s="1">
        <v>50099</v>
      </c>
      <c r="C4333" s="7" t="s">
        <v>339</v>
      </c>
      <c r="D4333" s="1" t="s">
        <v>340</v>
      </c>
      <c r="E4333" s="17" t="s">
        <v>2929</v>
      </c>
      <c r="F4333" s="18">
        <v>56</v>
      </c>
      <c r="G4333" s="1" t="s">
        <v>2260</v>
      </c>
      <c r="H4333" s="1" t="s">
        <v>1060</v>
      </c>
      <c r="I4333" s="1" t="s">
        <v>12</v>
      </c>
    </row>
    <row r="4334" spans="2:9" x14ac:dyDescent="0.25">
      <c r="B4334" s="1">
        <v>50099</v>
      </c>
      <c r="C4334" s="7" t="s">
        <v>339</v>
      </c>
      <c r="D4334" s="1" t="s">
        <v>340</v>
      </c>
      <c r="E4334" s="16" t="s">
        <v>41</v>
      </c>
      <c r="F4334" s="18">
        <v>30</v>
      </c>
      <c r="G4334" s="1" t="s">
        <v>2260</v>
      </c>
      <c r="H4334" s="1" t="s">
        <v>1060</v>
      </c>
      <c r="I4334" s="1" t="s">
        <v>12</v>
      </c>
    </row>
    <row r="4335" spans="2:9" x14ac:dyDescent="0.25">
      <c r="B4335" s="1">
        <v>50099</v>
      </c>
      <c r="C4335" s="7" t="s">
        <v>339</v>
      </c>
      <c r="D4335" s="1" t="s">
        <v>340</v>
      </c>
      <c r="E4335" s="16" t="s">
        <v>195</v>
      </c>
      <c r="F4335" s="18">
        <v>32</v>
      </c>
      <c r="G4335" s="1" t="s">
        <v>2260</v>
      </c>
      <c r="H4335" s="1" t="s">
        <v>1060</v>
      </c>
      <c r="I4335" s="1" t="s">
        <v>12</v>
      </c>
    </row>
    <row r="4336" spans="2:9" x14ac:dyDescent="0.25">
      <c r="B4336" s="1">
        <v>50099</v>
      </c>
      <c r="C4336" s="7" t="s">
        <v>339</v>
      </c>
      <c r="D4336" s="1" t="s">
        <v>340</v>
      </c>
      <c r="E4336" s="17" t="s">
        <v>1058</v>
      </c>
      <c r="F4336" s="18">
        <v>19.5</v>
      </c>
      <c r="G4336" s="1" t="s">
        <v>2260</v>
      </c>
      <c r="H4336" s="1" t="s">
        <v>1060</v>
      </c>
      <c r="I4336" s="1" t="s">
        <v>12</v>
      </c>
    </row>
    <row r="4337" spans="2:9" x14ac:dyDescent="0.25">
      <c r="B4337" s="1">
        <v>50099</v>
      </c>
      <c r="C4337" s="7" t="s">
        <v>339</v>
      </c>
      <c r="D4337" s="1" t="s">
        <v>340</v>
      </c>
      <c r="E4337" s="17" t="s">
        <v>2926</v>
      </c>
      <c r="F4337" s="18">
        <v>19</v>
      </c>
      <c r="G4337" s="1" t="s">
        <v>2260</v>
      </c>
      <c r="H4337" s="1" t="s">
        <v>1060</v>
      </c>
      <c r="I4337" s="1" t="s">
        <v>12</v>
      </c>
    </row>
    <row r="4338" spans="2:9" x14ac:dyDescent="0.25">
      <c r="B4338" s="1">
        <v>50099</v>
      </c>
      <c r="C4338" s="7" t="s">
        <v>339</v>
      </c>
      <c r="D4338" s="1" t="s">
        <v>340</v>
      </c>
      <c r="E4338" s="17" t="s">
        <v>2925</v>
      </c>
      <c r="F4338" s="18">
        <v>40</v>
      </c>
      <c r="G4338" s="1" t="s">
        <v>2260</v>
      </c>
      <c r="H4338" s="1" t="s">
        <v>1060</v>
      </c>
      <c r="I4338" s="1" t="s">
        <v>12</v>
      </c>
    </row>
    <row r="4339" spans="2:9" x14ac:dyDescent="0.25">
      <c r="B4339" s="1">
        <v>50077</v>
      </c>
      <c r="C4339" s="7" t="s">
        <v>221</v>
      </c>
      <c r="D4339" s="1" t="s">
        <v>222</v>
      </c>
      <c r="E4339" s="16" t="s">
        <v>2923</v>
      </c>
      <c r="F4339" s="18">
        <v>17.143000000000001</v>
      </c>
      <c r="G4339" s="1" t="s">
        <v>2814</v>
      </c>
      <c r="H4339" s="1" t="s">
        <v>1062</v>
      </c>
      <c r="I4339" s="1" t="s">
        <v>3</v>
      </c>
    </row>
    <row r="4340" spans="2:9" x14ac:dyDescent="0.25">
      <c r="B4340" s="1">
        <v>50077</v>
      </c>
      <c r="C4340" s="7" t="s">
        <v>221</v>
      </c>
      <c r="D4340" s="1" t="s">
        <v>222</v>
      </c>
      <c r="E4340" s="16" t="s">
        <v>1056</v>
      </c>
      <c r="F4340" s="18">
        <v>17.280999999999999</v>
      </c>
      <c r="G4340" s="1" t="s">
        <v>2814</v>
      </c>
      <c r="H4340" s="1" t="s">
        <v>1062</v>
      </c>
      <c r="I4340" s="1" t="s">
        <v>3</v>
      </c>
    </row>
    <row r="4341" spans="2:9" x14ac:dyDescent="0.25">
      <c r="B4341" s="1">
        <v>50077</v>
      </c>
      <c r="C4341" s="7" t="s">
        <v>221</v>
      </c>
      <c r="D4341" s="1" t="s">
        <v>222</v>
      </c>
      <c r="E4341" s="17" t="s">
        <v>1055</v>
      </c>
      <c r="F4341" s="18">
        <v>33.372</v>
      </c>
      <c r="G4341" s="1" t="s">
        <v>2814</v>
      </c>
      <c r="H4341" s="1" t="s">
        <v>1062</v>
      </c>
      <c r="I4341" s="1" t="s">
        <v>3</v>
      </c>
    </row>
    <row r="4342" spans="2:9" x14ac:dyDescent="0.25">
      <c r="B4342" s="1">
        <v>50077</v>
      </c>
      <c r="C4342" s="7" t="s">
        <v>221</v>
      </c>
      <c r="D4342" s="1" t="s">
        <v>222</v>
      </c>
      <c r="E4342" s="17" t="s">
        <v>2929</v>
      </c>
      <c r="F4342" s="18">
        <v>41.372</v>
      </c>
      <c r="G4342" s="1" t="s">
        <v>2814</v>
      </c>
      <c r="H4342" s="1" t="s">
        <v>1062</v>
      </c>
      <c r="I4342" s="1" t="s">
        <v>3</v>
      </c>
    </row>
    <row r="4343" spans="2:9" x14ac:dyDescent="0.25">
      <c r="B4343" s="1">
        <v>49975</v>
      </c>
      <c r="C4343" s="7" t="s">
        <v>225</v>
      </c>
      <c r="D4343" s="1" t="s">
        <v>226</v>
      </c>
      <c r="E4343" s="16" t="s">
        <v>2923</v>
      </c>
      <c r="F4343" s="18">
        <v>17.143000000000001</v>
      </c>
      <c r="G4343" s="1" t="s">
        <v>2814</v>
      </c>
      <c r="H4343" s="1" t="s">
        <v>1062</v>
      </c>
      <c r="I4343" s="1" t="s">
        <v>3</v>
      </c>
    </row>
    <row r="4344" spans="2:9" x14ac:dyDescent="0.25">
      <c r="B4344" s="1">
        <v>49975</v>
      </c>
      <c r="C4344" s="7" t="s">
        <v>225</v>
      </c>
      <c r="D4344" s="1" t="s">
        <v>226</v>
      </c>
      <c r="E4344" s="16" t="s">
        <v>1056</v>
      </c>
      <c r="F4344" s="18">
        <v>17.280999999999999</v>
      </c>
      <c r="G4344" s="1" t="s">
        <v>2814</v>
      </c>
      <c r="H4344" s="1" t="s">
        <v>1062</v>
      </c>
      <c r="I4344" s="1" t="s">
        <v>3</v>
      </c>
    </row>
    <row r="4345" spans="2:9" x14ac:dyDescent="0.25">
      <c r="B4345" s="1">
        <v>49975</v>
      </c>
      <c r="C4345" s="7" t="s">
        <v>225</v>
      </c>
      <c r="D4345" s="1" t="s">
        <v>226</v>
      </c>
      <c r="E4345" s="17" t="s">
        <v>1055</v>
      </c>
      <c r="F4345" s="18">
        <v>33.372</v>
      </c>
      <c r="G4345" s="1" t="s">
        <v>2814</v>
      </c>
      <c r="H4345" s="1" t="s">
        <v>1062</v>
      </c>
      <c r="I4345" s="1" t="s">
        <v>3</v>
      </c>
    </row>
    <row r="4346" spans="2:9" x14ac:dyDescent="0.25">
      <c r="B4346" s="1">
        <v>49975</v>
      </c>
      <c r="C4346" s="7" t="s">
        <v>225</v>
      </c>
      <c r="D4346" s="1" t="s">
        <v>226</v>
      </c>
      <c r="E4346" s="17" t="s">
        <v>2929</v>
      </c>
      <c r="F4346" s="18">
        <v>41.372</v>
      </c>
      <c r="G4346" s="1" t="s">
        <v>2814</v>
      </c>
      <c r="H4346" s="1" t="s">
        <v>1062</v>
      </c>
      <c r="I4346" s="1" t="s">
        <v>3</v>
      </c>
    </row>
    <row r="4347" spans="2:9" x14ac:dyDescent="0.25">
      <c r="B4347" s="1">
        <v>49975</v>
      </c>
      <c r="C4347" s="7" t="s">
        <v>225</v>
      </c>
      <c r="D4347" s="1" t="s">
        <v>226</v>
      </c>
      <c r="E4347" s="16" t="s">
        <v>41</v>
      </c>
      <c r="F4347" s="18">
        <v>43</v>
      </c>
      <c r="G4347" s="1" t="s">
        <v>2814</v>
      </c>
      <c r="H4347" s="1" t="s">
        <v>1062</v>
      </c>
      <c r="I4347" s="1" t="s">
        <v>3</v>
      </c>
    </row>
    <row r="4348" spans="2:9" x14ac:dyDescent="0.25">
      <c r="B4348" s="1">
        <v>49975</v>
      </c>
      <c r="C4348" s="7" t="s">
        <v>225</v>
      </c>
      <c r="D4348" s="1" t="s">
        <v>226</v>
      </c>
      <c r="E4348" s="16" t="s">
        <v>195</v>
      </c>
      <c r="F4348" s="18">
        <v>43</v>
      </c>
      <c r="G4348" s="1" t="s">
        <v>2814</v>
      </c>
      <c r="H4348" s="1" t="s">
        <v>1062</v>
      </c>
      <c r="I4348" s="1" t="s">
        <v>3</v>
      </c>
    </row>
    <row r="4349" spans="2:9" x14ac:dyDescent="0.25">
      <c r="B4349" s="1">
        <v>49975</v>
      </c>
      <c r="C4349" s="7" t="s">
        <v>225</v>
      </c>
      <c r="D4349" s="1" t="s">
        <v>226</v>
      </c>
      <c r="E4349" s="16" t="s">
        <v>1057</v>
      </c>
      <c r="F4349" s="18">
        <v>43</v>
      </c>
      <c r="G4349" s="1" t="s">
        <v>2814</v>
      </c>
      <c r="H4349" s="1" t="s">
        <v>1062</v>
      </c>
      <c r="I4349" s="1" t="s">
        <v>3</v>
      </c>
    </row>
    <row r="4350" spans="2:9" x14ac:dyDescent="0.25">
      <c r="B4350" s="1">
        <v>49975</v>
      </c>
      <c r="C4350" s="7" t="s">
        <v>225</v>
      </c>
      <c r="D4350" s="1" t="s">
        <v>226</v>
      </c>
      <c r="E4350" s="17" t="s">
        <v>1058</v>
      </c>
      <c r="F4350" s="18">
        <v>18</v>
      </c>
      <c r="G4350" s="1" t="s">
        <v>2814</v>
      </c>
      <c r="H4350" s="1" t="s">
        <v>1062</v>
      </c>
      <c r="I4350" s="1" t="s">
        <v>3</v>
      </c>
    </row>
    <row r="4351" spans="2:9" x14ac:dyDescent="0.25">
      <c r="B4351" s="1">
        <v>49975</v>
      </c>
      <c r="C4351" s="7" t="s">
        <v>225</v>
      </c>
      <c r="D4351" s="1" t="s">
        <v>226</v>
      </c>
      <c r="E4351" s="17" t="s">
        <v>2926</v>
      </c>
      <c r="F4351" s="18">
        <v>31</v>
      </c>
      <c r="G4351" s="1" t="s">
        <v>2814</v>
      </c>
      <c r="H4351" s="1" t="s">
        <v>1062</v>
      </c>
      <c r="I4351" s="1" t="s">
        <v>3</v>
      </c>
    </row>
    <row r="4352" spans="2:9" x14ac:dyDescent="0.25">
      <c r="B4352" s="1">
        <v>49975</v>
      </c>
      <c r="C4352" s="7" t="s">
        <v>225</v>
      </c>
      <c r="D4352" s="1" t="s">
        <v>226</v>
      </c>
      <c r="E4352" s="17" t="s">
        <v>2925</v>
      </c>
      <c r="F4352" s="18">
        <v>22</v>
      </c>
      <c r="G4352" s="1" t="s">
        <v>2814</v>
      </c>
      <c r="H4352" s="1" t="s">
        <v>1062</v>
      </c>
      <c r="I4352" s="1" t="s">
        <v>3</v>
      </c>
    </row>
    <row r="4353" spans="2:9" x14ac:dyDescent="0.25">
      <c r="B4353" s="1">
        <v>50108</v>
      </c>
      <c r="C4353" s="7" t="s">
        <v>525</v>
      </c>
      <c r="D4353" s="1" t="s">
        <v>526</v>
      </c>
      <c r="E4353" s="16" t="s">
        <v>2923</v>
      </c>
      <c r="F4353" s="18">
        <v>72</v>
      </c>
      <c r="G4353" s="1" t="s">
        <v>1328</v>
      </c>
      <c r="H4353" s="1" t="s">
        <v>1062</v>
      </c>
      <c r="I4353" s="1" t="s">
        <v>59</v>
      </c>
    </row>
    <row r="4354" spans="2:9" x14ac:dyDescent="0.25">
      <c r="B4354" s="1">
        <v>50108</v>
      </c>
      <c r="C4354" s="7" t="s">
        <v>525</v>
      </c>
      <c r="D4354" s="1" t="s">
        <v>526</v>
      </c>
      <c r="E4354" s="16" t="s">
        <v>1056</v>
      </c>
      <c r="F4354" s="18">
        <v>72</v>
      </c>
      <c r="G4354" s="1" t="s">
        <v>1328</v>
      </c>
      <c r="H4354" s="1" t="s">
        <v>1062</v>
      </c>
      <c r="I4354" s="1" t="s">
        <v>59</v>
      </c>
    </row>
    <row r="4355" spans="2:9" x14ac:dyDescent="0.25">
      <c r="B4355" s="1">
        <v>50108</v>
      </c>
      <c r="C4355" s="7" t="s">
        <v>525</v>
      </c>
      <c r="D4355" s="1" t="s">
        <v>526</v>
      </c>
      <c r="E4355" s="17" t="s">
        <v>1055</v>
      </c>
      <c r="F4355" s="18">
        <v>40.024999999999999</v>
      </c>
      <c r="G4355" s="1" t="s">
        <v>1328</v>
      </c>
      <c r="H4355" s="1" t="s">
        <v>1062</v>
      </c>
      <c r="I4355" s="1" t="s">
        <v>59</v>
      </c>
    </row>
    <row r="4356" spans="2:9" x14ac:dyDescent="0.25">
      <c r="B4356" s="1">
        <v>50108</v>
      </c>
      <c r="C4356" s="7" t="s">
        <v>525</v>
      </c>
      <c r="D4356" s="1" t="s">
        <v>526</v>
      </c>
      <c r="E4356" s="17" t="s">
        <v>2929</v>
      </c>
      <c r="F4356" s="18">
        <v>48.024999999999999</v>
      </c>
      <c r="G4356" s="1" t="s">
        <v>1328</v>
      </c>
      <c r="H4356" s="1" t="s">
        <v>1062</v>
      </c>
      <c r="I4356" s="1" t="s">
        <v>59</v>
      </c>
    </row>
    <row r="4357" spans="2:9" x14ac:dyDescent="0.25">
      <c r="B4357" s="1">
        <v>50108</v>
      </c>
      <c r="C4357" s="7" t="s">
        <v>525</v>
      </c>
      <c r="D4357" s="1" t="s">
        <v>526</v>
      </c>
      <c r="E4357" s="16" t="s">
        <v>41</v>
      </c>
      <c r="F4357" s="18">
        <v>66</v>
      </c>
      <c r="G4357" s="1" t="s">
        <v>1328</v>
      </c>
      <c r="H4357" s="1" t="s">
        <v>1062</v>
      </c>
      <c r="I4357" s="1" t="s">
        <v>59</v>
      </c>
    </row>
    <row r="4358" spans="2:9" x14ac:dyDescent="0.25">
      <c r="B4358" s="1">
        <v>50108</v>
      </c>
      <c r="C4358" s="7" t="s">
        <v>525</v>
      </c>
      <c r="D4358" s="1" t="s">
        <v>526</v>
      </c>
      <c r="E4358" s="16" t="s">
        <v>195</v>
      </c>
      <c r="F4358" s="18">
        <v>66</v>
      </c>
      <c r="G4358" s="1" t="s">
        <v>1328</v>
      </c>
      <c r="H4358" s="1" t="s">
        <v>1062</v>
      </c>
      <c r="I4358" s="1" t="s">
        <v>59</v>
      </c>
    </row>
    <row r="4359" spans="2:9" x14ac:dyDescent="0.25">
      <c r="B4359" s="1">
        <v>50108</v>
      </c>
      <c r="C4359" s="7" t="s">
        <v>525</v>
      </c>
      <c r="D4359" s="1" t="s">
        <v>526</v>
      </c>
      <c r="E4359" s="16" t="s">
        <v>1057</v>
      </c>
      <c r="F4359" s="18">
        <v>30.712</v>
      </c>
      <c r="G4359" s="1" t="s">
        <v>1328</v>
      </c>
      <c r="H4359" s="1" t="s">
        <v>1062</v>
      </c>
      <c r="I4359" s="1" t="s">
        <v>59</v>
      </c>
    </row>
    <row r="4360" spans="2:9" x14ac:dyDescent="0.25">
      <c r="B4360" s="1">
        <v>50108</v>
      </c>
      <c r="C4360" s="7" t="s">
        <v>525</v>
      </c>
      <c r="D4360" s="1" t="s">
        <v>526</v>
      </c>
      <c r="E4360" s="17" t="s">
        <v>1058</v>
      </c>
      <c r="F4360" s="18">
        <v>74</v>
      </c>
      <c r="G4360" s="1" t="s">
        <v>1328</v>
      </c>
      <c r="H4360" s="1" t="s">
        <v>1062</v>
      </c>
      <c r="I4360" s="1" t="s">
        <v>59</v>
      </c>
    </row>
    <row r="4361" spans="2:9" x14ac:dyDescent="0.25">
      <c r="B4361" s="1">
        <v>50108</v>
      </c>
      <c r="C4361" s="7" t="s">
        <v>525</v>
      </c>
      <c r="D4361" s="1" t="s">
        <v>526</v>
      </c>
      <c r="E4361" s="17" t="s">
        <v>2925</v>
      </c>
      <c r="F4361" s="18">
        <v>48</v>
      </c>
      <c r="G4361" s="1" t="s">
        <v>1328</v>
      </c>
      <c r="H4361" s="1" t="s">
        <v>1062</v>
      </c>
      <c r="I4361" s="1" t="s">
        <v>59</v>
      </c>
    </row>
    <row r="4362" spans="2:9" x14ac:dyDescent="0.25">
      <c r="B4362" s="1">
        <v>47145</v>
      </c>
      <c r="C4362" s="7" t="s">
        <v>1927</v>
      </c>
      <c r="D4362" s="1" t="s">
        <v>1928</v>
      </c>
      <c r="E4362" s="16" t="s">
        <v>2923</v>
      </c>
      <c r="F4362" s="18">
        <v>47</v>
      </c>
      <c r="G4362" s="1" t="s">
        <v>1929</v>
      </c>
      <c r="H4362" s="1" t="s">
        <v>1065</v>
      </c>
      <c r="I4362" s="1" t="s">
        <v>59</v>
      </c>
    </row>
    <row r="4363" spans="2:9" x14ac:dyDescent="0.25">
      <c r="B4363" s="1">
        <v>47145</v>
      </c>
      <c r="C4363" s="7" t="s">
        <v>1927</v>
      </c>
      <c r="D4363" s="1" t="s">
        <v>1928</v>
      </c>
      <c r="E4363" s="16" t="s">
        <v>1056</v>
      </c>
      <c r="F4363" s="18">
        <v>47</v>
      </c>
      <c r="G4363" s="1" t="s">
        <v>1929</v>
      </c>
      <c r="H4363" s="1" t="s">
        <v>1065</v>
      </c>
      <c r="I4363" s="1" t="s">
        <v>59</v>
      </c>
    </row>
    <row r="4364" spans="2:9" x14ac:dyDescent="0.25">
      <c r="B4364" s="1">
        <v>47145</v>
      </c>
      <c r="C4364" s="7" t="s">
        <v>1927</v>
      </c>
      <c r="D4364" s="1" t="s">
        <v>1928</v>
      </c>
      <c r="E4364" s="17" t="s">
        <v>1055</v>
      </c>
      <c r="F4364" s="18">
        <v>23.463999999999999</v>
      </c>
      <c r="G4364" s="1" t="s">
        <v>1929</v>
      </c>
      <c r="H4364" s="1" t="s">
        <v>1065</v>
      </c>
      <c r="I4364" s="1" t="s">
        <v>59</v>
      </c>
    </row>
    <row r="4365" spans="2:9" x14ac:dyDescent="0.25">
      <c r="B4365" s="1">
        <v>47145</v>
      </c>
      <c r="C4365" s="7" t="s">
        <v>1927</v>
      </c>
      <c r="D4365" s="1" t="s">
        <v>1928</v>
      </c>
      <c r="E4365" s="17" t="s">
        <v>2929</v>
      </c>
      <c r="F4365" s="18">
        <v>31.463999999999999</v>
      </c>
      <c r="G4365" s="1" t="s">
        <v>1929</v>
      </c>
      <c r="H4365" s="1" t="s">
        <v>1065</v>
      </c>
      <c r="I4365" s="1" t="s">
        <v>59</v>
      </c>
    </row>
    <row r="4366" spans="2:9" x14ac:dyDescent="0.25">
      <c r="B4366" s="1">
        <v>47145</v>
      </c>
      <c r="C4366" s="7" t="s">
        <v>1927</v>
      </c>
      <c r="D4366" s="1" t="s">
        <v>1928</v>
      </c>
      <c r="E4366" s="16" t="s">
        <v>41</v>
      </c>
      <c r="F4366" s="18">
        <v>79</v>
      </c>
      <c r="G4366" s="1" t="s">
        <v>1929</v>
      </c>
      <c r="H4366" s="1" t="s">
        <v>1065</v>
      </c>
      <c r="I4366" s="1" t="s">
        <v>59</v>
      </c>
    </row>
    <row r="4367" spans="2:9" x14ac:dyDescent="0.25">
      <c r="B4367" s="1">
        <v>47145</v>
      </c>
      <c r="C4367" s="7" t="s">
        <v>1927</v>
      </c>
      <c r="D4367" s="1" t="s">
        <v>1928</v>
      </c>
      <c r="E4367" s="16" t="s">
        <v>195</v>
      </c>
      <c r="F4367" s="18">
        <v>79</v>
      </c>
      <c r="G4367" s="1" t="s">
        <v>1929</v>
      </c>
      <c r="H4367" s="1" t="s">
        <v>1065</v>
      </c>
      <c r="I4367" s="1" t="s">
        <v>59</v>
      </c>
    </row>
    <row r="4368" spans="2:9" x14ac:dyDescent="0.25">
      <c r="B4368" s="1">
        <v>47145</v>
      </c>
      <c r="C4368" s="7" t="s">
        <v>1927</v>
      </c>
      <c r="D4368" s="1" t="s">
        <v>1928</v>
      </c>
      <c r="E4368" s="16" t="s">
        <v>1057</v>
      </c>
      <c r="F4368" s="18">
        <v>19.137</v>
      </c>
      <c r="G4368" s="1" t="s">
        <v>1929</v>
      </c>
      <c r="H4368" s="1" t="s">
        <v>1065</v>
      </c>
      <c r="I4368" s="1" t="s">
        <v>59</v>
      </c>
    </row>
    <row r="4369" spans="2:9" x14ac:dyDescent="0.25">
      <c r="B4369" s="1">
        <v>47145</v>
      </c>
      <c r="C4369" s="7" t="s">
        <v>1927</v>
      </c>
      <c r="D4369" s="1" t="s">
        <v>1928</v>
      </c>
      <c r="E4369" s="17" t="s">
        <v>1058</v>
      </c>
      <c r="F4369" s="18">
        <v>49</v>
      </c>
      <c r="G4369" s="1" t="s">
        <v>1929</v>
      </c>
      <c r="H4369" s="1" t="s">
        <v>1065</v>
      </c>
      <c r="I4369" s="1" t="s">
        <v>59</v>
      </c>
    </row>
    <row r="4370" spans="2:9" x14ac:dyDescent="0.25">
      <c r="B4370" s="1">
        <v>47145</v>
      </c>
      <c r="C4370" s="7" t="s">
        <v>1927</v>
      </c>
      <c r="D4370" s="1" t="s">
        <v>1928</v>
      </c>
      <c r="E4370" s="17" t="s">
        <v>2925</v>
      </c>
      <c r="F4370" s="18">
        <v>24</v>
      </c>
      <c r="G4370" s="1" t="s">
        <v>1929</v>
      </c>
      <c r="H4370" s="1" t="s">
        <v>1065</v>
      </c>
      <c r="I4370" s="1" t="s">
        <v>59</v>
      </c>
    </row>
    <row r="4371" spans="2:9" x14ac:dyDescent="0.25">
      <c r="B4371" s="1">
        <v>50111</v>
      </c>
      <c r="C4371" s="7" t="s">
        <v>133</v>
      </c>
      <c r="D4371" s="1" t="s">
        <v>134</v>
      </c>
      <c r="E4371" s="16" t="s">
        <v>2923</v>
      </c>
      <c r="F4371" s="18">
        <v>37.521999999999998</v>
      </c>
      <c r="G4371" s="1" t="s">
        <v>1340</v>
      </c>
      <c r="H4371" s="1" t="s">
        <v>1060</v>
      </c>
      <c r="I4371" s="1" t="s">
        <v>9</v>
      </c>
    </row>
    <row r="4372" spans="2:9" x14ac:dyDescent="0.25">
      <c r="B4372" s="1">
        <v>50111</v>
      </c>
      <c r="C4372" s="7" t="s">
        <v>133</v>
      </c>
      <c r="D4372" s="1" t="s">
        <v>134</v>
      </c>
      <c r="E4372" s="16" t="s">
        <v>1056</v>
      </c>
      <c r="F4372" s="18">
        <v>37.659999999999997</v>
      </c>
      <c r="G4372" s="1" t="s">
        <v>1340</v>
      </c>
      <c r="H4372" s="1" t="s">
        <v>1060</v>
      </c>
      <c r="I4372" s="1" t="s">
        <v>9</v>
      </c>
    </row>
    <row r="4373" spans="2:9" x14ac:dyDescent="0.25">
      <c r="B4373" s="1">
        <v>50111</v>
      </c>
      <c r="C4373" s="7" t="s">
        <v>133</v>
      </c>
      <c r="D4373" s="1" t="s">
        <v>134</v>
      </c>
      <c r="E4373" s="16" t="s">
        <v>41</v>
      </c>
      <c r="F4373" s="18">
        <v>31.902999999999999</v>
      </c>
      <c r="G4373" s="1" t="s">
        <v>1340</v>
      </c>
      <c r="H4373" s="1" t="s">
        <v>1060</v>
      </c>
      <c r="I4373" s="1" t="s">
        <v>9</v>
      </c>
    </row>
    <row r="4374" spans="2:9" x14ac:dyDescent="0.25">
      <c r="B4374" s="1">
        <v>50111</v>
      </c>
      <c r="C4374" s="7" t="s">
        <v>133</v>
      </c>
      <c r="D4374" s="1" t="s">
        <v>134</v>
      </c>
      <c r="E4374" s="16" t="s">
        <v>195</v>
      </c>
      <c r="F4374" s="18">
        <v>31.04</v>
      </c>
      <c r="G4374" s="1" t="s">
        <v>1340</v>
      </c>
      <c r="H4374" s="1" t="s">
        <v>1060</v>
      </c>
      <c r="I4374" s="1" t="s">
        <v>9</v>
      </c>
    </row>
    <row r="4375" spans="2:9" x14ac:dyDescent="0.25">
      <c r="B4375" s="1">
        <v>50111</v>
      </c>
      <c r="C4375" s="7" t="s">
        <v>133</v>
      </c>
      <c r="D4375" s="1" t="s">
        <v>134</v>
      </c>
      <c r="E4375" s="17" t="s">
        <v>2926</v>
      </c>
      <c r="F4375" s="18">
        <v>30</v>
      </c>
      <c r="G4375" s="1" t="s">
        <v>1340</v>
      </c>
      <c r="H4375" s="1" t="s">
        <v>1060</v>
      </c>
      <c r="I4375" s="1" t="s">
        <v>9</v>
      </c>
    </row>
    <row r="4376" spans="2:9" x14ac:dyDescent="0.25">
      <c r="B4376" s="1">
        <v>50111</v>
      </c>
      <c r="C4376" s="7" t="s">
        <v>133</v>
      </c>
      <c r="D4376" s="1" t="s">
        <v>134</v>
      </c>
      <c r="E4376" s="17" t="s">
        <v>2925</v>
      </c>
      <c r="F4376" s="18">
        <v>41</v>
      </c>
      <c r="G4376" s="1" t="s">
        <v>1340</v>
      </c>
      <c r="H4376" s="1" t="s">
        <v>1060</v>
      </c>
      <c r="I4376" s="1" t="s">
        <v>9</v>
      </c>
    </row>
    <row r="4377" spans="2:9" x14ac:dyDescent="0.25">
      <c r="B4377" s="1">
        <v>49801</v>
      </c>
      <c r="C4377" s="7" t="s">
        <v>17</v>
      </c>
      <c r="D4377" s="7" t="s">
        <v>18</v>
      </c>
      <c r="E4377" s="16" t="s">
        <v>2923</v>
      </c>
      <c r="F4377" s="19">
        <v>35.798000000000002</v>
      </c>
      <c r="G4377" s="1" t="s">
        <v>1334</v>
      </c>
      <c r="H4377" s="1" t="s">
        <v>1060</v>
      </c>
      <c r="I4377" s="1" t="s">
        <v>19</v>
      </c>
    </row>
    <row r="4378" spans="2:9" x14ac:dyDescent="0.25">
      <c r="B4378" s="1">
        <v>49801</v>
      </c>
      <c r="C4378" s="7" t="s">
        <v>17</v>
      </c>
      <c r="D4378" s="7" t="s">
        <v>18</v>
      </c>
      <c r="E4378" s="16" t="s">
        <v>1056</v>
      </c>
      <c r="F4378" s="19">
        <v>35.936</v>
      </c>
      <c r="G4378" s="1" t="s">
        <v>1334</v>
      </c>
      <c r="H4378" s="1" t="s">
        <v>1060</v>
      </c>
      <c r="I4378" s="1" t="s">
        <v>19</v>
      </c>
    </row>
    <row r="4379" spans="2:9" x14ac:dyDescent="0.25">
      <c r="B4379" s="1">
        <v>49801</v>
      </c>
      <c r="C4379" s="7" t="s">
        <v>17</v>
      </c>
      <c r="D4379" s="7" t="s">
        <v>18</v>
      </c>
      <c r="E4379" s="17" t="s">
        <v>1055</v>
      </c>
      <c r="F4379" s="19">
        <v>60</v>
      </c>
      <c r="G4379" s="1" t="s">
        <v>1334</v>
      </c>
      <c r="H4379" s="1" t="s">
        <v>1060</v>
      </c>
      <c r="I4379" s="1" t="s">
        <v>19</v>
      </c>
    </row>
    <row r="4380" spans="2:9" x14ac:dyDescent="0.25">
      <c r="B4380" s="1">
        <v>49801</v>
      </c>
      <c r="C4380" s="7" t="s">
        <v>17</v>
      </c>
      <c r="D4380" s="7" t="s">
        <v>18</v>
      </c>
      <c r="E4380" s="17" t="s">
        <v>2929</v>
      </c>
      <c r="F4380" s="19">
        <v>64</v>
      </c>
      <c r="G4380" s="1" t="s">
        <v>1334</v>
      </c>
      <c r="H4380" s="1" t="s">
        <v>1060</v>
      </c>
      <c r="I4380" s="1" t="s">
        <v>19</v>
      </c>
    </row>
    <row r="4381" spans="2:9" x14ac:dyDescent="0.25">
      <c r="B4381" s="1">
        <v>49801</v>
      </c>
      <c r="C4381" s="7" t="s">
        <v>17</v>
      </c>
      <c r="D4381" s="7" t="s">
        <v>18</v>
      </c>
      <c r="E4381" s="16" t="s">
        <v>41</v>
      </c>
      <c r="F4381" s="19">
        <v>31.27</v>
      </c>
      <c r="G4381" s="1" t="s">
        <v>1334</v>
      </c>
      <c r="H4381" s="1" t="s">
        <v>1060</v>
      </c>
      <c r="I4381" s="1" t="s">
        <v>19</v>
      </c>
    </row>
    <row r="4382" spans="2:9" x14ac:dyDescent="0.25">
      <c r="B4382" s="1">
        <v>49801</v>
      </c>
      <c r="C4382" s="7" t="s">
        <v>17</v>
      </c>
      <c r="D4382" s="7" t="s">
        <v>18</v>
      </c>
      <c r="E4382" s="16" t="s">
        <v>195</v>
      </c>
      <c r="F4382" s="19">
        <v>27</v>
      </c>
      <c r="G4382" s="1" t="s">
        <v>1334</v>
      </c>
      <c r="H4382" s="1" t="s">
        <v>1060</v>
      </c>
      <c r="I4382" s="1" t="s">
        <v>19</v>
      </c>
    </row>
    <row r="4383" spans="2:9" x14ac:dyDescent="0.25">
      <c r="B4383" s="1">
        <v>49801</v>
      </c>
      <c r="C4383" s="7" t="s">
        <v>17</v>
      </c>
      <c r="D4383" s="7" t="s">
        <v>18</v>
      </c>
      <c r="E4383" s="16" t="s">
        <v>1057</v>
      </c>
      <c r="F4383" s="19">
        <v>84</v>
      </c>
      <c r="G4383" s="1" t="s">
        <v>1334</v>
      </c>
      <c r="H4383" s="1" t="s">
        <v>1060</v>
      </c>
      <c r="I4383" s="1" t="s">
        <v>19</v>
      </c>
    </row>
    <row r="4384" spans="2:9" x14ac:dyDescent="0.25">
      <c r="B4384" s="1">
        <v>49801</v>
      </c>
      <c r="C4384" s="7" t="s">
        <v>17</v>
      </c>
      <c r="D4384" s="7" t="s">
        <v>18</v>
      </c>
      <c r="E4384" s="17" t="s">
        <v>1058</v>
      </c>
      <c r="F4384" s="19">
        <v>28</v>
      </c>
      <c r="G4384" s="1" t="s">
        <v>1334</v>
      </c>
      <c r="H4384" s="1" t="s">
        <v>1060</v>
      </c>
      <c r="I4384" s="1" t="s">
        <v>19</v>
      </c>
    </row>
    <row r="4385" spans="2:9" x14ac:dyDescent="0.25">
      <c r="B4385" s="1">
        <v>49801</v>
      </c>
      <c r="C4385" s="7" t="s">
        <v>17</v>
      </c>
      <c r="D4385" s="7" t="s">
        <v>18</v>
      </c>
      <c r="E4385" s="17" t="s">
        <v>2926</v>
      </c>
      <c r="F4385" s="19">
        <v>29</v>
      </c>
      <c r="G4385" s="1" t="s">
        <v>1334</v>
      </c>
      <c r="H4385" s="1" t="s">
        <v>1060</v>
      </c>
      <c r="I4385" s="1" t="s">
        <v>19</v>
      </c>
    </row>
    <row r="4386" spans="2:9" x14ac:dyDescent="0.25">
      <c r="B4386" s="1">
        <v>49801</v>
      </c>
      <c r="C4386" s="7" t="s">
        <v>17</v>
      </c>
      <c r="D4386" s="7" t="s">
        <v>18</v>
      </c>
      <c r="E4386" s="17" t="s">
        <v>2925</v>
      </c>
      <c r="F4386" s="19">
        <v>45</v>
      </c>
      <c r="G4386" s="1" t="s">
        <v>1334</v>
      </c>
      <c r="H4386" s="1" t="s">
        <v>1060</v>
      </c>
      <c r="I4386" s="1" t="s">
        <v>19</v>
      </c>
    </row>
    <row r="4387" spans="2:9" x14ac:dyDescent="0.25">
      <c r="B4387" s="1">
        <v>49894</v>
      </c>
      <c r="C4387" s="7" t="s">
        <v>847</v>
      </c>
      <c r="D4387" s="1" t="s">
        <v>848</v>
      </c>
      <c r="E4387" s="16" t="s">
        <v>2923</v>
      </c>
      <c r="F4387" s="19">
        <v>38.768000000000001</v>
      </c>
      <c r="G4387" s="1" t="s">
        <v>2812</v>
      </c>
      <c r="H4387" s="1" t="s">
        <v>1060</v>
      </c>
      <c r="I4387" s="1" t="s">
        <v>6</v>
      </c>
    </row>
    <row r="4388" spans="2:9" x14ac:dyDescent="0.25">
      <c r="B4388" s="1">
        <v>49894</v>
      </c>
      <c r="C4388" s="7" t="s">
        <v>847</v>
      </c>
      <c r="D4388" s="1" t="s">
        <v>848</v>
      </c>
      <c r="E4388" s="16" t="s">
        <v>1056</v>
      </c>
      <c r="F4388" s="19">
        <v>39.524000000000001</v>
      </c>
      <c r="G4388" s="1" t="s">
        <v>2812</v>
      </c>
      <c r="H4388" s="1" t="s">
        <v>1060</v>
      </c>
      <c r="I4388" s="1" t="s">
        <v>6</v>
      </c>
    </row>
    <row r="4389" spans="2:9" x14ac:dyDescent="0.25">
      <c r="B4389" s="1">
        <v>49894</v>
      </c>
      <c r="C4389" s="7" t="s">
        <v>847</v>
      </c>
      <c r="D4389" s="1" t="s">
        <v>848</v>
      </c>
      <c r="E4389" s="17" t="s">
        <v>1055</v>
      </c>
      <c r="F4389" s="19">
        <v>43.843000000000004</v>
      </c>
      <c r="G4389" s="1" t="s">
        <v>2812</v>
      </c>
      <c r="H4389" s="1" t="s">
        <v>1060</v>
      </c>
      <c r="I4389" s="1" t="s">
        <v>6</v>
      </c>
    </row>
    <row r="4390" spans="2:9" x14ac:dyDescent="0.25">
      <c r="B4390" s="1">
        <v>49894</v>
      </c>
      <c r="C4390" s="7" t="s">
        <v>847</v>
      </c>
      <c r="D4390" s="1" t="s">
        <v>848</v>
      </c>
      <c r="E4390" s="17" t="s">
        <v>2929</v>
      </c>
      <c r="F4390" s="19">
        <v>51.843000000000004</v>
      </c>
      <c r="G4390" s="1" t="s">
        <v>2812</v>
      </c>
      <c r="H4390" s="1" t="s">
        <v>1060</v>
      </c>
      <c r="I4390" s="1" t="s">
        <v>6</v>
      </c>
    </row>
    <row r="4391" spans="2:9" x14ac:dyDescent="0.25">
      <c r="B4391" s="1">
        <v>49894</v>
      </c>
      <c r="C4391" s="7" t="s">
        <v>847</v>
      </c>
      <c r="D4391" s="1" t="s">
        <v>848</v>
      </c>
      <c r="E4391" s="16" t="s">
        <v>41</v>
      </c>
      <c r="F4391" s="19">
        <v>34.857999999999997</v>
      </c>
      <c r="G4391" s="1" t="s">
        <v>2812</v>
      </c>
      <c r="H4391" s="1" t="s">
        <v>1060</v>
      </c>
      <c r="I4391" s="1" t="s">
        <v>6</v>
      </c>
    </row>
    <row r="4392" spans="2:9" x14ac:dyDescent="0.25">
      <c r="B4392" s="1">
        <v>49894</v>
      </c>
      <c r="C4392" s="7" t="s">
        <v>847</v>
      </c>
      <c r="D4392" s="1" t="s">
        <v>848</v>
      </c>
      <c r="E4392" s="16" t="s">
        <v>195</v>
      </c>
      <c r="F4392" s="19">
        <v>34.334000000000003</v>
      </c>
      <c r="G4392" s="1" t="s">
        <v>2812</v>
      </c>
      <c r="H4392" s="1" t="s">
        <v>1060</v>
      </c>
      <c r="I4392" s="1" t="s">
        <v>6</v>
      </c>
    </row>
    <row r="4393" spans="2:9" x14ac:dyDescent="0.25">
      <c r="B4393" s="1">
        <v>49894</v>
      </c>
      <c r="C4393" s="7" t="s">
        <v>847</v>
      </c>
      <c r="D4393" s="1" t="s">
        <v>848</v>
      </c>
      <c r="E4393" s="16" t="s">
        <v>1057</v>
      </c>
      <c r="F4393" s="19">
        <v>50</v>
      </c>
      <c r="G4393" s="1" t="s">
        <v>2812</v>
      </c>
      <c r="H4393" s="1" t="s">
        <v>1060</v>
      </c>
      <c r="I4393" s="1" t="s">
        <v>6</v>
      </c>
    </row>
    <row r="4394" spans="2:9" x14ac:dyDescent="0.25">
      <c r="B4394" s="1">
        <v>49894</v>
      </c>
      <c r="C4394" s="7" t="s">
        <v>847</v>
      </c>
      <c r="D4394" s="1" t="s">
        <v>848</v>
      </c>
      <c r="E4394" s="17" t="s">
        <v>1058</v>
      </c>
      <c r="F4394" s="19">
        <v>31</v>
      </c>
      <c r="G4394" s="1" t="s">
        <v>2812</v>
      </c>
      <c r="H4394" s="1" t="s">
        <v>1060</v>
      </c>
      <c r="I4394" s="1" t="s">
        <v>6</v>
      </c>
    </row>
    <row r="4395" spans="2:9" x14ac:dyDescent="0.25">
      <c r="B4395" s="1">
        <v>49894</v>
      </c>
      <c r="C4395" s="7" t="s">
        <v>847</v>
      </c>
      <c r="D4395" s="1" t="s">
        <v>848</v>
      </c>
      <c r="E4395" s="17" t="s">
        <v>2926</v>
      </c>
      <c r="F4395" s="19">
        <v>31</v>
      </c>
      <c r="G4395" s="1" t="s">
        <v>2812</v>
      </c>
      <c r="H4395" s="1" t="s">
        <v>1060</v>
      </c>
      <c r="I4395" s="1" t="s">
        <v>6</v>
      </c>
    </row>
    <row r="4396" spans="2:9" x14ac:dyDescent="0.25">
      <c r="B4396" s="1">
        <v>49894</v>
      </c>
      <c r="C4396" s="7" t="s">
        <v>847</v>
      </c>
      <c r="D4396" s="1" t="s">
        <v>848</v>
      </c>
      <c r="E4396" s="17" t="s">
        <v>2925</v>
      </c>
      <c r="F4396" s="19">
        <v>38</v>
      </c>
      <c r="G4396" s="1" t="s">
        <v>2812</v>
      </c>
      <c r="H4396" s="1" t="s">
        <v>1060</v>
      </c>
      <c r="I4396" s="1" t="s">
        <v>6</v>
      </c>
    </row>
    <row r="4397" spans="2:9" x14ac:dyDescent="0.25">
      <c r="B4397" s="1">
        <v>50125</v>
      </c>
      <c r="C4397" s="7" t="s">
        <v>869</v>
      </c>
      <c r="D4397" s="1" t="s">
        <v>870</v>
      </c>
      <c r="E4397" s="16" t="s">
        <v>2923</v>
      </c>
      <c r="F4397" s="18">
        <v>65</v>
      </c>
      <c r="G4397" s="1" t="s">
        <v>1327</v>
      </c>
      <c r="H4397" s="1" t="s">
        <v>1060</v>
      </c>
      <c r="I4397" s="1" t="s">
        <v>59</v>
      </c>
    </row>
    <row r="4398" spans="2:9" x14ac:dyDescent="0.25">
      <c r="B4398" s="1">
        <v>50125</v>
      </c>
      <c r="C4398" s="7" t="s">
        <v>869</v>
      </c>
      <c r="D4398" s="1" t="s">
        <v>870</v>
      </c>
      <c r="E4398" s="16" t="s">
        <v>1056</v>
      </c>
      <c r="F4398" s="18">
        <v>65</v>
      </c>
      <c r="G4398" s="1" t="s">
        <v>1327</v>
      </c>
      <c r="H4398" s="1" t="s">
        <v>1060</v>
      </c>
      <c r="I4398" s="1" t="s">
        <v>59</v>
      </c>
    </row>
    <row r="4399" spans="2:9" x14ac:dyDescent="0.25">
      <c r="B4399" s="1">
        <v>50125</v>
      </c>
      <c r="C4399" s="7" t="s">
        <v>869</v>
      </c>
      <c r="D4399" s="1" t="s">
        <v>870</v>
      </c>
      <c r="E4399" s="17" t="s">
        <v>1055</v>
      </c>
      <c r="F4399" s="18">
        <v>37.253</v>
      </c>
      <c r="G4399" s="1" t="s">
        <v>1327</v>
      </c>
      <c r="H4399" s="1" t="s">
        <v>1060</v>
      </c>
      <c r="I4399" s="1" t="s">
        <v>59</v>
      </c>
    </row>
    <row r="4400" spans="2:9" x14ac:dyDescent="0.25">
      <c r="B4400" s="1">
        <v>50125</v>
      </c>
      <c r="C4400" s="7" t="s">
        <v>869</v>
      </c>
      <c r="D4400" s="1" t="s">
        <v>870</v>
      </c>
      <c r="E4400" s="17" t="s">
        <v>2929</v>
      </c>
      <c r="F4400" s="18">
        <v>45.253</v>
      </c>
      <c r="G4400" s="1" t="s">
        <v>1327</v>
      </c>
      <c r="H4400" s="1" t="s">
        <v>1060</v>
      </c>
      <c r="I4400" s="1" t="s">
        <v>59</v>
      </c>
    </row>
    <row r="4401" spans="2:9" x14ac:dyDescent="0.25">
      <c r="B4401" s="1">
        <v>50125</v>
      </c>
      <c r="C4401" s="7" t="s">
        <v>869</v>
      </c>
      <c r="D4401" s="1" t="s">
        <v>870</v>
      </c>
      <c r="E4401" s="16" t="s">
        <v>41</v>
      </c>
      <c r="F4401" s="18">
        <v>95</v>
      </c>
      <c r="G4401" s="1" t="s">
        <v>1327</v>
      </c>
      <c r="H4401" s="1" t="s">
        <v>1060</v>
      </c>
      <c r="I4401" s="1" t="s">
        <v>59</v>
      </c>
    </row>
    <row r="4402" spans="2:9" x14ac:dyDescent="0.25">
      <c r="B4402" s="1">
        <v>50125</v>
      </c>
      <c r="C4402" s="7" t="s">
        <v>869</v>
      </c>
      <c r="D4402" s="1" t="s">
        <v>870</v>
      </c>
      <c r="E4402" s="16" t="s">
        <v>195</v>
      </c>
      <c r="F4402" s="18">
        <v>95</v>
      </c>
      <c r="G4402" s="1" t="s">
        <v>1327</v>
      </c>
      <c r="H4402" s="1" t="s">
        <v>1060</v>
      </c>
      <c r="I4402" s="1" t="s">
        <v>59</v>
      </c>
    </row>
    <row r="4403" spans="2:9" x14ac:dyDescent="0.25">
      <c r="B4403" s="1">
        <v>50125</v>
      </c>
      <c r="C4403" s="7" t="s">
        <v>869</v>
      </c>
      <c r="D4403" s="1" t="s">
        <v>870</v>
      </c>
      <c r="E4403" s="16" t="s">
        <v>1057</v>
      </c>
      <c r="F4403" s="18">
        <v>24.652999999999999</v>
      </c>
      <c r="G4403" s="1" t="s">
        <v>1327</v>
      </c>
      <c r="H4403" s="1" t="s">
        <v>1060</v>
      </c>
      <c r="I4403" s="1" t="s">
        <v>59</v>
      </c>
    </row>
    <row r="4404" spans="2:9" x14ac:dyDescent="0.25">
      <c r="B4404" s="1">
        <v>50125</v>
      </c>
      <c r="C4404" s="7" t="s">
        <v>869</v>
      </c>
      <c r="D4404" s="1" t="s">
        <v>870</v>
      </c>
      <c r="E4404" s="17" t="s">
        <v>1058</v>
      </c>
      <c r="F4404" s="18">
        <v>67</v>
      </c>
      <c r="G4404" s="1" t="s">
        <v>1327</v>
      </c>
      <c r="H4404" s="1" t="s">
        <v>1060</v>
      </c>
      <c r="I4404" s="1" t="s">
        <v>59</v>
      </c>
    </row>
    <row r="4405" spans="2:9" x14ac:dyDescent="0.25">
      <c r="B4405" s="1">
        <v>50125</v>
      </c>
      <c r="C4405" s="7" t="s">
        <v>869</v>
      </c>
      <c r="D4405" s="1" t="s">
        <v>870</v>
      </c>
      <c r="E4405" s="17" t="s">
        <v>2925</v>
      </c>
      <c r="F4405" s="18">
        <v>39</v>
      </c>
      <c r="G4405" s="1" t="s">
        <v>1327</v>
      </c>
      <c r="H4405" s="1" t="s">
        <v>1060</v>
      </c>
      <c r="I4405" s="1" t="s">
        <v>59</v>
      </c>
    </row>
    <row r="4406" spans="2:9" x14ac:dyDescent="0.25">
      <c r="B4406" s="1">
        <v>50159</v>
      </c>
      <c r="C4406" s="7" t="s">
        <v>2289</v>
      </c>
      <c r="D4406" s="1" t="s">
        <v>2290</v>
      </c>
      <c r="E4406" s="16" t="s">
        <v>2923</v>
      </c>
      <c r="F4406" s="18">
        <v>44</v>
      </c>
      <c r="G4406" s="1" t="s">
        <v>1697</v>
      </c>
      <c r="H4406" s="1" t="s">
        <v>1062</v>
      </c>
      <c r="I4406" s="1" t="s">
        <v>88</v>
      </c>
    </row>
    <row r="4407" spans="2:9" x14ac:dyDescent="0.25">
      <c r="B4407" s="1">
        <v>50159</v>
      </c>
      <c r="C4407" s="7" t="s">
        <v>2289</v>
      </c>
      <c r="D4407" s="1" t="s">
        <v>2290</v>
      </c>
      <c r="E4407" s="16" t="s">
        <v>1056</v>
      </c>
      <c r="F4407" s="18">
        <v>43</v>
      </c>
      <c r="G4407" s="1" t="s">
        <v>1697</v>
      </c>
      <c r="H4407" s="1" t="s">
        <v>1062</v>
      </c>
      <c r="I4407" s="1" t="s">
        <v>88</v>
      </c>
    </row>
    <row r="4408" spans="2:9" x14ac:dyDescent="0.25">
      <c r="B4408" s="1">
        <v>50159</v>
      </c>
      <c r="C4408" s="7" t="s">
        <v>2289</v>
      </c>
      <c r="D4408" s="1" t="s">
        <v>2290</v>
      </c>
      <c r="E4408" s="17" t="s">
        <v>1055</v>
      </c>
      <c r="F4408" s="18">
        <v>19.881</v>
      </c>
      <c r="G4408" s="1" t="s">
        <v>1697</v>
      </c>
      <c r="H4408" s="1" t="s">
        <v>1062</v>
      </c>
      <c r="I4408" s="1" t="s">
        <v>88</v>
      </c>
    </row>
    <row r="4409" spans="2:9" x14ac:dyDescent="0.25">
      <c r="B4409" s="1">
        <v>50159</v>
      </c>
      <c r="C4409" s="7" t="s">
        <v>2289</v>
      </c>
      <c r="D4409" s="1" t="s">
        <v>2290</v>
      </c>
      <c r="E4409" s="17" t="s">
        <v>2929</v>
      </c>
      <c r="F4409" s="18">
        <v>27.881</v>
      </c>
      <c r="G4409" s="1" t="s">
        <v>1697</v>
      </c>
      <c r="H4409" s="1" t="s">
        <v>1062</v>
      </c>
      <c r="I4409" s="1" t="s">
        <v>88</v>
      </c>
    </row>
    <row r="4410" spans="2:9" x14ac:dyDescent="0.25">
      <c r="B4410" s="1">
        <v>50159</v>
      </c>
      <c r="C4410" s="7" t="s">
        <v>2289</v>
      </c>
      <c r="D4410" s="1" t="s">
        <v>2290</v>
      </c>
      <c r="E4410" s="16" t="s">
        <v>41</v>
      </c>
      <c r="F4410" s="18">
        <v>76</v>
      </c>
      <c r="G4410" s="1" t="s">
        <v>1697</v>
      </c>
      <c r="H4410" s="1" t="s">
        <v>1062</v>
      </c>
      <c r="I4410" s="1" t="s">
        <v>88</v>
      </c>
    </row>
    <row r="4411" spans="2:9" x14ac:dyDescent="0.25">
      <c r="B4411" s="1">
        <v>50159</v>
      </c>
      <c r="C4411" s="7" t="s">
        <v>2289</v>
      </c>
      <c r="D4411" s="1" t="s">
        <v>2290</v>
      </c>
      <c r="E4411" s="16" t="s">
        <v>195</v>
      </c>
      <c r="F4411" s="18">
        <v>75</v>
      </c>
      <c r="G4411" s="1" t="s">
        <v>1697</v>
      </c>
      <c r="H4411" s="1" t="s">
        <v>1062</v>
      </c>
      <c r="I4411" s="1" t="s">
        <v>88</v>
      </c>
    </row>
    <row r="4412" spans="2:9" x14ac:dyDescent="0.25">
      <c r="B4412" s="1">
        <v>50159</v>
      </c>
      <c r="C4412" s="7" t="s">
        <v>2289</v>
      </c>
      <c r="D4412" s="1" t="s">
        <v>2290</v>
      </c>
      <c r="E4412" s="16" t="s">
        <v>1057</v>
      </c>
      <c r="F4412" s="18">
        <v>16.661000000000001</v>
      </c>
      <c r="G4412" s="1" t="s">
        <v>1697</v>
      </c>
      <c r="H4412" s="1" t="s">
        <v>1062</v>
      </c>
      <c r="I4412" s="1" t="s">
        <v>88</v>
      </c>
    </row>
    <row r="4413" spans="2:9" x14ac:dyDescent="0.25">
      <c r="B4413" s="1">
        <v>50159</v>
      </c>
      <c r="C4413" s="7" t="s">
        <v>2289</v>
      </c>
      <c r="D4413" s="1" t="s">
        <v>2290</v>
      </c>
      <c r="E4413" s="17" t="s">
        <v>1058</v>
      </c>
      <c r="F4413" s="18">
        <v>47</v>
      </c>
      <c r="G4413" s="1" t="s">
        <v>1697</v>
      </c>
      <c r="H4413" s="1" t="s">
        <v>1062</v>
      </c>
      <c r="I4413" s="1" t="s">
        <v>88</v>
      </c>
    </row>
    <row r="4414" spans="2:9" x14ac:dyDescent="0.25">
      <c r="B4414" s="1">
        <v>50159</v>
      </c>
      <c r="C4414" s="7" t="s">
        <v>2289</v>
      </c>
      <c r="D4414" s="1" t="s">
        <v>2290</v>
      </c>
      <c r="E4414" s="17" t="s">
        <v>2925</v>
      </c>
      <c r="F4414" s="18">
        <v>18</v>
      </c>
      <c r="G4414" s="1" t="s">
        <v>1697</v>
      </c>
      <c r="H4414" s="1" t="s">
        <v>1062</v>
      </c>
      <c r="I4414" s="1" t="s">
        <v>88</v>
      </c>
    </row>
    <row r="4415" spans="2:9" x14ac:dyDescent="0.25">
      <c r="B4415" s="1">
        <v>49967</v>
      </c>
      <c r="C4415" s="7" t="s">
        <v>2269</v>
      </c>
      <c r="D4415" s="1" t="s">
        <v>2270</v>
      </c>
      <c r="E4415" s="16" t="s">
        <v>2923</v>
      </c>
      <c r="F4415" s="18">
        <v>17.143000000000001</v>
      </c>
      <c r="G4415" s="1" t="s">
        <v>2814</v>
      </c>
      <c r="H4415" s="1" t="s">
        <v>1062</v>
      </c>
      <c r="I4415" s="1" t="s">
        <v>3</v>
      </c>
    </row>
    <row r="4416" spans="2:9" x14ac:dyDescent="0.25">
      <c r="B4416" s="1">
        <v>49967</v>
      </c>
      <c r="C4416" s="7" t="s">
        <v>2269</v>
      </c>
      <c r="D4416" s="1" t="s">
        <v>2270</v>
      </c>
      <c r="E4416" s="16" t="s">
        <v>1056</v>
      </c>
      <c r="F4416" s="18">
        <v>17.280999999999999</v>
      </c>
      <c r="G4416" s="1" t="s">
        <v>2814</v>
      </c>
      <c r="H4416" s="1" t="s">
        <v>1062</v>
      </c>
      <c r="I4416" s="1" t="s">
        <v>3</v>
      </c>
    </row>
    <row r="4417" spans="2:9" x14ac:dyDescent="0.25">
      <c r="B4417" s="1">
        <v>49967</v>
      </c>
      <c r="C4417" s="7" t="s">
        <v>2269</v>
      </c>
      <c r="D4417" s="1" t="s">
        <v>2270</v>
      </c>
      <c r="E4417" s="17" t="s">
        <v>1055</v>
      </c>
      <c r="F4417" s="18">
        <v>33.372</v>
      </c>
      <c r="G4417" s="1" t="s">
        <v>2814</v>
      </c>
      <c r="H4417" s="1" t="s">
        <v>1062</v>
      </c>
      <c r="I4417" s="1" t="s">
        <v>3</v>
      </c>
    </row>
    <row r="4418" spans="2:9" x14ac:dyDescent="0.25">
      <c r="B4418" s="1">
        <v>49967</v>
      </c>
      <c r="C4418" s="7" t="s">
        <v>2269</v>
      </c>
      <c r="D4418" s="1" t="s">
        <v>2270</v>
      </c>
      <c r="E4418" s="17" t="s">
        <v>2929</v>
      </c>
      <c r="F4418" s="18">
        <v>41.372</v>
      </c>
      <c r="G4418" s="1" t="s">
        <v>2814</v>
      </c>
      <c r="H4418" s="1" t="s">
        <v>1062</v>
      </c>
      <c r="I4418" s="1" t="s">
        <v>3</v>
      </c>
    </row>
    <row r="4419" spans="2:9" x14ac:dyDescent="0.25">
      <c r="B4419" s="1">
        <v>50129</v>
      </c>
      <c r="C4419" s="7" t="s">
        <v>689</v>
      </c>
      <c r="D4419" s="1" t="s">
        <v>690</v>
      </c>
      <c r="E4419" s="16" t="s">
        <v>2923</v>
      </c>
      <c r="F4419" s="18">
        <v>32.045000000000002</v>
      </c>
      <c r="G4419" s="1" t="s">
        <v>1309</v>
      </c>
      <c r="H4419" s="1" t="s">
        <v>1060</v>
      </c>
      <c r="I4419" s="1" t="s">
        <v>12</v>
      </c>
    </row>
    <row r="4420" spans="2:9" x14ac:dyDescent="0.25">
      <c r="B4420" s="1">
        <v>50129</v>
      </c>
      <c r="C4420" s="7" t="s">
        <v>689</v>
      </c>
      <c r="D4420" s="1" t="s">
        <v>690</v>
      </c>
      <c r="E4420" s="16" t="s">
        <v>1056</v>
      </c>
      <c r="F4420" s="18">
        <v>32.231000000000002</v>
      </c>
      <c r="G4420" s="1" t="s">
        <v>1309</v>
      </c>
      <c r="H4420" s="1" t="s">
        <v>1060</v>
      </c>
      <c r="I4420" s="1" t="s">
        <v>12</v>
      </c>
    </row>
    <row r="4421" spans="2:9" x14ac:dyDescent="0.25">
      <c r="B4421" s="1">
        <v>50129</v>
      </c>
      <c r="C4421" s="7" t="s">
        <v>689</v>
      </c>
      <c r="D4421" s="1" t="s">
        <v>690</v>
      </c>
      <c r="E4421" s="17" t="s">
        <v>1055</v>
      </c>
      <c r="F4421" s="18">
        <v>61</v>
      </c>
      <c r="G4421" s="1" t="s">
        <v>1309</v>
      </c>
      <c r="H4421" s="1" t="s">
        <v>1060</v>
      </c>
      <c r="I4421" s="1" t="s">
        <v>12</v>
      </c>
    </row>
    <row r="4422" spans="2:9" x14ac:dyDescent="0.25">
      <c r="B4422" s="1">
        <v>50129</v>
      </c>
      <c r="C4422" s="7" t="s">
        <v>689</v>
      </c>
      <c r="D4422" s="1" t="s">
        <v>690</v>
      </c>
      <c r="E4422" s="17" t="s">
        <v>2929</v>
      </c>
      <c r="F4422" s="18">
        <v>66</v>
      </c>
      <c r="G4422" s="1" t="s">
        <v>1309</v>
      </c>
      <c r="H4422" s="1" t="s">
        <v>1060</v>
      </c>
      <c r="I4422" s="1" t="s">
        <v>12</v>
      </c>
    </row>
    <row r="4423" spans="2:9" x14ac:dyDescent="0.25">
      <c r="B4423" s="1">
        <v>50129</v>
      </c>
      <c r="C4423" s="7" t="s">
        <v>689</v>
      </c>
      <c r="D4423" s="1" t="s">
        <v>690</v>
      </c>
      <c r="E4423" s="16" t="s">
        <v>41</v>
      </c>
      <c r="F4423" s="18">
        <v>25.324000000000002</v>
      </c>
      <c r="G4423" s="1" t="s">
        <v>1309</v>
      </c>
      <c r="H4423" s="1" t="s">
        <v>1060</v>
      </c>
      <c r="I4423" s="1" t="s">
        <v>12</v>
      </c>
    </row>
    <row r="4424" spans="2:9" x14ac:dyDescent="0.25">
      <c r="B4424" s="1">
        <v>50129</v>
      </c>
      <c r="C4424" s="7" t="s">
        <v>689</v>
      </c>
      <c r="D4424" s="1" t="s">
        <v>690</v>
      </c>
      <c r="E4424" s="16" t="s">
        <v>195</v>
      </c>
      <c r="F4424" s="18">
        <v>23</v>
      </c>
      <c r="G4424" s="1" t="s">
        <v>1309</v>
      </c>
      <c r="H4424" s="1" t="s">
        <v>1060</v>
      </c>
      <c r="I4424" s="1" t="s">
        <v>12</v>
      </c>
    </row>
    <row r="4425" spans="2:9" x14ac:dyDescent="0.25">
      <c r="B4425" s="1">
        <v>50129</v>
      </c>
      <c r="C4425" s="7" t="s">
        <v>689</v>
      </c>
      <c r="D4425" s="1" t="s">
        <v>690</v>
      </c>
      <c r="E4425" s="17" t="s">
        <v>1058</v>
      </c>
      <c r="F4425" s="18">
        <v>32</v>
      </c>
      <c r="G4425" s="1" t="s">
        <v>1309</v>
      </c>
      <c r="H4425" s="1" t="s">
        <v>1060</v>
      </c>
      <c r="I4425" s="1" t="s">
        <v>12</v>
      </c>
    </row>
    <row r="4426" spans="2:9" x14ac:dyDescent="0.25">
      <c r="B4426" s="1">
        <v>50129</v>
      </c>
      <c r="C4426" s="7" t="s">
        <v>689</v>
      </c>
      <c r="D4426" s="1" t="s">
        <v>690</v>
      </c>
      <c r="E4426" s="17" t="s">
        <v>2926</v>
      </c>
      <c r="F4426" s="18">
        <v>25</v>
      </c>
      <c r="G4426" s="1" t="s">
        <v>1309</v>
      </c>
      <c r="H4426" s="1" t="s">
        <v>1060</v>
      </c>
      <c r="I4426" s="1" t="s">
        <v>12</v>
      </c>
    </row>
    <row r="4427" spans="2:9" x14ac:dyDescent="0.25">
      <c r="B4427" s="1">
        <v>50129</v>
      </c>
      <c r="C4427" s="7" t="s">
        <v>689</v>
      </c>
      <c r="D4427" s="1" t="s">
        <v>690</v>
      </c>
      <c r="E4427" s="17" t="s">
        <v>2925</v>
      </c>
      <c r="F4427" s="18">
        <v>40</v>
      </c>
      <c r="G4427" s="1" t="s">
        <v>1309</v>
      </c>
      <c r="H4427" s="1" t="s">
        <v>1060</v>
      </c>
      <c r="I4427" s="1" t="s">
        <v>12</v>
      </c>
    </row>
    <row r="4428" spans="2:9" x14ac:dyDescent="0.25">
      <c r="B4428" s="1">
        <v>50101</v>
      </c>
      <c r="C4428" s="7" t="s">
        <v>249</v>
      </c>
      <c r="D4428" s="7" t="s">
        <v>250</v>
      </c>
      <c r="E4428" s="16" t="s">
        <v>2923</v>
      </c>
      <c r="F4428" s="19">
        <v>32.722999999999999</v>
      </c>
      <c r="G4428" s="1" t="s">
        <v>1309</v>
      </c>
      <c r="H4428" s="1" t="s">
        <v>1062</v>
      </c>
      <c r="I4428" s="1" t="s">
        <v>19</v>
      </c>
    </row>
    <row r="4429" spans="2:9" x14ac:dyDescent="0.25">
      <c r="B4429" s="1">
        <v>50101</v>
      </c>
      <c r="C4429" s="7" t="s">
        <v>249</v>
      </c>
      <c r="D4429" s="7" t="s">
        <v>250</v>
      </c>
      <c r="E4429" s="16" t="s">
        <v>1056</v>
      </c>
      <c r="F4429" s="19">
        <v>32.860999999999997</v>
      </c>
      <c r="G4429" s="1" t="s">
        <v>1309</v>
      </c>
      <c r="H4429" s="1" t="s">
        <v>1062</v>
      </c>
      <c r="I4429" s="1" t="s">
        <v>19</v>
      </c>
    </row>
    <row r="4430" spans="2:9" x14ac:dyDescent="0.25">
      <c r="B4430" s="1">
        <v>50101</v>
      </c>
      <c r="C4430" s="7" t="s">
        <v>249</v>
      </c>
      <c r="D4430" s="7" t="s">
        <v>250</v>
      </c>
      <c r="E4430" s="17" t="s">
        <v>1055</v>
      </c>
      <c r="F4430" s="19">
        <v>60</v>
      </c>
      <c r="G4430" s="1" t="s">
        <v>1309</v>
      </c>
      <c r="H4430" s="1" t="s">
        <v>1062</v>
      </c>
      <c r="I4430" s="1" t="s">
        <v>19</v>
      </c>
    </row>
    <row r="4431" spans="2:9" x14ac:dyDescent="0.25">
      <c r="B4431" s="1">
        <v>50101</v>
      </c>
      <c r="C4431" s="7" t="s">
        <v>249</v>
      </c>
      <c r="D4431" s="7" t="s">
        <v>250</v>
      </c>
      <c r="E4431" s="17" t="s">
        <v>2929</v>
      </c>
      <c r="F4431" s="19">
        <v>65</v>
      </c>
      <c r="G4431" s="1" t="s">
        <v>1309</v>
      </c>
      <c r="H4431" s="1" t="s">
        <v>1062</v>
      </c>
      <c r="I4431" s="1" t="s">
        <v>19</v>
      </c>
    </row>
    <row r="4432" spans="2:9" x14ac:dyDescent="0.25">
      <c r="B4432" s="1">
        <v>50101</v>
      </c>
      <c r="C4432" s="7" t="s">
        <v>249</v>
      </c>
      <c r="D4432" s="7" t="s">
        <v>250</v>
      </c>
      <c r="E4432" s="16" t="s">
        <v>41</v>
      </c>
      <c r="F4432" s="19">
        <v>25.478000000000002</v>
      </c>
      <c r="G4432" s="1" t="s">
        <v>1309</v>
      </c>
      <c r="H4432" s="1" t="s">
        <v>1062</v>
      </c>
      <c r="I4432" s="1" t="s">
        <v>19</v>
      </c>
    </row>
    <row r="4433" spans="2:9" x14ac:dyDescent="0.25">
      <c r="B4433" s="1">
        <v>50101</v>
      </c>
      <c r="C4433" s="7" t="s">
        <v>249</v>
      </c>
      <c r="D4433" s="7" t="s">
        <v>250</v>
      </c>
      <c r="E4433" s="16" t="s">
        <v>195</v>
      </c>
      <c r="F4433" s="19">
        <v>25</v>
      </c>
      <c r="G4433" s="1" t="s">
        <v>1309</v>
      </c>
      <c r="H4433" s="1" t="s">
        <v>1062</v>
      </c>
      <c r="I4433" s="1" t="s">
        <v>19</v>
      </c>
    </row>
    <row r="4434" spans="2:9" x14ac:dyDescent="0.25">
      <c r="B4434" s="1">
        <v>50101</v>
      </c>
      <c r="C4434" s="7" t="s">
        <v>249</v>
      </c>
      <c r="D4434" s="7" t="s">
        <v>250</v>
      </c>
      <c r="E4434" s="16" t="s">
        <v>1057</v>
      </c>
      <c r="F4434" s="19">
        <v>22</v>
      </c>
      <c r="G4434" s="1" t="s">
        <v>1309</v>
      </c>
      <c r="H4434" s="1" t="s">
        <v>1062</v>
      </c>
      <c r="I4434" s="1" t="s">
        <v>19</v>
      </c>
    </row>
    <row r="4435" spans="2:9" x14ac:dyDescent="0.25">
      <c r="B4435" s="1">
        <v>50101</v>
      </c>
      <c r="C4435" s="7" t="s">
        <v>249</v>
      </c>
      <c r="D4435" s="7" t="s">
        <v>250</v>
      </c>
      <c r="E4435" s="17" t="s">
        <v>1058</v>
      </c>
      <c r="F4435" s="19">
        <v>32</v>
      </c>
      <c r="G4435" s="1" t="s">
        <v>1309</v>
      </c>
      <c r="H4435" s="1" t="s">
        <v>1062</v>
      </c>
      <c r="I4435" s="1" t="s">
        <v>19</v>
      </c>
    </row>
    <row r="4436" spans="2:9" x14ac:dyDescent="0.25">
      <c r="B4436" s="1">
        <v>50101</v>
      </c>
      <c r="C4436" s="7" t="s">
        <v>249</v>
      </c>
      <c r="D4436" s="7" t="s">
        <v>250</v>
      </c>
      <c r="E4436" s="17" t="s">
        <v>2926</v>
      </c>
      <c r="F4436" s="19">
        <v>25</v>
      </c>
      <c r="G4436" s="1" t="s">
        <v>1309</v>
      </c>
      <c r="H4436" s="1" t="s">
        <v>1062</v>
      </c>
      <c r="I4436" s="1" t="s">
        <v>19</v>
      </c>
    </row>
    <row r="4437" spans="2:9" x14ac:dyDescent="0.25">
      <c r="B4437" s="1">
        <v>50101</v>
      </c>
      <c r="C4437" s="7" t="s">
        <v>249</v>
      </c>
      <c r="D4437" s="7" t="s">
        <v>250</v>
      </c>
      <c r="E4437" s="17" t="s">
        <v>2925</v>
      </c>
      <c r="F4437" s="19">
        <v>30</v>
      </c>
      <c r="G4437" s="1" t="s">
        <v>1309</v>
      </c>
      <c r="H4437" s="1" t="s">
        <v>1062</v>
      </c>
      <c r="I4437" s="1" t="s">
        <v>19</v>
      </c>
    </row>
    <row r="4438" spans="2:9" x14ac:dyDescent="0.25">
      <c r="B4438" s="1">
        <v>49432</v>
      </c>
      <c r="C4438" s="7" t="s">
        <v>82</v>
      </c>
      <c r="D4438" s="1" t="s">
        <v>83</v>
      </c>
      <c r="E4438" s="16" t="s">
        <v>2923</v>
      </c>
      <c r="F4438" s="19">
        <v>43.454000000000001</v>
      </c>
      <c r="G4438" s="1" t="s">
        <v>1116</v>
      </c>
      <c r="H4438" s="1" t="s">
        <v>1065</v>
      </c>
      <c r="I4438" s="1" t="s">
        <v>31</v>
      </c>
    </row>
    <row r="4439" spans="2:9" x14ac:dyDescent="0.25">
      <c r="B4439" s="1">
        <v>49432</v>
      </c>
      <c r="C4439" s="7" t="s">
        <v>82</v>
      </c>
      <c r="D4439" s="1" t="s">
        <v>83</v>
      </c>
      <c r="E4439" s="16" t="s">
        <v>1056</v>
      </c>
      <c r="F4439" s="19">
        <v>43.591999999999999</v>
      </c>
      <c r="G4439" s="1" t="s">
        <v>1116</v>
      </c>
      <c r="H4439" s="1" t="s">
        <v>1065</v>
      </c>
      <c r="I4439" s="1" t="s">
        <v>31</v>
      </c>
    </row>
    <row r="4440" spans="2:9" x14ac:dyDescent="0.25">
      <c r="B4440" s="1">
        <v>49432</v>
      </c>
      <c r="C4440" s="7" t="s">
        <v>82</v>
      </c>
      <c r="D4440" s="1" t="s">
        <v>83</v>
      </c>
      <c r="E4440" s="17" t="s">
        <v>1055</v>
      </c>
      <c r="F4440" s="19">
        <v>49</v>
      </c>
      <c r="G4440" s="1" t="s">
        <v>1116</v>
      </c>
      <c r="H4440" s="1" t="s">
        <v>1065</v>
      </c>
      <c r="I4440" s="1" t="s">
        <v>31</v>
      </c>
    </row>
    <row r="4441" spans="2:9" x14ac:dyDescent="0.25">
      <c r="B4441" s="1">
        <v>49432</v>
      </c>
      <c r="C4441" s="7" t="s">
        <v>82</v>
      </c>
      <c r="D4441" s="1" t="s">
        <v>83</v>
      </c>
      <c r="E4441" s="17" t="s">
        <v>2929</v>
      </c>
      <c r="F4441" s="19">
        <v>55</v>
      </c>
      <c r="G4441" s="1" t="s">
        <v>1116</v>
      </c>
      <c r="H4441" s="1" t="s">
        <v>1065</v>
      </c>
      <c r="I4441" s="1" t="s">
        <v>31</v>
      </c>
    </row>
    <row r="4442" spans="2:9" x14ac:dyDescent="0.25">
      <c r="B4442" s="1">
        <v>49432</v>
      </c>
      <c r="C4442" s="7" t="s">
        <v>82</v>
      </c>
      <c r="D4442" s="1" t="s">
        <v>83</v>
      </c>
      <c r="E4442" s="16" t="s">
        <v>41</v>
      </c>
      <c r="F4442" s="19">
        <v>37.344999999999999</v>
      </c>
      <c r="G4442" s="1" t="s">
        <v>1116</v>
      </c>
      <c r="H4442" s="1" t="s">
        <v>1065</v>
      </c>
      <c r="I4442" s="1" t="s">
        <v>31</v>
      </c>
    </row>
    <row r="4443" spans="2:9" x14ac:dyDescent="0.25">
      <c r="B4443" s="1">
        <v>49432</v>
      </c>
      <c r="C4443" s="7" t="s">
        <v>82</v>
      </c>
      <c r="D4443" s="1" t="s">
        <v>83</v>
      </c>
      <c r="E4443" s="16" t="s">
        <v>195</v>
      </c>
      <c r="F4443" s="19">
        <v>36.820999999999998</v>
      </c>
      <c r="G4443" s="1" t="s">
        <v>1116</v>
      </c>
      <c r="H4443" s="1" t="s">
        <v>1065</v>
      </c>
      <c r="I4443" s="1" t="s">
        <v>31</v>
      </c>
    </row>
    <row r="4444" spans="2:9" x14ac:dyDescent="0.25">
      <c r="B4444" s="1">
        <v>49432</v>
      </c>
      <c r="C4444" s="7" t="s">
        <v>82</v>
      </c>
      <c r="D4444" s="1" t="s">
        <v>83</v>
      </c>
      <c r="E4444" s="17" t="s">
        <v>1058</v>
      </c>
      <c r="F4444" s="19">
        <v>43</v>
      </c>
      <c r="G4444" s="1" t="s">
        <v>1116</v>
      </c>
      <c r="H4444" s="1" t="s">
        <v>1065</v>
      </c>
      <c r="I4444" s="1" t="s">
        <v>31</v>
      </c>
    </row>
    <row r="4445" spans="2:9" x14ac:dyDescent="0.25">
      <c r="B4445" s="1">
        <v>49432</v>
      </c>
      <c r="C4445" s="7" t="s">
        <v>82</v>
      </c>
      <c r="D4445" s="1" t="s">
        <v>83</v>
      </c>
      <c r="E4445" s="17" t="s">
        <v>2926</v>
      </c>
      <c r="F4445" s="19">
        <v>40</v>
      </c>
      <c r="G4445" s="1" t="s">
        <v>1116</v>
      </c>
      <c r="H4445" s="1" t="s">
        <v>1065</v>
      </c>
      <c r="I4445" s="1" t="s">
        <v>31</v>
      </c>
    </row>
    <row r="4446" spans="2:9" x14ac:dyDescent="0.25">
      <c r="B4446" s="1">
        <v>50181</v>
      </c>
      <c r="C4446" s="7" t="s">
        <v>15</v>
      </c>
      <c r="D4446" s="1" t="s">
        <v>16</v>
      </c>
      <c r="E4446" s="16" t="s">
        <v>2923</v>
      </c>
      <c r="F4446" s="18">
        <v>20.728999999999999</v>
      </c>
      <c r="G4446" s="1" t="s">
        <v>2260</v>
      </c>
      <c r="H4446" s="1" t="s">
        <v>1060</v>
      </c>
      <c r="I4446" s="1" t="s">
        <v>12</v>
      </c>
    </row>
    <row r="4447" spans="2:9" x14ac:dyDescent="0.25">
      <c r="B4447" s="1">
        <v>50181</v>
      </c>
      <c r="C4447" s="7" t="s">
        <v>15</v>
      </c>
      <c r="D4447" s="1" t="s">
        <v>16</v>
      </c>
      <c r="E4447" s="16" t="s">
        <v>1056</v>
      </c>
      <c r="F4447" s="18">
        <v>20.867000000000001</v>
      </c>
      <c r="G4447" s="1" t="s">
        <v>2260</v>
      </c>
      <c r="H4447" s="1" t="s">
        <v>1060</v>
      </c>
      <c r="I4447" s="1" t="s">
        <v>12</v>
      </c>
    </row>
    <row r="4448" spans="2:9" x14ac:dyDescent="0.25">
      <c r="B4448" s="1">
        <v>50181</v>
      </c>
      <c r="C4448" s="7" t="s">
        <v>15</v>
      </c>
      <c r="D4448" s="1" t="s">
        <v>16</v>
      </c>
      <c r="E4448" s="17" t="s">
        <v>1055</v>
      </c>
      <c r="F4448" s="18">
        <v>51</v>
      </c>
      <c r="G4448" s="1" t="s">
        <v>2260</v>
      </c>
      <c r="H4448" s="1" t="s">
        <v>1060</v>
      </c>
      <c r="I4448" s="1" t="s">
        <v>12</v>
      </c>
    </row>
    <row r="4449" spans="2:9" x14ac:dyDescent="0.25">
      <c r="B4449" s="1">
        <v>50181</v>
      </c>
      <c r="C4449" s="7" t="s">
        <v>15</v>
      </c>
      <c r="D4449" s="1" t="s">
        <v>16</v>
      </c>
      <c r="E4449" s="17" t="s">
        <v>2929</v>
      </c>
      <c r="F4449" s="18">
        <v>56</v>
      </c>
      <c r="G4449" s="1" t="s">
        <v>2260</v>
      </c>
      <c r="H4449" s="1" t="s">
        <v>1060</v>
      </c>
      <c r="I4449" s="1" t="s">
        <v>12</v>
      </c>
    </row>
    <row r="4450" spans="2:9" x14ac:dyDescent="0.25">
      <c r="B4450" s="1">
        <v>50181</v>
      </c>
      <c r="C4450" s="7" t="s">
        <v>15</v>
      </c>
      <c r="D4450" s="1" t="s">
        <v>16</v>
      </c>
      <c r="E4450" s="16" t="s">
        <v>41</v>
      </c>
      <c r="F4450" s="18">
        <v>30</v>
      </c>
      <c r="G4450" s="1" t="s">
        <v>2260</v>
      </c>
      <c r="H4450" s="1" t="s">
        <v>1060</v>
      </c>
      <c r="I4450" s="1" t="s">
        <v>12</v>
      </c>
    </row>
    <row r="4451" spans="2:9" x14ac:dyDescent="0.25">
      <c r="B4451" s="1">
        <v>50181</v>
      </c>
      <c r="C4451" s="7" t="s">
        <v>15</v>
      </c>
      <c r="D4451" s="1" t="s">
        <v>16</v>
      </c>
      <c r="E4451" s="16" t="s">
        <v>195</v>
      </c>
      <c r="F4451" s="18">
        <v>32</v>
      </c>
      <c r="G4451" s="1" t="s">
        <v>2260</v>
      </c>
      <c r="H4451" s="1" t="s">
        <v>1060</v>
      </c>
      <c r="I4451" s="1" t="s">
        <v>12</v>
      </c>
    </row>
    <row r="4452" spans="2:9" x14ac:dyDescent="0.25">
      <c r="B4452" s="1">
        <v>50181</v>
      </c>
      <c r="C4452" s="7" t="s">
        <v>15</v>
      </c>
      <c r="D4452" s="1" t="s">
        <v>16</v>
      </c>
      <c r="E4452" s="17" t="s">
        <v>1058</v>
      </c>
      <c r="F4452" s="18">
        <v>21</v>
      </c>
      <c r="G4452" s="1" t="s">
        <v>2260</v>
      </c>
      <c r="H4452" s="1" t="s">
        <v>1060</v>
      </c>
      <c r="I4452" s="1" t="s">
        <v>12</v>
      </c>
    </row>
    <row r="4453" spans="2:9" x14ac:dyDescent="0.25">
      <c r="B4453" s="1">
        <v>50181</v>
      </c>
      <c r="C4453" s="7" t="s">
        <v>15</v>
      </c>
      <c r="D4453" s="1" t="s">
        <v>16</v>
      </c>
      <c r="E4453" s="17" t="s">
        <v>2926</v>
      </c>
      <c r="F4453" s="18">
        <v>28</v>
      </c>
      <c r="G4453" s="1" t="s">
        <v>2260</v>
      </c>
      <c r="H4453" s="1" t="s">
        <v>1060</v>
      </c>
      <c r="I4453" s="1" t="s">
        <v>12</v>
      </c>
    </row>
    <row r="4454" spans="2:9" x14ac:dyDescent="0.25">
      <c r="B4454" s="1">
        <v>50181</v>
      </c>
      <c r="C4454" s="7" t="s">
        <v>15</v>
      </c>
      <c r="D4454" s="1" t="s">
        <v>16</v>
      </c>
      <c r="E4454" s="17" t="s">
        <v>2925</v>
      </c>
      <c r="F4454" s="18">
        <v>40</v>
      </c>
      <c r="G4454" s="1" t="s">
        <v>2260</v>
      </c>
      <c r="H4454" s="1" t="s">
        <v>1060</v>
      </c>
      <c r="I4454" s="1" t="s">
        <v>12</v>
      </c>
    </row>
    <row r="4455" spans="2:9" x14ac:dyDescent="0.25">
      <c r="B4455" s="1">
        <v>50164</v>
      </c>
      <c r="C4455" s="7" t="s">
        <v>2291</v>
      </c>
      <c r="D4455" s="1" t="s">
        <v>2292</v>
      </c>
      <c r="E4455" s="17" t="s">
        <v>1055</v>
      </c>
      <c r="F4455" s="18">
        <v>35.651000000000003</v>
      </c>
      <c r="G4455" s="1" t="s">
        <v>1903</v>
      </c>
      <c r="H4455" s="1" t="s">
        <v>1060</v>
      </c>
      <c r="I4455" s="1" t="s">
        <v>59</v>
      </c>
    </row>
    <row r="4456" spans="2:9" x14ac:dyDescent="0.25">
      <c r="B4456" s="1">
        <v>50164</v>
      </c>
      <c r="C4456" s="7" t="s">
        <v>2291</v>
      </c>
      <c r="D4456" s="1" t="s">
        <v>2292</v>
      </c>
      <c r="E4456" s="17" t="s">
        <v>2929</v>
      </c>
      <c r="F4456" s="18">
        <v>43.651000000000003</v>
      </c>
      <c r="G4456" s="1" t="s">
        <v>1903</v>
      </c>
      <c r="H4456" s="1" t="s">
        <v>1060</v>
      </c>
      <c r="I4456" s="1" t="s">
        <v>59</v>
      </c>
    </row>
    <row r="4457" spans="2:9" x14ac:dyDescent="0.25">
      <c r="B4457" s="1">
        <v>50164</v>
      </c>
      <c r="C4457" s="7" t="s">
        <v>2291</v>
      </c>
      <c r="D4457" s="1" t="s">
        <v>2292</v>
      </c>
      <c r="E4457" s="16" t="s">
        <v>1057</v>
      </c>
      <c r="F4457" s="18">
        <v>26.338999999999999</v>
      </c>
      <c r="G4457" s="1" t="s">
        <v>1903</v>
      </c>
      <c r="H4457" s="1" t="s">
        <v>1060</v>
      </c>
      <c r="I4457" s="1" t="s">
        <v>59</v>
      </c>
    </row>
    <row r="4458" spans="2:9" x14ac:dyDescent="0.25">
      <c r="B4458" s="1">
        <v>50164</v>
      </c>
      <c r="C4458" s="7" t="s">
        <v>2291</v>
      </c>
      <c r="D4458" s="1" t="s">
        <v>2292</v>
      </c>
      <c r="E4458" s="17" t="s">
        <v>2925</v>
      </c>
      <c r="F4458" s="18">
        <v>34</v>
      </c>
      <c r="G4458" s="1" t="s">
        <v>1903</v>
      </c>
      <c r="H4458" s="1" t="s">
        <v>1060</v>
      </c>
      <c r="I4458" s="1" t="s">
        <v>59</v>
      </c>
    </row>
    <row r="4459" spans="2:9" x14ac:dyDescent="0.25">
      <c r="B4459" s="1">
        <v>50192</v>
      </c>
      <c r="C4459" s="7" t="s">
        <v>2297</v>
      </c>
      <c r="D4459" s="7" t="s">
        <v>2298</v>
      </c>
      <c r="E4459" s="16" t="s">
        <v>2923</v>
      </c>
      <c r="F4459" s="19">
        <v>30.39</v>
      </c>
      <c r="G4459" s="1" t="s">
        <v>1419</v>
      </c>
      <c r="H4459" s="1" t="s">
        <v>1062</v>
      </c>
      <c r="I4459" s="1" t="s">
        <v>19</v>
      </c>
    </row>
    <row r="4460" spans="2:9" x14ac:dyDescent="0.25">
      <c r="B4460" s="1">
        <v>50192</v>
      </c>
      <c r="C4460" s="7" t="s">
        <v>2297</v>
      </c>
      <c r="D4460" s="7" t="s">
        <v>2298</v>
      </c>
      <c r="E4460" s="16" t="s">
        <v>1056</v>
      </c>
      <c r="F4460" s="19">
        <v>30.527999999999999</v>
      </c>
      <c r="G4460" s="1" t="s">
        <v>1419</v>
      </c>
      <c r="H4460" s="1" t="s">
        <v>1062</v>
      </c>
      <c r="I4460" s="1" t="s">
        <v>19</v>
      </c>
    </row>
    <row r="4461" spans="2:9" x14ac:dyDescent="0.25">
      <c r="B4461" s="1">
        <v>50198</v>
      </c>
      <c r="C4461" s="7" t="s">
        <v>2299</v>
      </c>
      <c r="D4461" s="1" t="s">
        <v>2300</v>
      </c>
      <c r="E4461" s="17" t="s">
        <v>1055</v>
      </c>
      <c r="F4461" s="18">
        <v>47.158999999999999</v>
      </c>
      <c r="G4461" s="1" t="s">
        <v>1415</v>
      </c>
      <c r="H4461" s="1" t="s">
        <v>1062</v>
      </c>
      <c r="I4461" s="1" t="s">
        <v>59</v>
      </c>
    </row>
    <row r="4462" spans="2:9" x14ac:dyDescent="0.25">
      <c r="B4462" s="1">
        <v>50198</v>
      </c>
      <c r="C4462" s="7" t="s">
        <v>2299</v>
      </c>
      <c r="D4462" s="1" t="s">
        <v>2300</v>
      </c>
      <c r="E4462" s="17" t="s">
        <v>2929</v>
      </c>
      <c r="F4462" s="18">
        <v>55.158999999999999</v>
      </c>
      <c r="G4462" s="1" t="s">
        <v>1415</v>
      </c>
      <c r="H4462" s="1" t="s">
        <v>1062</v>
      </c>
      <c r="I4462" s="1" t="s">
        <v>59</v>
      </c>
    </row>
    <row r="4463" spans="2:9" x14ac:dyDescent="0.25">
      <c r="B4463" s="1">
        <v>50198</v>
      </c>
      <c r="C4463" s="7" t="s">
        <v>2299</v>
      </c>
      <c r="D4463" s="1" t="s">
        <v>2300</v>
      </c>
      <c r="E4463" s="16" t="s">
        <v>1057</v>
      </c>
      <c r="F4463" s="18">
        <v>37.847000000000001</v>
      </c>
      <c r="G4463" s="1" t="s">
        <v>1415</v>
      </c>
      <c r="H4463" s="1" t="s">
        <v>1062</v>
      </c>
      <c r="I4463" s="1" t="s">
        <v>59</v>
      </c>
    </row>
    <row r="4464" spans="2:9" x14ac:dyDescent="0.25">
      <c r="B4464" s="1">
        <v>50198</v>
      </c>
      <c r="C4464" s="7" t="s">
        <v>2299</v>
      </c>
      <c r="D4464" s="1" t="s">
        <v>2300</v>
      </c>
      <c r="E4464" s="17" t="s">
        <v>2925</v>
      </c>
      <c r="F4464" s="18">
        <v>22</v>
      </c>
      <c r="G4464" s="1" t="s">
        <v>1415</v>
      </c>
      <c r="H4464" s="1" t="s">
        <v>1062</v>
      </c>
      <c r="I4464" s="1" t="s">
        <v>59</v>
      </c>
    </row>
    <row r="4465" spans="2:9" x14ac:dyDescent="0.25">
      <c r="B4465" s="1">
        <v>48788</v>
      </c>
      <c r="C4465" s="7" t="s">
        <v>2141</v>
      </c>
      <c r="D4465" s="1" t="s">
        <v>2142</v>
      </c>
      <c r="E4465" s="17" t="s">
        <v>1055</v>
      </c>
      <c r="F4465" s="18">
        <v>30.481999999999999</v>
      </c>
      <c r="G4465" s="1" t="s">
        <v>2802</v>
      </c>
      <c r="H4465" s="1" t="s">
        <v>1062</v>
      </c>
      <c r="I4465" s="1" t="s">
        <v>3</v>
      </c>
    </row>
    <row r="4466" spans="2:9" x14ac:dyDescent="0.25">
      <c r="B4466" s="1">
        <v>48788</v>
      </c>
      <c r="C4466" s="7" t="s">
        <v>2141</v>
      </c>
      <c r="D4466" s="1" t="s">
        <v>2142</v>
      </c>
      <c r="E4466" s="17" t="s">
        <v>2929</v>
      </c>
      <c r="F4466" s="18">
        <v>38.481999999999999</v>
      </c>
      <c r="G4466" s="1" t="s">
        <v>2802</v>
      </c>
      <c r="H4466" s="1" t="s">
        <v>1062</v>
      </c>
      <c r="I4466" s="1" t="s">
        <v>3</v>
      </c>
    </row>
    <row r="4467" spans="2:9" x14ac:dyDescent="0.25">
      <c r="B4467" s="1">
        <v>48788</v>
      </c>
      <c r="C4467" s="7" t="s">
        <v>2141</v>
      </c>
      <c r="D4467" s="1" t="s">
        <v>2142</v>
      </c>
      <c r="E4467" s="16" t="s">
        <v>1057</v>
      </c>
      <c r="F4467" s="18">
        <v>15.166</v>
      </c>
      <c r="G4467" s="1" t="s">
        <v>2802</v>
      </c>
      <c r="H4467" s="1" t="s">
        <v>1062</v>
      </c>
      <c r="I4467" s="1" t="s">
        <v>3</v>
      </c>
    </row>
    <row r="4468" spans="2:9" x14ac:dyDescent="0.25">
      <c r="B4468" s="1">
        <v>50134</v>
      </c>
      <c r="C4468" s="7" t="s">
        <v>2287</v>
      </c>
      <c r="D4468" s="1" t="s">
        <v>2288</v>
      </c>
      <c r="E4468" s="16" t="s">
        <v>2923</v>
      </c>
      <c r="F4468" s="19">
        <v>39.003999999999998</v>
      </c>
      <c r="G4468" s="1" t="s">
        <v>1944</v>
      </c>
      <c r="H4468" s="1" t="s">
        <v>1060</v>
      </c>
      <c r="I4468" s="1" t="s">
        <v>6</v>
      </c>
    </row>
    <row r="4469" spans="2:9" x14ac:dyDescent="0.25">
      <c r="B4469" s="1">
        <v>50134</v>
      </c>
      <c r="C4469" s="7" t="s">
        <v>2287</v>
      </c>
      <c r="D4469" s="1" t="s">
        <v>2288</v>
      </c>
      <c r="E4469" s="16" t="s">
        <v>1056</v>
      </c>
      <c r="F4469" s="19">
        <v>36.33</v>
      </c>
      <c r="G4469" s="1" t="s">
        <v>1944</v>
      </c>
      <c r="H4469" s="1" t="s">
        <v>1060</v>
      </c>
      <c r="I4469" s="1" t="s">
        <v>6</v>
      </c>
    </row>
    <row r="4470" spans="2:9" x14ac:dyDescent="0.25">
      <c r="B4470" s="1">
        <v>50134</v>
      </c>
      <c r="C4470" s="7" t="s">
        <v>2287</v>
      </c>
      <c r="D4470" s="1" t="s">
        <v>2288</v>
      </c>
      <c r="E4470" s="17" t="s">
        <v>1055</v>
      </c>
      <c r="F4470" s="19">
        <v>45.579000000000001</v>
      </c>
      <c r="G4470" s="1" t="s">
        <v>1944</v>
      </c>
      <c r="H4470" s="1" t="s">
        <v>1060</v>
      </c>
      <c r="I4470" s="1" t="s">
        <v>6</v>
      </c>
    </row>
    <row r="4471" spans="2:9" x14ac:dyDescent="0.25">
      <c r="B4471" s="1">
        <v>50134</v>
      </c>
      <c r="C4471" s="7" t="s">
        <v>2287</v>
      </c>
      <c r="D4471" s="1" t="s">
        <v>2288</v>
      </c>
      <c r="E4471" s="17" t="s">
        <v>2929</v>
      </c>
      <c r="F4471" s="19">
        <v>53.579000000000001</v>
      </c>
      <c r="G4471" s="1" t="s">
        <v>1944</v>
      </c>
      <c r="H4471" s="1" t="s">
        <v>1060</v>
      </c>
      <c r="I4471" s="1" t="s">
        <v>6</v>
      </c>
    </row>
    <row r="4472" spans="2:9" x14ac:dyDescent="0.25">
      <c r="B4472" s="1">
        <v>50215</v>
      </c>
      <c r="C4472" s="7" t="s">
        <v>647</v>
      </c>
      <c r="D4472" s="1" t="s">
        <v>648</v>
      </c>
      <c r="E4472" s="16" t="s">
        <v>2923</v>
      </c>
      <c r="F4472" s="18">
        <v>31.597000000000001</v>
      </c>
      <c r="G4472" s="1" t="s">
        <v>1364</v>
      </c>
      <c r="H4472" s="1" t="s">
        <v>1065</v>
      </c>
      <c r="I4472" s="1" t="s">
        <v>88</v>
      </c>
    </row>
    <row r="4473" spans="2:9" x14ac:dyDescent="0.25">
      <c r="B4473" s="1">
        <v>50215</v>
      </c>
      <c r="C4473" s="7" t="s">
        <v>647</v>
      </c>
      <c r="D4473" s="1" t="s">
        <v>648</v>
      </c>
      <c r="E4473" s="16" t="s">
        <v>1056</v>
      </c>
      <c r="F4473" s="18">
        <v>31.198</v>
      </c>
      <c r="G4473" s="1" t="s">
        <v>1364</v>
      </c>
      <c r="H4473" s="1" t="s">
        <v>1065</v>
      </c>
      <c r="I4473" s="1" t="s">
        <v>88</v>
      </c>
    </row>
    <row r="4474" spans="2:9" x14ac:dyDescent="0.25">
      <c r="B4474" s="1">
        <v>50215</v>
      </c>
      <c r="C4474" s="7" t="s">
        <v>647</v>
      </c>
      <c r="D4474" s="1" t="s">
        <v>648</v>
      </c>
      <c r="E4474" s="17" t="s">
        <v>1055</v>
      </c>
      <c r="F4474" s="18">
        <v>39.555</v>
      </c>
      <c r="G4474" s="1" t="s">
        <v>1364</v>
      </c>
      <c r="H4474" s="1" t="s">
        <v>1065</v>
      </c>
      <c r="I4474" s="1" t="s">
        <v>88</v>
      </c>
    </row>
    <row r="4475" spans="2:9" x14ac:dyDescent="0.25">
      <c r="B4475" s="1">
        <v>50215</v>
      </c>
      <c r="C4475" s="7" t="s">
        <v>647</v>
      </c>
      <c r="D4475" s="1" t="s">
        <v>648</v>
      </c>
      <c r="E4475" s="17" t="s">
        <v>2929</v>
      </c>
      <c r="F4475" s="18">
        <v>47.555</v>
      </c>
      <c r="G4475" s="1" t="s">
        <v>1364</v>
      </c>
      <c r="H4475" s="1" t="s">
        <v>1065</v>
      </c>
      <c r="I4475" s="1" t="s">
        <v>88</v>
      </c>
    </row>
    <row r="4476" spans="2:9" x14ac:dyDescent="0.25">
      <c r="B4476" s="1">
        <v>50215</v>
      </c>
      <c r="C4476" s="7" t="s">
        <v>647</v>
      </c>
      <c r="D4476" s="1" t="s">
        <v>648</v>
      </c>
      <c r="E4476" s="16" t="s">
        <v>41</v>
      </c>
      <c r="F4476" s="18">
        <v>42</v>
      </c>
      <c r="G4476" s="1" t="s">
        <v>1364</v>
      </c>
      <c r="H4476" s="1" t="s">
        <v>1065</v>
      </c>
      <c r="I4476" s="1" t="s">
        <v>88</v>
      </c>
    </row>
    <row r="4477" spans="2:9" x14ac:dyDescent="0.25">
      <c r="B4477" s="1">
        <v>50215</v>
      </c>
      <c r="C4477" s="7" t="s">
        <v>647</v>
      </c>
      <c r="D4477" s="1" t="s">
        <v>648</v>
      </c>
      <c r="E4477" s="16" t="s">
        <v>195</v>
      </c>
      <c r="F4477" s="18">
        <v>40</v>
      </c>
      <c r="G4477" s="1" t="s">
        <v>1364</v>
      </c>
      <c r="H4477" s="1" t="s">
        <v>1065</v>
      </c>
      <c r="I4477" s="1" t="s">
        <v>88</v>
      </c>
    </row>
    <row r="4478" spans="2:9" x14ac:dyDescent="0.25">
      <c r="B4478" s="1">
        <v>50215</v>
      </c>
      <c r="C4478" s="7" t="s">
        <v>647</v>
      </c>
      <c r="D4478" s="1" t="s">
        <v>648</v>
      </c>
      <c r="E4478" s="16" t="s">
        <v>1057</v>
      </c>
      <c r="F4478" s="18">
        <v>41</v>
      </c>
      <c r="G4478" s="1" t="s">
        <v>1364</v>
      </c>
      <c r="H4478" s="1" t="s">
        <v>1065</v>
      </c>
      <c r="I4478" s="1" t="s">
        <v>88</v>
      </c>
    </row>
    <row r="4479" spans="2:9" x14ac:dyDescent="0.25">
      <c r="B4479" s="1">
        <v>50215</v>
      </c>
      <c r="C4479" s="7" t="s">
        <v>647</v>
      </c>
      <c r="D4479" s="1" t="s">
        <v>648</v>
      </c>
      <c r="E4479" s="17" t="s">
        <v>1058</v>
      </c>
      <c r="F4479" s="18">
        <v>31</v>
      </c>
      <c r="G4479" s="1" t="s">
        <v>1364</v>
      </c>
      <c r="H4479" s="1" t="s">
        <v>1065</v>
      </c>
      <c r="I4479" s="1" t="s">
        <v>88</v>
      </c>
    </row>
    <row r="4480" spans="2:9" x14ac:dyDescent="0.25">
      <c r="B4480" s="1">
        <v>50215</v>
      </c>
      <c r="C4480" s="7" t="s">
        <v>647</v>
      </c>
      <c r="D4480" s="1" t="s">
        <v>648</v>
      </c>
      <c r="E4480" s="17" t="s">
        <v>2926</v>
      </c>
      <c r="F4480" s="18">
        <v>37</v>
      </c>
      <c r="G4480" s="1" t="s">
        <v>1364</v>
      </c>
      <c r="H4480" s="1" t="s">
        <v>1065</v>
      </c>
      <c r="I4480" s="1" t="s">
        <v>88</v>
      </c>
    </row>
    <row r="4481" spans="2:9" x14ac:dyDescent="0.25">
      <c r="B4481" s="1">
        <v>50215</v>
      </c>
      <c r="C4481" s="7" t="s">
        <v>647</v>
      </c>
      <c r="D4481" s="1" t="s">
        <v>648</v>
      </c>
      <c r="E4481" s="17" t="s">
        <v>2925</v>
      </c>
      <c r="F4481" s="18">
        <v>26</v>
      </c>
      <c r="G4481" s="1" t="s">
        <v>1364</v>
      </c>
      <c r="H4481" s="1" t="s">
        <v>1065</v>
      </c>
      <c r="I4481" s="1" t="s">
        <v>88</v>
      </c>
    </row>
    <row r="4482" spans="2:9" x14ac:dyDescent="0.25">
      <c r="B4482" s="1">
        <v>50096</v>
      </c>
      <c r="C4482" s="7" t="s">
        <v>2283</v>
      </c>
      <c r="D4482" s="1" t="s">
        <v>2284</v>
      </c>
      <c r="E4482" s="16" t="s">
        <v>2923</v>
      </c>
      <c r="F4482" s="18">
        <v>31.716999999999999</v>
      </c>
      <c r="G4482" s="1" t="s">
        <v>1376</v>
      </c>
      <c r="H4482" s="1" t="s">
        <v>1060</v>
      </c>
      <c r="I4482" s="1" t="s">
        <v>9</v>
      </c>
    </row>
    <row r="4483" spans="2:9" x14ac:dyDescent="0.25">
      <c r="B4483" s="1">
        <v>50096</v>
      </c>
      <c r="C4483" s="7" t="s">
        <v>2283</v>
      </c>
      <c r="D4483" s="1" t="s">
        <v>2284</v>
      </c>
      <c r="E4483" s="16" t="s">
        <v>1056</v>
      </c>
      <c r="F4483" s="18">
        <v>31.855</v>
      </c>
      <c r="G4483" s="1" t="s">
        <v>1376</v>
      </c>
      <c r="H4483" s="1" t="s">
        <v>1060</v>
      </c>
      <c r="I4483" s="1" t="s">
        <v>9</v>
      </c>
    </row>
    <row r="4484" spans="2:9" x14ac:dyDescent="0.25">
      <c r="B4484" s="1">
        <v>50096</v>
      </c>
      <c r="C4484" s="7" t="s">
        <v>2283</v>
      </c>
      <c r="D4484" s="1" t="s">
        <v>2284</v>
      </c>
      <c r="E4484" s="16" t="s">
        <v>41</v>
      </c>
      <c r="F4484" s="18">
        <v>26.062999999999999</v>
      </c>
      <c r="G4484" s="1" t="s">
        <v>1376</v>
      </c>
      <c r="H4484" s="1" t="s">
        <v>1060</v>
      </c>
      <c r="I4484" s="1" t="s">
        <v>9</v>
      </c>
    </row>
    <row r="4485" spans="2:9" x14ac:dyDescent="0.25">
      <c r="B4485" s="1">
        <v>50096</v>
      </c>
      <c r="C4485" s="7" t="s">
        <v>2283</v>
      </c>
      <c r="D4485" s="1" t="s">
        <v>2284</v>
      </c>
      <c r="E4485" s="17" t="s">
        <v>2926</v>
      </c>
      <c r="F4485" s="18">
        <v>28.2</v>
      </c>
      <c r="G4485" s="1" t="s">
        <v>1376</v>
      </c>
      <c r="H4485" s="1" t="s">
        <v>1060</v>
      </c>
      <c r="I4485" s="1" t="s">
        <v>9</v>
      </c>
    </row>
    <row r="4486" spans="2:9" x14ac:dyDescent="0.25">
      <c r="B4486" s="1">
        <v>50096</v>
      </c>
      <c r="C4486" s="7" t="s">
        <v>2283</v>
      </c>
      <c r="D4486" s="1" t="s">
        <v>2284</v>
      </c>
      <c r="E4486" s="17" t="s">
        <v>2925</v>
      </c>
      <c r="F4486" s="18">
        <v>40</v>
      </c>
      <c r="G4486" s="1" t="s">
        <v>1376</v>
      </c>
      <c r="H4486" s="1" t="s">
        <v>1060</v>
      </c>
      <c r="I4486" s="1" t="s">
        <v>9</v>
      </c>
    </row>
    <row r="4487" spans="2:9" x14ac:dyDescent="0.25">
      <c r="B4487" s="1">
        <v>50207</v>
      </c>
      <c r="C4487" s="7" t="s">
        <v>545</v>
      </c>
      <c r="D4487" s="1" t="s">
        <v>546</v>
      </c>
      <c r="E4487" s="16" t="s">
        <v>2923</v>
      </c>
      <c r="F4487" s="18">
        <v>24.33</v>
      </c>
      <c r="G4487" s="1" t="s">
        <v>2305</v>
      </c>
      <c r="H4487" s="1" t="s">
        <v>1062</v>
      </c>
      <c r="I4487" s="1" t="s">
        <v>3</v>
      </c>
    </row>
    <row r="4488" spans="2:9" x14ac:dyDescent="0.25">
      <c r="B4488" s="1">
        <v>50207</v>
      </c>
      <c r="C4488" s="7" t="s">
        <v>545</v>
      </c>
      <c r="D4488" s="1" t="s">
        <v>546</v>
      </c>
      <c r="E4488" s="16" t="s">
        <v>1056</v>
      </c>
      <c r="F4488" s="18">
        <v>24.468</v>
      </c>
      <c r="G4488" s="1" t="s">
        <v>2305</v>
      </c>
      <c r="H4488" s="1" t="s">
        <v>1062</v>
      </c>
      <c r="I4488" s="1" t="s">
        <v>3</v>
      </c>
    </row>
    <row r="4489" spans="2:9" x14ac:dyDescent="0.25">
      <c r="B4489" s="1">
        <v>50207</v>
      </c>
      <c r="C4489" s="7" t="s">
        <v>545</v>
      </c>
      <c r="D4489" s="1" t="s">
        <v>546</v>
      </c>
      <c r="E4489" s="17" t="s">
        <v>1055</v>
      </c>
      <c r="F4489" s="18">
        <v>60</v>
      </c>
      <c r="G4489" s="1" t="s">
        <v>2305</v>
      </c>
      <c r="H4489" s="1" t="s">
        <v>1062</v>
      </c>
      <c r="I4489" s="1" t="s">
        <v>3</v>
      </c>
    </row>
    <row r="4490" spans="2:9" x14ac:dyDescent="0.25">
      <c r="B4490" s="1">
        <v>50207</v>
      </c>
      <c r="C4490" s="7" t="s">
        <v>545</v>
      </c>
      <c r="D4490" s="1" t="s">
        <v>546</v>
      </c>
      <c r="E4490" s="17" t="s">
        <v>2929</v>
      </c>
      <c r="F4490" s="18">
        <v>60</v>
      </c>
      <c r="G4490" s="1" t="s">
        <v>2305</v>
      </c>
      <c r="H4490" s="1" t="s">
        <v>1062</v>
      </c>
      <c r="I4490" s="1" t="s">
        <v>3</v>
      </c>
    </row>
    <row r="4491" spans="2:9" x14ac:dyDescent="0.25">
      <c r="B4491" s="1">
        <v>50207</v>
      </c>
      <c r="C4491" s="7" t="s">
        <v>545</v>
      </c>
      <c r="D4491" s="1" t="s">
        <v>546</v>
      </c>
      <c r="E4491" s="16" t="s">
        <v>41</v>
      </c>
      <c r="F4491" s="18">
        <v>28</v>
      </c>
      <c r="G4491" s="1" t="s">
        <v>2305</v>
      </c>
      <c r="H4491" s="1" t="s">
        <v>1062</v>
      </c>
      <c r="I4491" s="1" t="s">
        <v>3</v>
      </c>
    </row>
    <row r="4492" spans="2:9" x14ac:dyDescent="0.25">
      <c r="B4492" s="1">
        <v>50207</v>
      </c>
      <c r="C4492" s="7" t="s">
        <v>545</v>
      </c>
      <c r="D4492" s="1" t="s">
        <v>546</v>
      </c>
      <c r="E4492" s="16" t="s">
        <v>195</v>
      </c>
      <c r="F4492" s="18">
        <v>28</v>
      </c>
      <c r="G4492" s="1" t="s">
        <v>2305</v>
      </c>
      <c r="H4492" s="1" t="s">
        <v>1062</v>
      </c>
      <c r="I4492" s="1" t="s">
        <v>3</v>
      </c>
    </row>
    <row r="4493" spans="2:9" x14ac:dyDescent="0.25">
      <c r="B4493" s="1">
        <v>50207</v>
      </c>
      <c r="C4493" s="7" t="s">
        <v>545</v>
      </c>
      <c r="D4493" s="1" t="s">
        <v>546</v>
      </c>
      <c r="E4493" s="17" t="s">
        <v>1058</v>
      </c>
      <c r="F4493" s="18">
        <v>28</v>
      </c>
      <c r="G4493" s="1" t="s">
        <v>2305</v>
      </c>
      <c r="H4493" s="1" t="s">
        <v>1062</v>
      </c>
      <c r="I4493" s="1" t="s">
        <v>3</v>
      </c>
    </row>
    <row r="4494" spans="2:9" x14ac:dyDescent="0.25">
      <c r="B4494" s="1">
        <v>50207</v>
      </c>
      <c r="C4494" s="7" t="s">
        <v>545</v>
      </c>
      <c r="D4494" s="1" t="s">
        <v>546</v>
      </c>
      <c r="E4494" s="17" t="s">
        <v>2926</v>
      </c>
      <c r="F4494" s="18">
        <v>13</v>
      </c>
      <c r="G4494" s="1" t="s">
        <v>2305</v>
      </c>
      <c r="H4494" s="1" t="s">
        <v>1062</v>
      </c>
      <c r="I4494" s="1" t="s">
        <v>3</v>
      </c>
    </row>
    <row r="4495" spans="2:9" x14ac:dyDescent="0.25">
      <c r="B4495" s="1">
        <v>50207</v>
      </c>
      <c r="C4495" s="7" t="s">
        <v>545</v>
      </c>
      <c r="D4495" s="1" t="s">
        <v>546</v>
      </c>
      <c r="E4495" s="17" t="s">
        <v>2925</v>
      </c>
      <c r="F4495" s="18">
        <v>36</v>
      </c>
      <c r="G4495" s="1" t="s">
        <v>2305</v>
      </c>
      <c r="H4495" s="1" t="s">
        <v>1062</v>
      </c>
      <c r="I4495" s="1" t="s">
        <v>3</v>
      </c>
    </row>
    <row r="4496" spans="2:9" x14ac:dyDescent="0.25">
      <c r="B4496" s="1">
        <v>50208</v>
      </c>
      <c r="C4496" s="7" t="s">
        <v>945</v>
      </c>
      <c r="D4496" s="1" t="s">
        <v>946</v>
      </c>
      <c r="E4496" s="16" t="s">
        <v>2923</v>
      </c>
      <c r="F4496" s="18">
        <v>39.261000000000003</v>
      </c>
      <c r="G4496" s="1" t="s">
        <v>1664</v>
      </c>
      <c r="H4496" s="1" t="s">
        <v>1062</v>
      </c>
      <c r="I4496" s="1" t="s">
        <v>3</v>
      </c>
    </row>
    <row r="4497" spans="2:9" x14ac:dyDescent="0.25">
      <c r="B4497" s="1">
        <v>50208</v>
      </c>
      <c r="C4497" s="7" t="s">
        <v>945</v>
      </c>
      <c r="D4497" s="1" t="s">
        <v>946</v>
      </c>
      <c r="E4497" s="16" t="s">
        <v>1056</v>
      </c>
      <c r="F4497" s="18">
        <v>39</v>
      </c>
      <c r="G4497" s="1" t="s">
        <v>1664</v>
      </c>
      <c r="H4497" s="1" t="s">
        <v>1062</v>
      </c>
      <c r="I4497" s="1" t="s">
        <v>3</v>
      </c>
    </row>
    <row r="4498" spans="2:9" x14ac:dyDescent="0.25">
      <c r="B4498" s="1">
        <v>50208</v>
      </c>
      <c r="C4498" s="7" t="s">
        <v>945</v>
      </c>
      <c r="D4498" s="1" t="s">
        <v>946</v>
      </c>
      <c r="E4498" s="17" t="s">
        <v>1055</v>
      </c>
      <c r="F4498" s="18">
        <v>78</v>
      </c>
      <c r="G4498" s="1" t="s">
        <v>1664</v>
      </c>
      <c r="H4498" s="1" t="s">
        <v>1062</v>
      </c>
      <c r="I4498" s="1" t="s">
        <v>3</v>
      </c>
    </row>
    <row r="4499" spans="2:9" x14ac:dyDescent="0.25">
      <c r="B4499" s="1">
        <v>50208</v>
      </c>
      <c r="C4499" s="7" t="s">
        <v>945</v>
      </c>
      <c r="D4499" s="1" t="s">
        <v>946</v>
      </c>
      <c r="E4499" s="17" t="s">
        <v>2929</v>
      </c>
      <c r="F4499" s="18">
        <v>75</v>
      </c>
      <c r="G4499" s="1" t="s">
        <v>1664</v>
      </c>
      <c r="H4499" s="1" t="s">
        <v>1062</v>
      </c>
      <c r="I4499" s="1" t="s">
        <v>3</v>
      </c>
    </row>
    <row r="4500" spans="2:9" x14ac:dyDescent="0.25">
      <c r="B4500" s="1">
        <v>50208</v>
      </c>
      <c r="C4500" s="7" t="s">
        <v>945</v>
      </c>
      <c r="D4500" s="1" t="s">
        <v>946</v>
      </c>
      <c r="E4500" s="16" t="s">
        <v>41</v>
      </c>
      <c r="F4500" s="18">
        <v>12.911</v>
      </c>
      <c r="G4500" s="1" t="s">
        <v>1664</v>
      </c>
      <c r="H4500" s="1" t="s">
        <v>1062</v>
      </c>
      <c r="I4500" s="1" t="s">
        <v>3</v>
      </c>
    </row>
    <row r="4501" spans="2:9" x14ac:dyDescent="0.25">
      <c r="B4501" s="1">
        <v>50208</v>
      </c>
      <c r="C4501" s="7" t="s">
        <v>945</v>
      </c>
      <c r="D4501" s="1" t="s">
        <v>946</v>
      </c>
      <c r="E4501" s="16" t="s">
        <v>195</v>
      </c>
      <c r="F4501" s="18">
        <v>11.954000000000001</v>
      </c>
      <c r="G4501" s="1" t="s">
        <v>1664</v>
      </c>
      <c r="H4501" s="1" t="s">
        <v>1062</v>
      </c>
      <c r="I4501" s="1" t="s">
        <v>3</v>
      </c>
    </row>
    <row r="4502" spans="2:9" x14ac:dyDescent="0.25">
      <c r="B4502" s="1">
        <v>50208</v>
      </c>
      <c r="C4502" s="7" t="s">
        <v>945</v>
      </c>
      <c r="D4502" s="1" t="s">
        <v>946</v>
      </c>
      <c r="E4502" s="16" t="s">
        <v>1057</v>
      </c>
      <c r="F4502" s="18">
        <v>71</v>
      </c>
      <c r="G4502" s="1" t="s">
        <v>1664</v>
      </c>
      <c r="H4502" s="1" t="s">
        <v>1062</v>
      </c>
      <c r="I4502" s="1" t="s">
        <v>3</v>
      </c>
    </row>
    <row r="4503" spans="2:9" x14ac:dyDescent="0.25">
      <c r="B4503" s="1">
        <v>50208</v>
      </c>
      <c r="C4503" s="7" t="s">
        <v>945</v>
      </c>
      <c r="D4503" s="1" t="s">
        <v>946</v>
      </c>
      <c r="E4503" s="17" t="s">
        <v>1058</v>
      </c>
      <c r="F4503" s="18">
        <v>40</v>
      </c>
      <c r="G4503" s="1" t="s">
        <v>1664</v>
      </c>
      <c r="H4503" s="1" t="s">
        <v>1062</v>
      </c>
      <c r="I4503" s="1" t="s">
        <v>3</v>
      </c>
    </row>
    <row r="4504" spans="2:9" x14ac:dyDescent="0.25">
      <c r="B4504" s="1">
        <v>50208</v>
      </c>
      <c r="C4504" s="7" t="s">
        <v>945</v>
      </c>
      <c r="D4504" s="1" t="s">
        <v>946</v>
      </c>
      <c r="E4504" s="17" t="s">
        <v>2926</v>
      </c>
      <c r="F4504" s="18">
        <v>25.875</v>
      </c>
      <c r="G4504" s="1" t="s">
        <v>1664</v>
      </c>
      <c r="H4504" s="1" t="s">
        <v>1062</v>
      </c>
      <c r="I4504" s="1" t="s">
        <v>3</v>
      </c>
    </row>
    <row r="4505" spans="2:9" x14ac:dyDescent="0.25">
      <c r="B4505" s="1">
        <v>50208</v>
      </c>
      <c r="C4505" s="7" t="s">
        <v>945</v>
      </c>
      <c r="D4505" s="1" t="s">
        <v>946</v>
      </c>
      <c r="E4505" s="17" t="s">
        <v>2925</v>
      </c>
      <c r="F4505" s="18">
        <v>49</v>
      </c>
      <c r="G4505" s="1" t="s">
        <v>1664</v>
      </c>
      <c r="H4505" s="1" t="s">
        <v>1062</v>
      </c>
      <c r="I4505" s="1" t="s">
        <v>3</v>
      </c>
    </row>
    <row r="4506" spans="2:9" x14ac:dyDescent="0.25">
      <c r="B4506" s="1">
        <v>50173</v>
      </c>
      <c r="C4506" s="7" t="s">
        <v>2293</v>
      </c>
      <c r="D4506" s="8" t="s">
        <v>2294</v>
      </c>
      <c r="E4506" s="16" t="s">
        <v>2923</v>
      </c>
      <c r="F4506" s="19">
        <v>44</v>
      </c>
      <c r="G4506" s="1" t="s">
        <v>1697</v>
      </c>
      <c r="H4506" s="1" t="s">
        <v>1060</v>
      </c>
      <c r="I4506" s="1" t="s">
        <v>184</v>
      </c>
    </row>
    <row r="4507" spans="2:9" x14ac:dyDescent="0.25">
      <c r="B4507" s="1">
        <v>50173</v>
      </c>
      <c r="C4507" s="7" t="s">
        <v>2293</v>
      </c>
      <c r="D4507" s="8" t="s">
        <v>2294</v>
      </c>
      <c r="E4507" s="16" t="s">
        <v>1056</v>
      </c>
      <c r="F4507" s="19">
        <v>44</v>
      </c>
      <c r="G4507" s="1" t="s">
        <v>1697</v>
      </c>
      <c r="H4507" s="1" t="s">
        <v>1060</v>
      </c>
      <c r="I4507" s="1" t="s">
        <v>184</v>
      </c>
    </row>
    <row r="4508" spans="2:9" x14ac:dyDescent="0.25">
      <c r="B4508" s="1">
        <v>50173</v>
      </c>
      <c r="C4508" s="7" t="s">
        <v>2293</v>
      </c>
      <c r="D4508" s="8" t="s">
        <v>2294</v>
      </c>
      <c r="E4508" s="17" t="s">
        <v>1055</v>
      </c>
      <c r="F4508" s="19">
        <v>18.164999999999999</v>
      </c>
      <c r="G4508" s="1" t="s">
        <v>1697</v>
      </c>
      <c r="H4508" s="1" t="s">
        <v>1060</v>
      </c>
      <c r="I4508" s="1" t="s">
        <v>184</v>
      </c>
    </row>
    <row r="4509" spans="2:9" x14ac:dyDescent="0.25">
      <c r="B4509" s="1">
        <v>50173</v>
      </c>
      <c r="C4509" s="7" t="s">
        <v>2293</v>
      </c>
      <c r="D4509" s="8" t="s">
        <v>2294</v>
      </c>
      <c r="E4509" s="17" t="s">
        <v>2929</v>
      </c>
      <c r="F4509" s="19">
        <v>26.164999999999999</v>
      </c>
      <c r="G4509" s="1" t="s">
        <v>1697</v>
      </c>
      <c r="H4509" s="1" t="s">
        <v>1060</v>
      </c>
      <c r="I4509" s="1" t="s">
        <v>184</v>
      </c>
    </row>
    <row r="4510" spans="2:9" x14ac:dyDescent="0.25">
      <c r="B4510" s="1">
        <v>50173</v>
      </c>
      <c r="C4510" s="7" t="s">
        <v>2293</v>
      </c>
      <c r="D4510" s="8" t="s">
        <v>2294</v>
      </c>
      <c r="E4510" s="16" t="s">
        <v>41</v>
      </c>
      <c r="F4510" s="19">
        <v>67</v>
      </c>
      <c r="G4510" s="1" t="s">
        <v>1697</v>
      </c>
      <c r="H4510" s="1" t="s">
        <v>1060</v>
      </c>
      <c r="I4510" s="1" t="s">
        <v>184</v>
      </c>
    </row>
    <row r="4511" spans="2:9" x14ac:dyDescent="0.25">
      <c r="B4511" s="1">
        <v>50173</v>
      </c>
      <c r="C4511" s="7" t="s">
        <v>2293</v>
      </c>
      <c r="D4511" s="8" t="s">
        <v>2294</v>
      </c>
      <c r="E4511" s="16" t="s">
        <v>195</v>
      </c>
      <c r="F4511" s="19">
        <v>67</v>
      </c>
      <c r="G4511" s="1" t="s">
        <v>1697</v>
      </c>
      <c r="H4511" s="1" t="s">
        <v>1060</v>
      </c>
      <c r="I4511" s="1" t="s">
        <v>184</v>
      </c>
    </row>
    <row r="4512" spans="2:9" x14ac:dyDescent="0.25">
      <c r="B4512" s="1">
        <v>50173</v>
      </c>
      <c r="C4512" s="7" t="s">
        <v>2293</v>
      </c>
      <c r="D4512" s="8" t="s">
        <v>2294</v>
      </c>
      <c r="E4512" s="16" t="s">
        <v>1057</v>
      </c>
      <c r="F4512" s="19">
        <v>17.606999999999999</v>
      </c>
      <c r="G4512" s="1" t="s">
        <v>1697</v>
      </c>
      <c r="H4512" s="1" t="s">
        <v>1060</v>
      </c>
      <c r="I4512" s="1" t="s">
        <v>184</v>
      </c>
    </row>
    <row r="4513" spans="2:9" x14ac:dyDescent="0.25">
      <c r="B4513" s="1">
        <v>50173</v>
      </c>
      <c r="C4513" s="7" t="s">
        <v>2293</v>
      </c>
      <c r="D4513" s="8" t="s">
        <v>2294</v>
      </c>
      <c r="E4513" s="17" t="s">
        <v>1058</v>
      </c>
      <c r="F4513" s="19">
        <v>41</v>
      </c>
      <c r="G4513" s="1" t="s">
        <v>1697</v>
      </c>
      <c r="H4513" s="1" t="s">
        <v>1060</v>
      </c>
      <c r="I4513" s="1" t="s">
        <v>184</v>
      </c>
    </row>
    <row r="4514" spans="2:9" x14ac:dyDescent="0.25">
      <c r="B4514" s="1">
        <v>50173</v>
      </c>
      <c r="C4514" s="7" t="s">
        <v>2293</v>
      </c>
      <c r="D4514" s="8" t="s">
        <v>2294</v>
      </c>
      <c r="E4514" s="17" t="s">
        <v>2926</v>
      </c>
      <c r="F4514" s="19">
        <v>23</v>
      </c>
      <c r="G4514" s="1" t="s">
        <v>1697</v>
      </c>
      <c r="H4514" s="1" t="s">
        <v>1060</v>
      </c>
      <c r="I4514" s="1" t="s">
        <v>184</v>
      </c>
    </row>
    <row r="4515" spans="2:9" x14ac:dyDescent="0.25">
      <c r="B4515" s="1">
        <v>50173</v>
      </c>
      <c r="C4515" s="7" t="s">
        <v>2293</v>
      </c>
      <c r="D4515" s="8" t="s">
        <v>2294</v>
      </c>
      <c r="E4515" s="17" t="s">
        <v>2925</v>
      </c>
      <c r="F4515" s="19">
        <v>18</v>
      </c>
      <c r="G4515" s="1" t="s">
        <v>1697</v>
      </c>
      <c r="H4515" s="1" t="s">
        <v>1060</v>
      </c>
      <c r="I4515" s="1" t="s">
        <v>184</v>
      </c>
    </row>
    <row r="4516" spans="2:9" x14ac:dyDescent="0.25">
      <c r="B4516" s="1">
        <v>50223</v>
      </c>
      <c r="C4516" s="7" t="s">
        <v>2306</v>
      </c>
      <c r="D4516" s="1" t="s">
        <v>2307</v>
      </c>
      <c r="E4516" s="16" t="s">
        <v>2923</v>
      </c>
      <c r="F4516" s="19">
        <v>39.073999999999998</v>
      </c>
      <c r="G4516" s="1" t="s">
        <v>1163</v>
      </c>
      <c r="H4516" s="1" t="s">
        <v>1062</v>
      </c>
      <c r="I4516" s="1" t="s">
        <v>184</v>
      </c>
    </row>
    <row r="4517" spans="2:9" x14ac:dyDescent="0.25">
      <c r="B4517" s="1">
        <v>50223</v>
      </c>
      <c r="C4517" s="7" t="s">
        <v>2306</v>
      </c>
      <c r="D4517" s="1" t="s">
        <v>2307</v>
      </c>
      <c r="E4517" s="16" t="s">
        <v>1056</v>
      </c>
      <c r="F4517" s="19">
        <v>39</v>
      </c>
      <c r="G4517" s="1" t="s">
        <v>1163</v>
      </c>
      <c r="H4517" s="1" t="s">
        <v>1062</v>
      </c>
      <c r="I4517" s="1" t="s">
        <v>184</v>
      </c>
    </row>
    <row r="4518" spans="2:9" x14ac:dyDescent="0.25">
      <c r="B4518" s="1">
        <v>50223</v>
      </c>
      <c r="C4518" s="7" t="s">
        <v>2306</v>
      </c>
      <c r="D4518" s="1" t="s">
        <v>2307</v>
      </c>
      <c r="E4518" s="17" t="s">
        <v>1055</v>
      </c>
      <c r="F4518" s="19">
        <v>43.286000000000001</v>
      </c>
      <c r="G4518" s="1" t="s">
        <v>1163</v>
      </c>
      <c r="H4518" s="1" t="s">
        <v>1062</v>
      </c>
      <c r="I4518" s="1" t="s">
        <v>184</v>
      </c>
    </row>
    <row r="4519" spans="2:9" x14ac:dyDescent="0.25">
      <c r="B4519" s="1">
        <v>50223</v>
      </c>
      <c r="C4519" s="7" t="s">
        <v>2306</v>
      </c>
      <c r="D4519" s="1" t="s">
        <v>2307</v>
      </c>
      <c r="E4519" s="17" t="s">
        <v>2929</v>
      </c>
      <c r="F4519" s="19">
        <v>51.286000000000001</v>
      </c>
      <c r="G4519" s="1" t="s">
        <v>1163</v>
      </c>
      <c r="H4519" s="1" t="s">
        <v>1062</v>
      </c>
      <c r="I4519" s="1" t="s">
        <v>184</v>
      </c>
    </row>
    <row r="4520" spans="2:9" x14ac:dyDescent="0.25">
      <c r="B4520" s="1">
        <v>50223</v>
      </c>
      <c r="C4520" s="7" t="s">
        <v>2306</v>
      </c>
      <c r="D4520" s="1" t="s">
        <v>2307</v>
      </c>
      <c r="E4520" s="16" t="s">
        <v>41</v>
      </c>
      <c r="F4520" s="19">
        <v>41</v>
      </c>
      <c r="G4520" s="1" t="s">
        <v>1163</v>
      </c>
      <c r="H4520" s="1" t="s">
        <v>1062</v>
      </c>
      <c r="I4520" s="1" t="s">
        <v>184</v>
      </c>
    </row>
    <row r="4521" spans="2:9" x14ac:dyDescent="0.25">
      <c r="B4521" s="1">
        <v>50223</v>
      </c>
      <c r="C4521" s="7" t="s">
        <v>2306</v>
      </c>
      <c r="D4521" s="1" t="s">
        <v>2307</v>
      </c>
      <c r="E4521" s="16" t="s">
        <v>195</v>
      </c>
      <c r="F4521" s="19">
        <v>41</v>
      </c>
      <c r="G4521" s="1" t="s">
        <v>1163</v>
      </c>
      <c r="H4521" s="1" t="s">
        <v>1062</v>
      </c>
      <c r="I4521" s="1" t="s">
        <v>184</v>
      </c>
    </row>
    <row r="4522" spans="2:9" x14ac:dyDescent="0.25">
      <c r="B4522" s="1">
        <v>49912</v>
      </c>
      <c r="C4522" s="7" t="s">
        <v>2265</v>
      </c>
      <c r="D4522" s="1" t="s">
        <v>2266</v>
      </c>
      <c r="E4522" s="16" t="s">
        <v>2923</v>
      </c>
      <c r="F4522" s="18">
        <v>29.074999999999999</v>
      </c>
      <c r="G4522" s="1" t="s">
        <v>2813</v>
      </c>
      <c r="H4522" s="1" t="s">
        <v>1060</v>
      </c>
      <c r="I4522" s="1" t="s">
        <v>9</v>
      </c>
    </row>
    <row r="4523" spans="2:9" x14ac:dyDescent="0.25">
      <c r="B4523" s="1">
        <v>49912</v>
      </c>
      <c r="C4523" s="7" t="s">
        <v>2265</v>
      </c>
      <c r="D4523" s="1" t="s">
        <v>2266</v>
      </c>
      <c r="E4523" s="16" t="s">
        <v>1056</v>
      </c>
      <c r="F4523" s="18">
        <v>29.213000000000001</v>
      </c>
      <c r="G4523" s="1" t="s">
        <v>2813</v>
      </c>
      <c r="H4523" s="1" t="s">
        <v>1060</v>
      </c>
      <c r="I4523" s="1" t="s">
        <v>9</v>
      </c>
    </row>
    <row r="4524" spans="2:9" x14ac:dyDescent="0.25">
      <c r="B4524" s="1">
        <v>49912</v>
      </c>
      <c r="C4524" s="7" t="s">
        <v>2265</v>
      </c>
      <c r="D4524" s="1" t="s">
        <v>2266</v>
      </c>
      <c r="E4524" s="17" t="s">
        <v>2926</v>
      </c>
      <c r="F4524" s="18">
        <v>36</v>
      </c>
      <c r="G4524" s="1" t="s">
        <v>2813</v>
      </c>
      <c r="H4524" s="1" t="s">
        <v>1060</v>
      </c>
      <c r="I4524" s="1" t="s">
        <v>9</v>
      </c>
    </row>
    <row r="4525" spans="2:9" x14ac:dyDescent="0.25">
      <c r="B4525" s="1">
        <v>49912</v>
      </c>
      <c r="C4525" s="7" t="s">
        <v>2265</v>
      </c>
      <c r="D4525" s="1" t="s">
        <v>2266</v>
      </c>
      <c r="E4525" s="17" t="s">
        <v>2925</v>
      </c>
      <c r="F4525" s="18">
        <v>31</v>
      </c>
      <c r="G4525" s="1" t="s">
        <v>2813</v>
      </c>
      <c r="H4525" s="1" t="s">
        <v>1060</v>
      </c>
      <c r="I4525" s="1" t="s">
        <v>9</v>
      </c>
    </row>
    <row r="4526" spans="2:9" x14ac:dyDescent="0.25">
      <c r="B4526" s="1">
        <v>50229</v>
      </c>
      <c r="C4526" s="7" t="s">
        <v>257</v>
      </c>
      <c r="D4526" s="1" t="s">
        <v>258</v>
      </c>
      <c r="E4526" s="16" t="s">
        <v>2923</v>
      </c>
      <c r="F4526" s="18">
        <v>31.498999999999999</v>
      </c>
      <c r="G4526" s="1" t="s">
        <v>1309</v>
      </c>
      <c r="H4526" s="1" t="s">
        <v>1066</v>
      </c>
      <c r="I4526" s="1" t="s">
        <v>12</v>
      </c>
    </row>
    <row r="4527" spans="2:9" x14ac:dyDescent="0.25">
      <c r="B4527" s="1">
        <v>50229</v>
      </c>
      <c r="C4527" s="7" t="s">
        <v>257</v>
      </c>
      <c r="D4527" s="1" t="s">
        <v>258</v>
      </c>
      <c r="E4527" s="16" t="s">
        <v>1056</v>
      </c>
      <c r="F4527" s="18">
        <v>31.637</v>
      </c>
      <c r="G4527" s="1" t="s">
        <v>1309</v>
      </c>
      <c r="H4527" s="1" t="s">
        <v>1066</v>
      </c>
      <c r="I4527" s="1" t="s">
        <v>12</v>
      </c>
    </row>
    <row r="4528" spans="2:9" x14ac:dyDescent="0.25">
      <c r="B4528" s="1">
        <v>50229</v>
      </c>
      <c r="C4528" s="7" t="s">
        <v>257</v>
      </c>
      <c r="D4528" s="1" t="s">
        <v>258</v>
      </c>
      <c r="E4528" s="17" t="s">
        <v>1055</v>
      </c>
      <c r="F4528" s="18">
        <v>61</v>
      </c>
      <c r="G4528" s="1" t="s">
        <v>1309</v>
      </c>
      <c r="H4528" s="1" t="s">
        <v>1066</v>
      </c>
      <c r="I4528" s="1" t="s">
        <v>12</v>
      </c>
    </row>
    <row r="4529" spans="2:9" x14ac:dyDescent="0.25">
      <c r="B4529" s="1">
        <v>50229</v>
      </c>
      <c r="C4529" s="7" t="s">
        <v>257</v>
      </c>
      <c r="D4529" s="1" t="s">
        <v>258</v>
      </c>
      <c r="E4529" s="17" t="s">
        <v>2929</v>
      </c>
      <c r="F4529" s="18">
        <v>66</v>
      </c>
      <c r="G4529" s="1" t="s">
        <v>1309</v>
      </c>
      <c r="H4529" s="1" t="s">
        <v>1066</v>
      </c>
      <c r="I4529" s="1" t="s">
        <v>12</v>
      </c>
    </row>
    <row r="4530" spans="2:9" x14ac:dyDescent="0.25">
      <c r="B4530" s="1">
        <v>50229</v>
      </c>
      <c r="C4530" s="7" t="s">
        <v>257</v>
      </c>
      <c r="D4530" s="1" t="s">
        <v>258</v>
      </c>
      <c r="E4530" s="16" t="s">
        <v>41</v>
      </c>
      <c r="F4530" s="18">
        <v>25.324000000000002</v>
      </c>
      <c r="G4530" s="1" t="s">
        <v>1309</v>
      </c>
      <c r="H4530" s="1" t="s">
        <v>1066</v>
      </c>
      <c r="I4530" s="1" t="s">
        <v>12</v>
      </c>
    </row>
    <row r="4531" spans="2:9" x14ac:dyDescent="0.25">
      <c r="B4531" s="1">
        <v>50229</v>
      </c>
      <c r="C4531" s="7" t="s">
        <v>257</v>
      </c>
      <c r="D4531" s="1" t="s">
        <v>258</v>
      </c>
      <c r="E4531" s="16" t="s">
        <v>195</v>
      </c>
      <c r="F4531" s="18">
        <v>23</v>
      </c>
      <c r="G4531" s="1" t="s">
        <v>1309</v>
      </c>
      <c r="H4531" s="1" t="s">
        <v>1066</v>
      </c>
      <c r="I4531" s="1" t="s">
        <v>12</v>
      </c>
    </row>
    <row r="4532" spans="2:9" x14ac:dyDescent="0.25">
      <c r="B4532" s="1">
        <v>50229</v>
      </c>
      <c r="C4532" s="7" t="s">
        <v>257</v>
      </c>
      <c r="D4532" s="1" t="s">
        <v>258</v>
      </c>
      <c r="E4532" s="17" t="s">
        <v>1058</v>
      </c>
      <c r="F4532" s="18">
        <v>31</v>
      </c>
      <c r="G4532" s="1" t="s">
        <v>1309</v>
      </c>
      <c r="H4532" s="1" t="s">
        <v>1066</v>
      </c>
      <c r="I4532" s="1" t="s">
        <v>12</v>
      </c>
    </row>
    <row r="4533" spans="2:9" x14ac:dyDescent="0.25">
      <c r="B4533" s="1">
        <v>50229</v>
      </c>
      <c r="C4533" s="7" t="s">
        <v>257</v>
      </c>
      <c r="D4533" s="1" t="s">
        <v>258</v>
      </c>
      <c r="E4533" s="17" t="s">
        <v>2926</v>
      </c>
      <c r="F4533" s="18">
        <v>25</v>
      </c>
      <c r="G4533" s="1" t="s">
        <v>1309</v>
      </c>
      <c r="H4533" s="1" t="s">
        <v>1066</v>
      </c>
      <c r="I4533" s="1" t="s">
        <v>12</v>
      </c>
    </row>
    <row r="4534" spans="2:9" x14ac:dyDescent="0.25">
      <c r="B4534" s="1">
        <v>50229</v>
      </c>
      <c r="C4534" s="7" t="s">
        <v>257</v>
      </c>
      <c r="D4534" s="1" t="s">
        <v>258</v>
      </c>
      <c r="E4534" s="17" t="s">
        <v>2925</v>
      </c>
      <c r="F4534" s="18">
        <v>40</v>
      </c>
      <c r="G4534" s="1" t="s">
        <v>1309</v>
      </c>
      <c r="H4534" s="1" t="s">
        <v>1066</v>
      </c>
      <c r="I4534" s="1" t="s">
        <v>12</v>
      </c>
    </row>
    <row r="4535" spans="2:9" x14ac:dyDescent="0.25">
      <c r="B4535" s="1">
        <v>50131</v>
      </c>
      <c r="C4535" s="7" t="s">
        <v>2285</v>
      </c>
      <c r="D4535" s="8" t="s">
        <v>2286</v>
      </c>
      <c r="E4535" s="16" t="s">
        <v>2923</v>
      </c>
      <c r="F4535" s="19">
        <v>53.439</v>
      </c>
      <c r="G4535" s="1" t="s">
        <v>1398</v>
      </c>
      <c r="H4535" s="1" t="s">
        <v>1062</v>
      </c>
      <c r="I4535" s="1" t="s">
        <v>184</v>
      </c>
    </row>
    <row r="4536" spans="2:9" x14ac:dyDescent="0.25">
      <c r="B4536" s="1">
        <v>50131</v>
      </c>
      <c r="C4536" s="7" t="s">
        <v>2285</v>
      </c>
      <c r="D4536" s="8" t="s">
        <v>2286</v>
      </c>
      <c r="E4536" s="16" t="s">
        <v>1056</v>
      </c>
      <c r="F4536" s="19">
        <v>51.625999999999998</v>
      </c>
      <c r="G4536" s="1" t="s">
        <v>1398</v>
      </c>
      <c r="H4536" s="1" t="s">
        <v>1062</v>
      </c>
      <c r="I4536" s="1" t="s">
        <v>184</v>
      </c>
    </row>
    <row r="4537" spans="2:9" x14ac:dyDescent="0.25">
      <c r="B4537" s="1">
        <v>50131</v>
      </c>
      <c r="C4537" s="7" t="s">
        <v>2285</v>
      </c>
      <c r="D4537" s="8" t="s">
        <v>2286</v>
      </c>
      <c r="E4537" s="17" t="s">
        <v>1055</v>
      </c>
      <c r="F4537" s="19">
        <v>52.261000000000003</v>
      </c>
      <c r="G4537" s="1" t="s">
        <v>1398</v>
      </c>
      <c r="H4537" s="1" t="s">
        <v>1062</v>
      </c>
      <c r="I4537" s="1" t="s">
        <v>184</v>
      </c>
    </row>
    <row r="4538" spans="2:9" x14ac:dyDescent="0.25">
      <c r="B4538" s="1">
        <v>50131</v>
      </c>
      <c r="C4538" s="7" t="s">
        <v>2285</v>
      </c>
      <c r="D4538" s="8" t="s">
        <v>2286</v>
      </c>
      <c r="E4538" s="17" t="s">
        <v>2929</v>
      </c>
      <c r="F4538" s="19">
        <v>60.261000000000003</v>
      </c>
      <c r="G4538" s="1" t="s">
        <v>1398</v>
      </c>
      <c r="H4538" s="1" t="s">
        <v>1062</v>
      </c>
      <c r="I4538" s="1" t="s">
        <v>184</v>
      </c>
    </row>
    <row r="4539" spans="2:9" x14ac:dyDescent="0.25">
      <c r="B4539" s="1">
        <v>50131</v>
      </c>
      <c r="C4539" s="7" t="s">
        <v>2285</v>
      </c>
      <c r="D4539" s="8" t="s">
        <v>2286</v>
      </c>
      <c r="E4539" s="16" t="s">
        <v>41</v>
      </c>
      <c r="F4539" s="19">
        <v>47.206000000000003</v>
      </c>
      <c r="G4539" s="1" t="s">
        <v>1398</v>
      </c>
      <c r="H4539" s="1" t="s">
        <v>1062</v>
      </c>
      <c r="I4539" s="1" t="s">
        <v>184</v>
      </c>
    </row>
    <row r="4540" spans="2:9" x14ac:dyDescent="0.25">
      <c r="B4540" s="1">
        <v>50131</v>
      </c>
      <c r="C4540" s="7" t="s">
        <v>2285</v>
      </c>
      <c r="D4540" s="8" t="s">
        <v>2286</v>
      </c>
      <c r="E4540" s="16" t="s">
        <v>195</v>
      </c>
      <c r="F4540" s="19">
        <v>46.682000000000002</v>
      </c>
      <c r="G4540" s="1" t="s">
        <v>1398</v>
      </c>
      <c r="H4540" s="1" t="s">
        <v>1062</v>
      </c>
      <c r="I4540" s="1" t="s">
        <v>184</v>
      </c>
    </row>
    <row r="4541" spans="2:9" x14ac:dyDescent="0.25">
      <c r="B4541" s="1">
        <v>50131</v>
      </c>
      <c r="C4541" s="7" t="s">
        <v>2285</v>
      </c>
      <c r="D4541" s="8" t="s">
        <v>2286</v>
      </c>
      <c r="E4541" s="16" t="s">
        <v>1057</v>
      </c>
      <c r="F4541" s="19">
        <v>52</v>
      </c>
      <c r="G4541" s="1" t="s">
        <v>1398</v>
      </c>
      <c r="H4541" s="1" t="s">
        <v>1062</v>
      </c>
      <c r="I4541" s="1" t="s">
        <v>184</v>
      </c>
    </row>
    <row r="4542" spans="2:9" x14ac:dyDescent="0.25">
      <c r="B4542" s="1">
        <v>50131</v>
      </c>
      <c r="C4542" s="7" t="s">
        <v>2285</v>
      </c>
      <c r="D4542" s="8" t="s">
        <v>2286</v>
      </c>
      <c r="E4542" s="17" t="s">
        <v>1058</v>
      </c>
      <c r="F4542" s="19">
        <v>52.5</v>
      </c>
      <c r="G4542" s="1" t="s">
        <v>1398</v>
      </c>
      <c r="H4542" s="1" t="s">
        <v>1062</v>
      </c>
      <c r="I4542" s="1" t="s">
        <v>184</v>
      </c>
    </row>
    <row r="4543" spans="2:9" x14ac:dyDescent="0.25">
      <c r="B4543" s="1">
        <v>50131</v>
      </c>
      <c r="C4543" s="7" t="s">
        <v>2285</v>
      </c>
      <c r="D4543" s="8" t="s">
        <v>2286</v>
      </c>
      <c r="E4543" s="17" t="s">
        <v>2926</v>
      </c>
      <c r="F4543" s="19">
        <v>47</v>
      </c>
      <c r="G4543" s="1" t="s">
        <v>1398</v>
      </c>
      <c r="H4543" s="1" t="s">
        <v>1062</v>
      </c>
      <c r="I4543" s="1" t="s">
        <v>184</v>
      </c>
    </row>
    <row r="4544" spans="2:9" x14ac:dyDescent="0.25">
      <c r="B4544" s="1">
        <v>50131</v>
      </c>
      <c r="C4544" s="7" t="s">
        <v>2285</v>
      </c>
      <c r="D4544" s="8" t="s">
        <v>2286</v>
      </c>
      <c r="E4544" s="17" t="s">
        <v>2925</v>
      </c>
      <c r="F4544" s="19">
        <v>42</v>
      </c>
      <c r="G4544" s="1" t="s">
        <v>1398</v>
      </c>
      <c r="H4544" s="1" t="s">
        <v>1062</v>
      </c>
      <c r="I4544" s="1" t="s">
        <v>184</v>
      </c>
    </row>
    <row r="4545" spans="2:9" x14ac:dyDescent="0.25">
      <c r="B4545" s="1">
        <v>50206</v>
      </c>
      <c r="C4545" s="7" t="s">
        <v>2303</v>
      </c>
      <c r="D4545" s="1" t="s">
        <v>2304</v>
      </c>
      <c r="E4545" s="17" t="s">
        <v>1055</v>
      </c>
      <c r="F4545" s="18">
        <v>13.611999999999998</v>
      </c>
      <c r="G4545" s="1" t="s">
        <v>2816</v>
      </c>
      <c r="H4545" s="1" t="s">
        <v>1062</v>
      </c>
      <c r="I4545" s="1" t="s">
        <v>3</v>
      </c>
    </row>
    <row r="4546" spans="2:9" x14ac:dyDescent="0.25">
      <c r="B4546" s="1">
        <v>50206</v>
      </c>
      <c r="C4546" s="7" t="s">
        <v>2303</v>
      </c>
      <c r="D4546" s="1" t="s">
        <v>2304</v>
      </c>
      <c r="E4546" s="17" t="s">
        <v>2929</v>
      </c>
      <c r="F4546" s="18">
        <v>21.611999999999998</v>
      </c>
      <c r="G4546" s="1" t="s">
        <v>2816</v>
      </c>
      <c r="H4546" s="1" t="s">
        <v>1062</v>
      </c>
      <c r="I4546" s="1" t="s">
        <v>3</v>
      </c>
    </row>
    <row r="4547" spans="2:9" x14ac:dyDescent="0.25">
      <c r="B4547" s="1">
        <v>50206</v>
      </c>
      <c r="C4547" s="7" t="s">
        <v>2303</v>
      </c>
      <c r="D4547" s="1" t="s">
        <v>2304</v>
      </c>
      <c r="E4547" s="16" t="s">
        <v>1057</v>
      </c>
      <c r="F4547" s="18">
        <v>29.302</v>
      </c>
      <c r="G4547" s="1" t="s">
        <v>2816</v>
      </c>
      <c r="H4547" s="1" t="s">
        <v>1062</v>
      </c>
      <c r="I4547" s="1" t="s">
        <v>3</v>
      </c>
    </row>
    <row r="4548" spans="2:9" x14ac:dyDescent="0.25">
      <c r="B4548" s="1">
        <v>50205</v>
      </c>
      <c r="C4548" s="7" t="s">
        <v>2301</v>
      </c>
      <c r="D4548" s="1" t="s">
        <v>2302</v>
      </c>
      <c r="E4548" s="16" t="s">
        <v>2923</v>
      </c>
      <c r="F4548" s="18">
        <v>38.21</v>
      </c>
      <c r="G4548" s="1" t="s">
        <v>1854</v>
      </c>
      <c r="H4548" s="1" t="s">
        <v>1060</v>
      </c>
      <c r="I4548" s="1" t="s">
        <v>3</v>
      </c>
    </row>
    <row r="4549" spans="2:9" x14ac:dyDescent="0.25">
      <c r="B4549" s="1">
        <v>50205</v>
      </c>
      <c r="C4549" s="7" t="s">
        <v>2301</v>
      </c>
      <c r="D4549" s="1" t="s">
        <v>2302</v>
      </c>
      <c r="E4549" s="16" t="s">
        <v>1056</v>
      </c>
      <c r="F4549" s="18">
        <v>38.347999999999999</v>
      </c>
      <c r="G4549" s="1" t="s">
        <v>1854</v>
      </c>
      <c r="H4549" s="1" t="s">
        <v>1060</v>
      </c>
      <c r="I4549" s="1" t="s">
        <v>3</v>
      </c>
    </row>
    <row r="4550" spans="2:9" x14ac:dyDescent="0.25">
      <c r="B4550" s="1">
        <v>50205</v>
      </c>
      <c r="C4550" s="7" t="s">
        <v>2301</v>
      </c>
      <c r="D4550" s="1" t="s">
        <v>2302</v>
      </c>
      <c r="E4550" s="17" t="s">
        <v>1055</v>
      </c>
      <c r="F4550" s="18">
        <v>47.512</v>
      </c>
      <c r="G4550" s="1" t="s">
        <v>1854</v>
      </c>
      <c r="H4550" s="1" t="s">
        <v>1060</v>
      </c>
      <c r="I4550" s="1" t="s">
        <v>3</v>
      </c>
    </row>
    <row r="4551" spans="2:9" x14ac:dyDescent="0.25">
      <c r="B4551" s="1">
        <v>50205</v>
      </c>
      <c r="C4551" s="7" t="s">
        <v>2301</v>
      </c>
      <c r="D4551" s="1" t="s">
        <v>2302</v>
      </c>
      <c r="E4551" s="17" t="s">
        <v>2929</v>
      </c>
      <c r="F4551" s="18">
        <v>55.512</v>
      </c>
      <c r="G4551" s="1" t="s">
        <v>1854</v>
      </c>
      <c r="H4551" s="1" t="s">
        <v>1060</v>
      </c>
      <c r="I4551" s="1" t="s">
        <v>3</v>
      </c>
    </row>
    <row r="4552" spans="2:9" x14ac:dyDescent="0.25">
      <c r="B4552" s="1">
        <v>50245</v>
      </c>
      <c r="C4552" s="7" t="s">
        <v>2310</v>
      </c>
      <c r="D4552" s="1" t="s">
        <v>2311</v>
      </c>
      <c r="E4552" s="16" t="s">
        <v>2923</v>
      </c>
      <c r="F4552" s="18">
        <v>32.67</v>
      </c>
      <c r="G4552" s="1" t="s">
        <v>1309</v>
      </c>
      <c r="H4552" s="1" t="s">
        <v>1060</v>
      </c>
      <c r="I4552" s="1" t="s">
        <v>200</v>
      </c>
    </row>
    <row r="4553" spans="2:9" x14ac:dyDescent="0.25">
      <c r="B4553" s="1">
        <v>50245</v>
      </c>
      <c r="C4553" s="7" t="s">
        <v>2310</v>
      </c>
      <c r="D4553" s="1" t="s">
        <v>2311</v>
      </c>
      <c r="E4553" s="16" t="s">
        <v>1056</v>
      </c>
      <c r="F4553" s="18">
        <v>32.973999999999997</v>
      </c>
      <c r="G4553" s="1" t="s">
        <v>1309</v>
      </c>
      <c r="H4553" s="1" t="s">
        <v>1060</v>
      </c>
      <c r="I4553" s="1" t="s">
        <v>200</v>
      </c>
    </row>
    <row r="4554" spans="2:9" x14ac:dyDescent="0.25">
      <c r="B4554" s="1">
        <v>50245</v>
      </c>
      <c r="C4554" s="7" t="s">
        <v>2310</v>
      </c>
      <c r="D4554" s="1" t="s">
        <v>2311</v>
      </c>
      <c r="E4554" s="17" t="s">
        <v>1055</v>
      </c>
      <c r="F4554" s="18">
        <v>61</v>
      </c>
      <c r="G4554" s="1" t="s">
        <v>1309</v>
      </c>
      <c r="H4554" s="1" t="s">
        <v>1060</v>
      </c>
      <c r="I4554" s="1" t="s">
        <v>200</v>
      </c>
    </row>
    <row r="4555" spans="2:9" x14ac:dyDescent="0.25">
      <c r="B4555" s="1">
        <v>50245</v>
      </c>
      <c r="C4555" s="7" t="s">
        <v>2310</v>
      </c>
      <c r="D4555" s="1" t="s">
        <v>2311</v>
      </c>
      <c r="E4555" s="17" t="s">
        <v>2929</v>
      </c>
      <c r="F4555" s="18">
        <v>66</v>
      </c>
      <c r="G4555" s="1" t="s">
        <v>1309</v>
      </c>
      <c r="H4555" s="1" t="s">
        <v>1060</v>
      </c>
      <c r="I4555" s="1" t="s">
        <v>200</v>
      </c>
    </row>
    <row r="4556" spans="2:9" x14ac:dyDescent="0.25">
      <c r="B4556" s="1">
        <v>50245</v>
      </c>
      <c r="C4556" s="7" t="s">
        <v>2310</v>
      </c>
      <c r="D4556" s="1" t="s">
        <v>2311</v>
      </c>
      <c r="E4556" s="16" t="s">
        <v>41</v>
      </c>
      <c r="F4556" s="18">
        <v>25.324000000000002</v>
      </c>
      <c r="G4556" s="1" t="s">
        <v>1309</v>
      </c>
      <c r="H4556" s="1" t="s">
        <v>1060</v>
      </c>
      <c r="I4556" s="1" t="s">
        <v>200</v>
      </c>
    </row>
    <row r="4557" spans="2:9" x14ac:dyDescent="0.25">
      <c r="B4557" s="1">
        <v>50245</v>
      </c>
      <c r="C4557" s="7" t="s">
        <v>2310</v>
      </c>
      <c r="D4557" s="1" t="s">
        <v>2311</v>
      </c>
      <c r="E4557" s="16" t="s">
        <v>195</v>
      </c>
      <c r="F4557" s="18">
        <v>23</v>
      </c>
      <c r="G4557" s="1" t="s">
        <v>1309</v>
      </c>
      <c r="H4557" s="1" t="s">
        <v>1060</v>
      </c>
      <c r="I4557" s="1" t="s">
        <v>200</v>
      </c>
    </row>
    <row r="4558" spans="2:9" x14ac:dyDescent="0.25">
      <c r="B4558" s="1">
        <v>50245</v>
      </c>
      <c r="C4558" s="7" t="s">
        <v>2310</v>
      </c>
      <c r="D4558" s="1" t="s">
        <v>2311</v>
      </c>
      <c r="E4558" s="17" t="s">
        <v>1058</v>
      </c>
      <c r="F4558" s="18">
        <v>33</v>
      </c>
      <c r="G4558" s="1" t="s">
        <v>1309</v>
      </c>
      <c r="H4558" s="1" t="s">
        <v>1060</v>
      </c>
      <c r="I4558" s="1" t="s">
        <v>200</v>
      </c>
    </row>
    <row r="4559" spans="2:9" x14ac:dyDescent="0.25">
      <c r="B4559" s="1">
        <v>50245</v>
      </c>
      <c r="C4559" s="7" t="s">
        <v>2310</v>
      </c>
      <c r="D4559" s="1" t="s">
        <v>2311</v>
      </c>
      <c r="E4559" s="17" t="s">
        <v>2926</v>
      </c>
      <c r="F4559" s="18">
        <v>25</v>
      </c>
      <c r="G4559" s="1" t="s">
        <v>1309</v>
      </c>
      <c r="H4559" s="1" t="s">
        <v>1060</v>
      </c>
      <c r="I4559" s="1" t="s">
        <v>200</v>
      </c>
    </row>
    <row r="4560" spans="2:9" x14ac:dyDescent="0.25">
      <c r="B4560" s="1">
        <v>50245</v>
      </c>
      <c r="C4560" s="7" t="s">
        <v>2310</v>
      </c>
      <c r="D4560" s="1" t="s">
        <v>2311</v>
      </c>
      <c r="E4560" s="17" t="s">
        <v>2925</v>
      </c>
      <c r="F4560" s="18">
        <v>40</v>
      </c>
      <c r="G4560" s="1" t="s">
        <v>1309</v>
      </c>
      <c r="H4560" s="1" t="s">
        <v>1060</v>
      </c>
      <c r="I4560" s="1" t="s">
        <v>200</v>
      </c>
    </row>
    <row r="4561" spans="2:9" x14ac:dyDescent="0.25">
      <c r="B4561" s="1">
        <v>50187</v>
      </c>
      <c r="C4561" s="7" t="s">
        <v>681</v>
      </c>
      <c r="D4561" s="1" t="s">
        <v>682</v>
      </c>
      <c r="E4561" s="16" t="s">
        <v>2923</v>
      </c>
      <c r="F4561" s="18">
        <v>22.111000000000001</v>
      </c>
      <c r="G4561" s="1" t="s">
        <v>1681</v>
      </c>
      <c r="H4561" s="1" t="s">
        <v>1060</v>
      </c>
      <c r="I4561" s="1" t="s">
        <v>88</v>
      </c>
    </row>
    <row r="4562" spans="2:9" x14ac:dyDescent="0.25">
      <c r="B4562" s="1">
        <v>50187</v>
      </c>
      <c r="C4562" s="7" t="s">
        <v>681</v>
      </c>
      <c r="D4562" s="1" t="s">
        <v>682</v>
      </c>
      <c r="E4562" s="16" t="s">
        <v>1056</v>
      </c>
      <c r="F4562" s="18">
        <v>22.248999999999999</v>
      </c>
      <c r="G4562" s="1" t="s">
        <v>1681</v>
      </c>
      <c r="H4562" s="1" t="s">
        <v>1060</v>
      </c>
      <c r="I4562" s="1" t="s">
        <v>88</v>
      </c>
    </row>
    <row r="4563" spans="2:9" x14ac:dyDescent="0.25">
      <c r="B4563" s="1">
        <v>50187</v>
      </c>
      <c r="C4563" s="7" t="s">
        <v>681</v>
      </c>
      <c r="D4563" s="1" t="s">
        <v>682</v>
      </c>
      <c r="E4563" s="17" t="s">
        <v>1055</v>
      </c>
      <c r="F4563" s="18">
        <v>39</v>
      </c>
      <c r="G4563" s="1" t="s">
        <v>1681</v>
      </c>
      <c r="H4563" s="1" t="s">
        <v>1060</v>
      </c>
      <c r="I4563" s="1" t="s">
        <v>88</v>
      </c>
    </row>
    <row r="4564" spans="2:9" x14ac:dyDescent="0.25">
      <c r="B4564" s="1">
        <v>50187</v>
      </c>
      <c r="C4564" s="7" t="s">
        <v>681</v>
      </c>
      <c r="D4564" s="1" t="s">
        <v>682</v>
      </c>
      <c r="E4564" s="17" t="s">
        <v>2929</v>
      </c>
      <c r="F4564" s="18">
        <v>45</v>
      </c>
      <c r="G4564" s="1" t="s">
        <v>1681</v>
      </c>
      <c r="H4564" s="1" t="s">
        <v>1060</v>
      </c>
      <c r="I4564" s="1" t="s">
        <v>88</v>
      </c>
    </row>
    <row r="4565" spans="2:9" x14ac:dyDescent="0.25">
      <c r="B4565" s="1">
        <v>50187</v>
      </c>
      <c r="C4565" s="7" t="s">
        <v>681</v>
      </c>
      <c r="D4565" s="1" t="s">
        <v>682</v>
      </c>
      <c r="E4565" s="16" t="s">
        <v>41</v>
      </c>
      <c r="F4565" s="18">
        <v>39</v>
      </c>
      <c r="G4565" s="1" t="s">
        <v>1681</v>
      </c>
      <c r="H4565" s="1" t="s">
        <v>1060</v>
      </c>
      <c r="I4565" s="1" t="s">
        <v>88</v>
      </c>
    </row>
    <row r="4566" spans="2:9" x14ac:dyDescent="0.25">
      <c r="B4566" s="1">
        <v>50187</v>
      </c>
      <c r="C4566" s="7" t="s">
        <v>681</v>
      </c>
      <c r="D4566" s="1" t="s">
        <v>682</v>
      </c>
      <c r="E4566" s="16" t="s">
        <v>195</v>
      </c>
      <c r="F4566" s="18">
        <v>38</v>
      </c>
      <c r="G4566" s="1" t="s">
        <v>1681</v>
      </c>
      <c r="H4566" s="1" t="s">
        <v>1060</v>
      </c>
      <c r="I4566" s="1" t="s">
        <v>88</v>
      </c>
    </row>
    <row r="4567" spans="2:9" x14ac:dyDescent="0.25">
      <c r="B4567" s="1">
        <v>50187</v>
      </c>
      <c r="C4567" s="7" t="s">
        <v>681</v>
      </c>
      <c r="D4567" s="1" t="s">
        <v>682</v>
      </c>
      <c r="E4567" s="16" t="s">
        <v>1057</v>
      </c>
      <c r="F4567" s="18">
        <v>49</v>
      </c>
      <c r="G4567" s="1" t="s">
        <v>1681</v>
      </c>
      <c r="H4567" s="1" t="s">
        <v>1060</v>
      </c>
      <c r="I4567" s="1" t="s">
        <v>88</v>
      </c>
    </row>
    <row r="4568" spans="2:9" x14ac:dyDescent="0.25">
      <c r="B4568" s="1">
        <v>50187</v>
      </c>
      <c r="C4568" s="7" t="s">
        <v>681</v>
      </c>
      <c r="D4568" s="1" t="s">
        <v>682</v>
      </c>
      <c r="E4568" s="17" t="s">
        <v>2926</v>
      </c>
      <c r="F4568" s="18">
        <v>28.555555555555557</v>
      </c>
      <c r="G4568" s="1" t="s">
        <v>1681</v>
      </c>
      <c r="H4568" s="1" t="s">
        <v>1060</v>
      </c>
      <c r="I4568" s="1" t="s">
        <v>88</v>
      </c>
    </row>
    <row r="4569" spans="2:9" x14ac:dyDescent="0.25">
      <c r="B4569" s="1">
        <v>50187</v>
      </c>
      <c r="C4569" s="7" t="s">
        <v>681</v>
      </c>
      <c r="D4569" s="1" t="s">
        <v>682</v>
      </c>
      <c r="E4569" s="17" t="s">
        <v>2925</v>
      </c>
      <c r="F4569" s="18">
        <v>23</v>
      </c>
      <c r="G4569" s="1" t="s">
        <v>1681</v>
      </c>
      <c r="H4569" s="1" t="s">
        <v>1060</v>
      </c>
      <c r="I4569" s="1" t="s">
        <v>88</v>
      </c>
    </row>
    <row r="4570" spans="2:9" x14ac:dyDescent="0.25">
      <c r="B4570" s="1">
        <v>50251</v>
      </c>
      <c r="C4570" s="7" t="s">
        <v>2312</v>
      </c>
      <c r="D4570" s="1" t="s">
        <v>2313</v>
      </c>
      <c r="E4570" s="16" t="s">
        <v>2923</v>
      </c>
      <c r="F4570" s="19">
        <v>40.921999999999997</v>
      </c>
      <c r="G4570" s="1" t="s">
        <v>1377</v>
      </c>
      <c r="H4570" s="1" t="s">
        <v>1060</v>
      </c>
      <c r="I4570" s="1" t="s">
        <v>6</v>
      </c>
    </row>
    <row r="4571" spans="2:9" x14ac:dyDescent="0.25">
      <c r="B4571" s="1">
        <v>50251</v>
      </c>
      <c r="C4571" s="7" t="s">
        <v>2312</v>
      </c>
      <c r="D4571" s="1" t="s">
        <v>2313</v>
      </c>
      <c r="E4571" s="16" t="s">
        <v>1056</v>
      </c>
      <c r="F4571" s="19">
        <v>41.06</v>
      </c>
      <c r="G4571" s="1" t="s">
        <v>1377</v>
      </c>
      <c r="H4571" s="1" t="s">
        <v>1060</v>
      </c>
      <c r="I4571" s="1" t="s">
        <v>6</v>
      </c>
    </row>
    <row r="4572" spans="2:9" x14ac:dyDescent="0.25">
      <c r="B4572" s="1">
        <v>50251</v>
      </c>
      <c r="C4572" s="7" t="s">
        <v>2312</v>
      </c>
      <c r="D4572" s="1" t="s">
        <v>2313</v>
      </c>
      <c r="E4572" s="17" t="s">
        <v>2926</v>
      </c>
      <c r="F4572" s="19">
        <v>44</v>
      </c>
      <c r="G4572" s="1" t="s">
        <v>1377</v>
      </c>
      <c r="H4572" s="1" t="s">
        <v>1060</v>
      </c>
      <c r="I4572" s="1" t="s">
        <v>6</v>
      </c>
    </row>
    <row r="4573" spans="2:9" x14ac:dyDescent="0.25">
      <c r="B4573" s="1">
        <v>50251</v>
      </c>
      <c r="C4573" s="7" t="s">
        <v>2312</v>
      </c>
      <c r="D4573" s="1" t="s">
        <v>2313</v>
      </c>
      <c r="E4573" s="17" t="s">
        <v>2925</v>
      </c>
      <c r="F4573" s="19">
        <v>32</v>
      </c>
      <c r="G4573" s="1" t="s">
        <v>1377</v>
      </c>
      <c r="H4573" s="1" t="s">
        <v>1060</v>
      </c>
      <c r="I4573" s="1" t="s">
        <v>6</v>
      </c>
    </row>
    <row r="4574" spans="2:9" x14ac:dyDescent="0.25">
      <c r="B4574" s="1">
        <v>50281</v>
      </c>
      <c r="C4574" s="7" t="s">
        <v>50</v>
      </c>
      <c r="D4574" s="1" t="s">
        <v>51</v>
      </c>
      <c r="E4574" s="16" t="s">
        <v>2923</v>
      </c>
      <c r="F4574" s="18">
        <v>52</v>
      </c>
      <c r="G4574" s="1" t="s">
        <v>1403</v>
      </c>
      <c r="H4574" s="1" t="s">
        <v>1060</v>
      </c>
      <c r="I4574" s="1" t="s">
        <v>52</v>
      </c>
    </row>
    <row r="4575" spans="2:9" x14ac:dyDescent="0.25">
      <c r="B4575" s="1">
        <v>50281</v>
      </c>
      <c r="C4575" s="7" t="s">
        <v>50</v>
      </c>
      <c r="D4575" s="1" t="s">
        <v>51</v>
      </c>
      <c r="E4575" s="16" t="s">
        <v>1056</v>
      </c>
      <c r="F4575" s="18">
        <v>51</v>
      </c>
      <c r="G4575" s="1" t="s">
        <v>1403</v>
      </c>
      <c r="H4575" s="1" t="s">
        <v>1060</v>
      </c>
      <c r="I4575" s="1" t="s">
        <v>52</v>
      </c>
    </row>
    <row r="4576" spans="2:9" x14ac:dyDescent="0.25">
      <c r="B4576" s="1">
        <v>50281</v>
      </c>
      <c r="C4576" s="7" t="s">
        <v>50</v>
      </c>
      <c r="D4576" s="1" t="s">
        <v>51</v>
      </c>
      <c r="E4576" s="17" t="s">
        <v>1055</v>
      </c>
      <c r="F4576" s="18">
        <v>29.756</v>
      </c>
      <c r="G4576" s="1" t="s">
        <v>1403</v>
      </c>
      <c r="H4576" s="1" t="s">
        <v>1060</v>
      </c>
      <c r="I4576" s="1" t="s">
        <v>52</v>
      </c>
    </row>
    <row r="4577" spans="2:9" x14ac:dyDescent="0.25">
      <c r="B4577" s="1">
        <v>50281</v>
      </c>
      <c r="C4577" s="7" t="s">
        <v>50</v>
      </c>
      <c r="D4577" s="1" t="s">
        <v>51</v>
      </c>
      <c r="E4577" s="17" t="s">
        <v>2929</v>
      </c>
      <c r="F4577" s="18">
        <v>37.756</v>
      </c>
      <c r="G4577" s="1" t="s">
        <v>1403</v>
      </c>
      <c r="H4577" s="1" t="s">
        <v>1060</v>
      </c>
      <c r="I4577" s="1" t="s">
        <v>52</v>
      </c>
    </row>
    <row r="4578" spans="2:9" x14ac:dyDescent="0.25">
      <c r="B4578" s="1">
        <v>50281</v>
      </c>
      <c r="C4578" s="7" t="s">
        <v>50</v>
      </c>
      <c r="D4578" s="1" t="s">
        <v>51</v>
      </c>
      <c r="E4578" s="16" t="s">
        <v>41</v>
      </c>
      <c r="F4578" s="18">
        <v>83</v>
      </c>
      <c r="G4578" s="1" t="s">
        <v>1403</v>
      </c>
      <c r="H4578" s="1" t="s">
        <v>1060</v>
      </c>
      <c r="I4578" s="1" t="s">
        <v>52</v>
      </c>
    </row>
    <row r="4579" spans="2:9" x14ac:dyDescent="0.25">
      <c r="B4579" s="1">
        <v>50281</v>
      </c>
      <c r="C4579" s="7" t="s">
        <v>50</v>
      </c>
      <c r="D4579" s="1" t="s">
        <v>51</v>
      </c>
      <c r="E4579" s="16" t="s">
        <v>195</v>
      </c>
      <c r="F4579" s="18">
        <v>82</v>
      </c>
      <c r="G4579" s="1" t="s">
        <v>1403</v>
      </c>
      <c r="H4579" s="1" t="s">
        <v>1060</v>
      </c>
      <c r="I4579" s="1" t="s">
        <v>52</v>
      </c>
    </row>
    <row r="4580" spans="2:9" x14ac:dyDescent="0.25">
      <c r="B4580" s="1">
        <v>50281</v>
      </c>
      <c r="C4580" s="7" t="s">
        <v>50</v>
      </c>
      <c r="D4580" s="1" t="s">
        <v>51</v>
      </c>
      <c r="E4580" s="16" t="s">
        <v>1057</v>
      </c>
      <c r="F4580" s="18">
        <v>20.832000000000001</v>
      </c>
      <c r="G4580" s="1" t="s">
        <v>1403</v>
      </c>
      <c r="H4580" s="1" t="s">
        <v>1060</v>
      </c>
      <c r="I4580" s="1" t="s">
        <v>52</v>
      </c>
    </row>
    <row r="4581" spans="2:9" x14ac:dyDescent="0.25">
      <c r="B4581" s="1">
        <v>50281</v>
      </c>
      <c r="C4581" s="7" t="s">
        <v>50</v>
      </c>
      <c r="D4581" s="1" t="s">
        <v>51</v>
      </c>
      <c r="E4581" s="17" t="s">
        <v>1058</v>
      </c>
      <c r="F4581" s="18">
        <v>54</v>
      </c>
      <c r="G4581" s="1" t="s">
        <v>1403</v>
      </c>
      <c r="H4581" s="1" t="s">
        <v>1060</v>
      </c>
      <c r="I4581" s="1" t="s">
        <v>52</v>
      </c>
    </row>
    <row r="4582" spans="2:9" x14ac:dyDescent="0.25">
      <c r="B4582" s="1">
        <v>50281</v>
      </c>
      <c r="C4582" s="7" t="s">
        <v>50</v>
      </c>
      <c r="D4582" s="1" t="s">
        <v>51</v>
      </c>
      <c r="E4582" s="17" t="s">
        <v>2926</v>
      </c>
      <c r="F4582" s="18">
        <v>53</v>
      </c>
      <c r="G4582" s="1" t="s">
        <v>1403</v>
      </c>
      <c r="H4582" s="1" t="s">
        <v>1060</v>
      </c>
      <c r="I4582" s="1" t="s">
        <v>52</v>
      </c>
    </row>
    <row r="4583" spans="2:9" x14ac:dyDescent="0.25">
      <c r="B4583" s="1">
        <v>50281</v>
      </c>
      <c r="C4583" s="7" t="s">
        <v>50</v>
      </c>
      <c r="D4583" s="1" t="s">
        <v>51</v>
      </c>
      <c r="E4583" s="17" t="s">
        <v>2925</v>
      </c>
      <c r="F4583" s="18">
        <v>31</v>
      </c>
      <c r="G4583" s="1" t="s">
        <v>1403</v>
      </c>
      <c r="H4583" s="1" t="s">
        <v>1060</v>
      </c>
      <c r="I4583" s="1" t="s">
        <v>52</v>
      </c>
    </row>
    <row r="4584" spans="2:9" x14ac:dyDescent="0.25">
      <c r="B4584" s="1">
        <v>50270</v>
      </c>
      <c r="C4584" s="7" t="s">
        <v>2314</v>
      </c>
      <c r="D4584" s="1" t="s">
        <v>2315</v>
      </c>
      <c r="E4584" s="17" t="s">
        <v>1055</v>
      </c>
      <c r="F4584" s="19">
        <v>70</v>
      </c>
      <c r="G4584" s="1" t="s">
        <v>2817</v>
      </c>
      <c r="H4584" s="1" t="s">
        <v>1065</v>
      </c>
      <c r="I4584" s="1" t="s">
        <v>31</v>
      </c>
    </row>
    <row r="4585" spans="2:9" x14ac:dyDescent="0.25">
      <c r="B4585" s="1">
        <v>50270</v>
      </c>
      <c r="C4585" s="7" t="s">
        <v>2314</v>
      </c>
      <c r="D4585" s="1" t="s">
        <v>2315</v>
      </c>
      <c r="E4585" s="17" t="s">
        <v>2929</v>
      </c>
      <c r="F4585" s="19">
        <v>77</v>
      </c>
      <c r="G4585" s="1" t="s">
        <v>2817</v>
      </c>
      <c r="H4585" s="1" t="s">
        <v>1065</v>
      </c>
      <c r="I4585" s="1" t="s">
        <v>31</v>
      </c>
    </row>
    <row r="4586" spans="2:9" x14ac:dyDescent="0.25">
      <c r="B4586" s="1">
        <v>50270</v>
      </c>
      <c r="C4586" s="7" t="s">
        <v>2314</v>
      </c>
      <c r="D4586" s="1" t="s">
        <v>2315</v>
      </c>
      <c r="E4586" s="16" t="s">
        <v>41</v>
      </c>
      <c r="F4586" s="19">
        <v>22.071000000000002</v>
      </c>
      <c r="G4586" s="1" t="s">
        <v>2817</v>
      </c>
      <c r="H4586" s="1" t="s">
        <v>1065</v>
      </c>
      <c r="I4586" s="1" t="s">
        <v>31</v>
      </c>
    </row>
    <row r="4587" spans="2:9" x14ac:dyDescent="0.25">
      <c r="B4587" s="1">
        <v>50270</v>
      </c>
      <c r="C4587" s="7" t="s">
        <v>2314</v>
      </c>
      <c r="D4587" s="1" t="s">
        <v>2315</v>
      </c>
      <c r="E4587" s="16" t="s">
        <v>195</v>
      </c>
      <c r="F4587" s="19">
        <v>21.547000000000001</v>
      </c>
      <c r="G4587" s="1" t="s">
        <v>2817</v>
      </c>
      <c r="H4587" s="1" t="s">
        <v>1065</v>
      </c>
      <c r="I4587" s="1" t="s">
        <v>31</v>
      </c>
    </row>
    <row r="4588" spans="2:9" x14ac:dyDescent="0.25">
      <c r="B4588" s="1">
        <v>50270</v>
      </c>
      <c r="C4588" s="7" t="s">
        <v>2314</v>
      </c>
      <c r="D4588" s="1" t="s">
        <v>2315</v>
      </c>
      <c r="E4588" s="17" t="s">
        <v>1058</v>
      </c>
      <c r="F4588" s="19">
        <v>35</v>
      </c>
      <c r="G4588" s="1" t="s">
        <v>2817</v>
      </c>
      <c r="H4588" s="1" t="s">
        <v>1065</v>
      </c>
      <c r="I4588" s="1" t="s">
        <v>31</v>
      </c>
    </row>
    <row r="4589" spans="2:9" x14ac:dyDescent="0.25">
      <c r="B4589" s="1">
        <v>50270</v>
      </c>
      <c r="C4589" s="7" t="s">
        <v>2314</v>
      </c>
      <c r="D4589" s="1" t="s">
        <v>2315</v>
      </c>
      <c r="E4589" s="17" t="s">
        <v>2926</v>
      </c>
      <c r="F4589" s="19">
        <v>22</v>
      </c>
      <c r="G4589" s="1" t="s">
        <v>2817</v>
      </c>
      <c r="H4589" s="1" t="s">
        <v>1065</v>
      </c>
      <c r="I4589" s="1" t="s">
        <v>31</v>
      </c>
    </row>
    <row r="4590" spans="2:9" x14ac:dyDescent="0.25">
      <c r="B4590" s="1">
        <v>49758</v>
      </c>
      <c r="C4590" s="7" t="s">
        <v>585</v>
      </c>
      <c r="D4590" s="1" t="s">
        <v>586</v>
      </c>
      <c r="E4590" s="16" t="s">
        <v>2923</v>
      </c>
      <c r="F4590" s="18">
        <v>32.898000000000003</v>
      </c>
      <c r="G4590" s="1" t="s">
        <v>1973</v>
      </c>
      <c r="H4590" s="1" t="s">
        <v>1060</v>
      </c>
      <c r="I4590" s="1" t="s">
        <v>9</v>
      </c>
    </row>
    <row r="4591" spans="2:9" x14ac:dyDescent="0.25">
      <c r="B4591" s="1">
        <v>49758</v>
      </c>
      <c r="C4591" s="7" t="s">
        <v>585</v>
      </c>
      <c r="D4591" s="1" t="s">
        <v>586</v>
      </c>
      <c r="E4591" s="16" t="s">
        <v>1056</v>
      </c>
      <c r="F4591" s="18">
        <v>33.036000000000001</v>
      </c>
      <c r="G4591" s="1" t="s">
        <v>1973</v>
      </c>
      <c r="H4591" s="1" t="s">
        <v>1060</v>
      </c>
      <c r="I4591" s="1" t="s">
        <v>9</v>
      </c>
    </row>
    <row r="4592" spans="2:9" x14ac:dyDescent="0.25">
      <c r="B4592" s="1">
        <v>49758</v>
      </c>
      <c r="C4592" s="7" t="s">
        <v>585</v>
      </c>
      <c r="D4592" s="1" t="s">
        <v>586</v>
      </c>
      <c r="E4592" s="16" t="s">
        <v>41</v>
      </c>
      <c r="F4592" s="18">
        <v>30.655000000000001</v>
      </c>
      <c r="G4592" s="1" t="s">
        <v>1973</v>
      </c>
      <c r="H4592" s="1" t="s">
        <v>1060</v>
      </c>
      <c r="I4592" s="1" t="s">
        <v>9</v>
      </c>
    </row>
    <row r="4593" spans="2:9" x14ac:dyDescent="0.25">
      <c r="B4593" s="1">
        <v>49758</v>
      </c>
      <c r="C4593" s="7" t="s">
        <v>585</v>
      </c>
      <c r="D4593" s="1" t="s">
        <v>586</v>
      </c>
      <c r="E4593" s="17" t="s">
        <v>2926</v>
      </c>
      <c r="F4593" s="18">
        <v>46</v>
      </c>
      <c r="G4593" s="1" t="s">
        <v>1973</v>
      </c>
      <c r="H4593" s="1" t="s">
        <v>1060</v>
      </c>
      <c r="I4593" s="1" t="s">
        <v>9</v>
      </c>
    </row>
    <row r="4594" spans="2:9" x14ac:dyDescent="0.25">
      <c r="B4594" s="1">
        <v>49758</v>
      </c>
      <c r="C4594" s="7" t="s">
        <v>585</v>
      </c>
      <c r="D4594" s="1" t="s">
        <v>586</v>
      </c>
      <c r="E4594" s="17" t="s">
        <v>2925</v>
      </c>
      <c r="F4594" s="18">
        <v>33</v>
      </c>
      <c r="G4594" s="1" t="s">
        <v>1973</v>
      </c>
      <c r="H4594" s="1" t="s">
        <v>1060</v>
      </c>
      <c r="I4594" s="1" t="s">
        <v>9</v>
      </c>
    </row>
    <row r="4595" spans="2:9" x14ac:dyDescent="0.25">
      <c r="B4595" s="1">
        <v>50302</v>
      </c>
      <c r="C4595" s="7" t="s">
        <v>2321</v>
      </c>
      <c r="D4595" s="1" t="s">
        <v>2322</v>
      </c>
      <c r="E4595" s="16" t="s">
        <v>2923</v>
      </c>
      <c r="F4595" s="18">
        <v>30.93</v>
      </c>
      <c r="G4595" s="1" t="s">
        <v>1627</v>
      </c>
      <c r="H4595" s="1" t="s">
        <v>1060</v>
      </c>
      <c r="I4595" s="1" t="s">
        <v>200</v>
      </c>
    </row>
    <row r="4596" spans="2:9" x14ac:dyDescent="0.25">
      <c r="B4596" s="1">
        <v>50302</v>
      </c>
      <c r="C4596" s="7" t="s">
        <v>2321</v>
      </c>
      <c r="D4596" s="1" t="s">
        <v>2322</v>
      </c>
      <c r="E4596" s="16" t="s">
        <v>1056</v>
      </c>
      <c r="F4596" s="18">
        <v>31.061</v>
      </c>
      <c r="G4596" s="1" t="s">
        <v>1627</v>
      </c>
      <c r="H4596" s="1" t="s">
        <v>1060</v>
      </c>
      <c r="I4596" s="1" t="s">
        <v>200</v>
      </c>
    </row>
    <row r="4597" spans="2:9" x14ac:dyDescent="0.25">
      <c r="B4597" s="1">
        <v>50302</v>
      </c>
      <c r="C4597" s="7" t="s">
        <v>2321</v>
      </c>
      <c r="D4597" s="1" t="s">
        <v>2322</v>
      </c>
      <c r="E4597" s="17" t="s">
        <v>1055</v>
      </c>
      <c r="F4597" s="18">
        <v>59</v>
      </c>
      <c r="G4597" s="1" t="s">
        <v>1627</v>
      </c>
      <c r="H4597" s="1" t="s">
        <v>1060</v>
      </c>
      <c r="I4597" s="1" t="s">
        <v>200</v>
      </c>
    </row>
    <row r="4598" spans="2:9" x14ac:dyDescent="0.25">
      <c r="B4598" s="1">
        <v>50302</v>
      </c>
      <c r="C4598" s="7" t="s">
        <v>2321</v>
      </c>
      <c r="D4598" s="1" t="s">
        <v>2322</v>
      </c>
      <c r="E4598" s="17" t="s">
        <v>2929</v>
      </c>
      <c r="F4598" s="18">
        <v>63</v>
      </c>
      <c r="G4598" s="1" t="s">
        <v>1627</v>
      </c>
      <c r="H4598" s="1" t="s">
        <v>1060</v>
      </c>
      <c r="I4598" s="1" t="s">
        <v>200</v>
      </c>
    </row>
    <row r="4599" spans="2:9" x14ac:dyDescent="0.25">
      <c r="B4599" s="1">
        <v>50302</v>
      </c>
      <c r="C4599" s="7" t="s">
        <v>2321</v>
      </c>
      <c r="D4599" s="1" t="s">
        <v>2322</v>
      </c>
      <c r="E4599" s="16" t="s">
        <v>41</v>
      </c>
      <c r="F4599" s="18">
        <v>20.372</v>
      </c>
      <c r="G4599" s="1" t="s">
        <v>1627</v>
      </c>
      <c r="H4599" s="1" t="s">
        <v>1060</v>
      </c>
      <c r="I4599" s="1" t="s">
        <v>200</v>
      </c>
    </row>
    <row r="4600" spans="2:9" x14ac:dyDescent="0.25">
      <c r="B4600" s="1">
        <v>50302</v>
      </c>
      <c r="C4600" s="7" t="s">
        <v>2321</v>
      </c>
      <c r="D4600" s="1" t="s">
        <v>2322</v>
      </c>
      <c r="E4600" s="16" t="s">
        <v>195</v>
      </c>
      <c r="F4600" s="18">
        <v>18</v>
      </c>
      <c r="G4600" s="1" t="s">
        <v>1627</v>
      </c>
      <c r="H4600" s="1" t="s">
        <v>1060</v>
      </c>
      <c r="I4600" s="1" t="s">
        <v>200</v>
      </c>
    </row>
    <row r="4601" spans="2:9" x14ac:dyDescent="0.25">
      <c r="B4601" s="1">
        <v>50302</v>
      </c>
      <c r="C4601" s="7" t="s">
        <v>2321</v>
      </c>
      <c r="D4601" s="1" t="s">
        <v>2322</v>
      </c>
      <c r="E4601" s="17" t="s">
        <v>1058</v>
      </c>
      <c r="F4601" s="18">
        <v>31</v>
      </c>
      <c r="G4601" s="1" t="s">
        <v>1627</v>
      </c>
      <c r="H4601" s="1" t="s">
        <v>1060</v>
      </c>
      <c r="I4601" s="1" t="s">
        <v>200</v>
      </c>
    </row>
    <row r="4602" spans="2:9" x14ac:dyDescent="0.25">
      <c r="B4602" s="1">
        <v>50302</v>
      </c>
      <c r="C4602" s="7" t="s">
        <v>2321</v>
      </c>
      <c r="D4602" s="1" t="s">
        <v>2322</v>
      </c>
      <c r="E4602" s="17" t="s">
        <v>2926</v>
      </c>
      <c r="F4602" s="18">
        <v>20</v>
      </c>
      <c r="G4602" s="1" t="s">
        <v>1627</v>
      </c>
      <c r="H4602" s="1" t="s">
        <v>1060</v>
      </c>
      <c r="I4602" s="1" t="s">
        <v>200</v>
      </c>
    </row>
    <row r="4603" spans="2:9" x14ac:dyDescent="0.25">
      <c r="B4603" s="1">
        <v>50302</v>
      </c>
      <c r="C4603" s="7" t="s">
        <v>2321</v>
      </c>
      <c r="D4603" s="1" t="s">
        <v>2322</v>
      </c>
      <c r="E4603" s="17" t="s">
        <v>2925</v>
      </c>
      <c r="F4603" s="18">
        <v>45</v>
      </c>
      <c r="G4603" s="1" t="s">
        <v>1627</v>
      </c>
      <c r="H4603" s="1" t="s">
        <v>1060</v>
      </c>
      <c r="I4603" s="1" t="s">
        <v>200</v>
      </c>
    </row>
    <row r="4604" spans="2:9" x14ac:dyDescent="0.25">
      <c r="B4604" s="1">
        <v>50297</v>
      </c>
      <c r="C4604" s="7" t="s">
        <v>2319</v>
      </c>
      <c r="D4604" s="1" t="s">
        <v>2320</v>
      </c>
      <c r="E4604" s="16" t="s">
        <v>2923</v>
      </c>
      <c r="F4604" s="18">
        <v>27.148</v>
      </c>
      <c r="G4604" s="1" t="s">
        <v>1338</v>
      </c>
      <c r="H4604" s="1" t="s">
        <v>1060</v>
      </c>
      <c r="I4604" s="1" t="s">
        <v>9</v>
      </c>
    </row>
    <row r="4605" spans="2:9" x14ac:dyDescent="0.25">
      <c r="B4605" s="1">
        <v>50297</v>
      </c>
      <c r="C4605" s="7" t="s">
        <v>2319</v>
      </c>
      <c r="D4605" s="1" t="s">
        <v>2320</v>
      </c>
      <c r="E4605" s="16" t="s">
        <v>1056</v>
      </c>
      <c r="F4605" s="18">
        <v>27.286000000000001</v>
      </c>
      <c r="G4605" s="1" t="s">
        <v>1338</v>
      </c>
      <c r="H4605" s="1" t="s">
        <v>1060</v>
      </c>
      <c r="I4605" s="1" t="s">
        <v>9</v>
      </c>
    </row>
    <row r="4606" spans="2:9" x14ac:dyDescent="0.25">
      <c r="B4606" s="1">
        <v>50297</v>
      </c>
      <c r="C4606" s="7" t="s">
        <v>2319</v>
      </c>
      <c r="D4606" s="1" t="s">
        <v>2320</v>
      </c>
      <c r="E4606" s="17" t="s">
        <v>1058</v>
      </c>
      <c r="F4606" s="18">
        <v>25.5</v>
      </c>
      <c r="G4606" s="1" t="s">
        <v>1338</v>
      </c>
      <c r="H4606" s="1" t="s">
        <v>1060</v>
      </c>
      <c r="I4606" s="1" t="s">
        <v>9</v>
      </c>
    </row>
    <row r="4607" spans="2:9" x14ac:dyDescent="0.25">
      <c r="B4607" s="1">
        <v>50297</v>
      </c>
      <c r="C4607" s="7" t="s">
        <v>2319</v>
      </c>
      <c r="D4607" s="1" t="s">
        <v>2320</v>
      </c>
      <c r="E4607" s="17" t="s">
        <v>2926</v>
      </c>
      <c r="F4607" s="18">
        <v>33.75</v>
      </c>
      <c r="G4607" s="1" t="s">
        <v>1338</v>
      </c>
      <c r="H4607" s="1" t="s">
        <v>1060</v>
      </c>
      <c r="I4607" s="1" t="s">
        <v>9</v>
      </c>
    </row>
    <row r="4608" spans="2:9" x14ac:dyDescent="0.25">
      <c r="B4608" s="1">
        <v>50297</v>
      </c>
      <c r="C4608" s="7" t="s">
        <v>2319</v>
      </c>
      <c r="D4608" s="1" t="s">
        <v>2320</v>
      </c>
      <c r="E4608" s="17" t="s">
        <v>2925</v>
      </c>
      <c r="F4608" s="18">
        <v>30.5</v>
      </c>
      <c r="G4608" s="1" t="s">
        <v>1338</v>
      </c>
      <c r="H4608" s="1" t="s">
        <v>1060</v>
      </c>
      <c r="I4608" s="1" t="s">
        <v>9</v>
      </c>
    </row>
    <row r="4609" spans="2:9" x14ac:dyDescent="0.25">
      <c r="B4609" s="1">
        <v>50316</v>
      </c>
      <c r="C4609" s="7" t="s">
        <v>2327</v>
      </c>
      <c r="D4609" s="1" t="s">
        <v>2328</v>
      </c>
      <c r="E4609" s="17" t="s">
        <v>1055</v>
      </c>
      <c r="F4609" s="18">
        <v>27.511000000000003</v>
      </c>
      <c r="G4609" s="1" t="s">
        <v>1916</v>
      </c>
      <c r="H4609" s="1" t="s">
        <v>1062</v>
      </c>
      <c r="I4609" s="1" t="s">
        <v>3</v>
      </c>
    </row>
    <row r="4610" spans="2:9" x14ac:dyDescent="0.25">
      <c r="B4610" s="1">
        <v>50316</v>
      </c>
      <c r="C4610" s="7" t="s">
        <v>2327</v>
      </c>
      <c r="D4610" s="1" t="s">
        <v>2328</v>
      </c>
      <c r="E4610" s="17" t="s">
        <v>2929</v>
      </c>
      <c r="F4610" s="18">
        <v>35.511000000000003</v>
      </c>
      <c r="G4610" s="1" t="s">
        <v>1916</v>
      </c>
      <c r="H4610" s="1" t="s">
        <v>1062</v>
      </c>
      <c r="I4610" s="1" t="s">
        <v>3</v>
      </c>
    </row>
    <row r="4611" spans="2:9" x14ac:dyDescent="0.25">
      <c r="B4611" s="1">
        <v>50316</v>
      </c>
      <c r="C4611" s="7" t="s">
        <v>2327</v>
      </c>
      <c r="D4611" s="1" t="s">
        <v>2328</v>
      </c>
      <c r="E4611" s="16" t="s">
        <v>1057</v>
      </c>
      <c r="F4611" s="18">
        <v>23.459</v>
      </c>
      <c r="G4611" s="1" t="s">
        <v>1916</v>
      </c>
      <c r="H4611" s="1" t="s">
        <v>1062</v>
      </c>
      <c r="I4611" s="1" t="s">
        <v>3</v>
      </c>
    </row>
    <row r="4612" spans="2:9" x14ac:dyDescent="0.25">
      <c r="B4612" s="1">
        <v>50316</v>
      </c>
      <c r="C4612" s="7" t="s">
        <v>2327</v>
      </c>
      <c r="D4612" s="1" t="s">
        <v>2328</v>
      </c>
      <c r="E4612" s="17" t="s">
        <v>2925</v>
      </c>
      <c r="F4612" s="18">
        <v>24</v>
      </c>
      <c r="G4612" s="1" t="s">
        <v>1916</v>
      </c>
      <c r="H4612" s="1" t="s">
        <v>1062</v>
      </c>
      <c r="I4612" s="1" t="s">
        <v>3</v>
      </c>
    </row>
    <row r="4613" spans="2:9" x14ac:dyDescent="0.25">
      <c r="B4613" s="1">
        <v>50327</v>
      </c>
      <c r="C4613" s="7" t="s">
        <v>2331</v>
      </c>
      <c r="D4613" s="1" t="s">
        <v>2332</v>
      </c>
      <c r="E4613" s="16" t="s">
        <v>2923</v>
      </c>
      <c r="F4613" s="19">
        <v>52.521999999999998</v>
      </c>
      <c r="G4613" s="1" t="s">
        <v>1337</v>
      </c>
      <c r="H4613" s="1" t="s">
        <v>1059</v>
      </c>
      <c r="I4613" s="1" t="s">
        <v>38</v>
      </c>
    </row>
    <row r="4614" spans="2:9" x14ac:dyDescent="0.25">
      <c r="B4614" s="1">
        <v>50327</v>
      </c>
      <c r="C4614" s="7" t="s">
        <v>2331</v>
      </c>
      <c r="D4614" s="1" t="s">
        <v>2332</v>
      </c>
      <c r="E4614" s="16" t="s">
        <v>1056</v>
      </c>
      <c r="F4614" s="19">
        <v>54.241</v>
      </c>
      <c r="G4614" s="1" t="s">
        <v>1337</v>
      </c>
      <c r="H4614" s="1" t="s">
        <v>1059</v>
      </c>
      <c r="I4614" s="1" t="s">
        <v>38</v>
      </c>
    </row>
    <row r="4615" spans="2:9" x14ac:dyDescent="0.25">
      <c r="B4615" s="1">
        <v>50327</v>
      </c>
      <c r="C4615" s="7" t="s">
        <v>2331</v>
      </c>
      <c r="D4615" s="1" t="s">
        <v>2332</v>
      </c>
      <c r="E4615" s="16" t="s">
        <v>41</v>
      </c>
      <c r="F4615" s="19">
        <v>31.733000000000001</v>
      </c>
      <c r="G4615" s="1" t="s">
        <v>1337</v>
      </c>
      <c r="H4615" s="1" t="s">
        <v>1059</v>
      </c>
      <c r="I4615" s="1" t="s">
        <v>38</v>
      </c>
    </row>
    <row r="4616" spans="2:9" x14ac:dyDescent="0.25">
      <c r="B4616" s="1">
        <v>50327</v>
      </c>
      <c r="C4616" s="7" t="s">
        <v>2331</v>
      </c>
      <c r="D4616" s="1" t="s">
        <v>2332</v>
      </c>
      <c r="E4616" s="16" t="s">
        <v>195</v>
      </c>
      <c r="F4616" s="19">
        <v>31.209</v>
      </c>
      <c r="G4616" s="1" t="s">
        <v>1337</v>
      </c>
      <c r="H4616" s="1" t="s">
        <v>1059</v>
      </c>
      <c r="I4616" s="1" t="s">
        <v>38</v>
      </c>
    </row>
    <row r="4617" spans="2:9" x14ac:dyDescent="0.25">
      <c r="B4617" s="1">
        <v>50325</v>
      </c>
      <c r="C4617" s="7" t="s">
        <v>2329</v>
      </c>
      <c r="D4617" s="1" t="s">
        <v>2330</v>
      </c>
      <c r="E4617" s="17" t="s">
        <v>1055</v>
      </c>
      <c r="F4617" s="18">
        <v>33.185000000000002</v>
      </c>
      <c r="G4617" s="1" t="s">
        <v>1406</v>
      </c>
      <c r="H4617" s="1" t="s">
        <v>1060</v>
      </c>
      <c r="I4617" s="1" t="s">
        <v>59</v>
      </c>
    </row>
    <row r="4618" spans="2:9" x14ac:dyDescent="0.25">
      <c r="B4618" s="1">
        <v>50325</v>
      </c>
      <c r="C4618" s="7" t="s">
        <v>2329</v>
      </c>
      <c r="D4618" s="1" t="s">
        <v>2330</v>
      </c>
      <c r="E4618" s="17" t="s">
        <v>2929</v>
      </c>
      <c r="F4618" s="18">
        <v>41.185000000000002</v>
      </c>
      <c r="G4618" s="1" t="s">
        <v>1406</v>
      </c>
      <c r="H4618" s="1" t="s">
        <v>1060</v>
      </c>
      <c r="I4618" s="1" t="s">
        <v>59</v>
      </c>
    </row>
    <row r="4619" spans="2:9" x14ac:dyDescent="0.25">
      <c r="B4619" s="1">
        <v>50325</v>
      </c>
      <c r="C4619" s="7" t="s">
        <v>2329</v>
      </c>
      <c r="D4619" s="1" t="s">
        <v>2330</v>
      </c>
      <c r="E4619" s="16" t="s">
        <v>1057</v>
      </c>
      <c r="F4619" s="18">
        <v>15.162000000000001</v>
      </c>
      <c r="G4619" s="1" t="s">
        <v>1406</v>
      </c>
      <c r="H4619" s="1" t="s">
        <v>1060</v>
      </c>
      <c r="I4619" s="1" t="s">
        <v>59</v>
      </c>
    </row>
    <row r="4620" spans="2:9" x14ac:dyDescent="0.25">
      <c r="B4620" s="1">
        <v>50027</v>
      </c>
      <c r="C4620" s="7" t="s">
        <v>2275</v>
      </c>
      <c r="D4620" s="1" t="s">
        <v>2276</v>
      </c>
      <c r="E4620" s="16" t="s">
        <v>2923</v>
      </c>
      <c r="F4620" s="18">
        <v>28.571000000000002</v>
      </c>
      <c r="G4620" s="1" t="s">
        <v>2815</v>
      </c>
      <c r="H4620" s="1" t="s">
        <v>1060</v>
      </c>
      <c r="I4620" s="1" t="s">
        <v>200</v>
      </c>
    </row>
    <row r="4621" spans="2:9" x14ac:dyDescent="0.25">
      <c r="B4621" s="1">
        <v>50027</v>
      </c>
      <c r="C4621" s="7" t="s">
        <v>2275</v>
      </c>
      <c r="D4621" s="1" t="s">
        <v>2276</v>
      </c>
      <c r="E4621" s="16" t="s">
        <v>1056</v>
      </c>
      <c r="F4621" s="18">
        <v>29.675999999999998</v>
      </c>
      <c r="G4621" s="1" t="s">
        <v>2815</v>
      </c>
      <c r="H4621" s="1" t="s">
        <v>1060</v>
      </c>
      <c r="I4621" s="1" t="s">
        <v>200</v>
      </c>
    </row>
    <row r="4622" spans="2:9" x14ac:dyDescent="0.25">
      <c r="B4622" s="1">
        <v>50027</v>
      </c>
      <c r="C4622" s="7" t="s">
        <v>2275</v>
      </c>
      <c r="D4622" s="1" t="s">
        <v>2276</v>
      </c>
      <c r="E4622" s="17" t="s">
        <v>1055</v>
      </c>
      <c r="F4622" s="18">
        <v>59</v>
      </c>
      <c r="G4622" s="1" t="s">
        <v>2815</v>
      </c>
      <c r="H4622" s="1" t="s">
        <v>1060</v>
      </c>
      <c r="I4622" s="1" t="s">
        <v>200</v>
      </c>
    </row>
    <row r="4623" spans="2:9" x14ac:dyDescent="0.25">
      <c r="B4623" s="1">
        <v>50027</v>
      </c>
      <c r="C4623" s="7" t="s">
        <v>2275</v>
      </c>
      <c r="D4623" s="1" t="s">
        <v>2276</v>
      </c>
      <c r="E4623" s="17" t="s">
        <v>2929</v>
      </c>
      <c r="F4623" s="18">
        <v>64</v>
      </c>
      <c r="G4623" s="1" t="s">
        <v>2815</v>
      </c>
      <c r="H4623" s="1" t="s">
        <v>1060</v>
      </c>
      <c r="I4623" s="1" t="s">
        <v>200</v>
      </c>
    </row>
    <row r="4624" spans="2:9" x14ac:dyDescent="0.25">
      <c r="B4624" s="1">
        <v>50027</v>
      </c>
      <c r="C4624" s="7" t="s">
        <v>2275</v>
      </c>
      <c r="D4624" s="1" t="s">
        <v>2276</v>
      </c>
      <c r="E4624" s="16" t="s">
        <v>41</v>
      </c>
      <c r="F4624" s="18">
        <v>21.318999999999999</v>
      </c>
      <c r="G4624" s="1" t="s">
        <v>2815</v>
      </c>
      <c r="H4624" s="1" t="s">
        <v>1060</v>
      </c>
      <c r="I4624" s="1" t="s">
        <v>200</v>
      </c>
    </row>
    <row r="4625" spans="2:9" x14ac:dyDescent="0.25">
      <c r="B4625" s="1">
        <v>50027</v>
      </c>
      <c r="C4625" s="7" t="s">
        <v>2275</v>
      </c>
      <c r="D4625" s="1" t="s">
        <v>2276</v>
      </c>
      <c r="E4625" s="16" t="s">
        <v>195</v>
      </c>
      <c r="F4625" s="18">
        <v>22.366</v>
      </c>
      <c r="G4625" s="1" t="s">
        <v>2815</v>
      </c>
      <c r="H4625" s="1" t="s">
        <v>1060</v>
      </c>
      <c r="I4625" s="1" t="s">
        <v>200</v>
      </c>
    </row>
    <row r="4626" spans="2:9" x14ac:dyDescent="0.25">
      <c r="B4626" s="1">
        <v>50027</v>
      </c>
      <c r="C4626" s="7" t="s">
        <v>2275</v>
      </c>
      <c r="D4626" s="1" t="s">
        <v>2276</v>
      </c>
      <c r="E4626" s="17" t="s">
        <v>1058</v>
      </c>
      <c r="F4626" s="18">
        <v>29</v>
      </c>
      <c r="G4626" s="1" t="s">
        <v>2815</v>
      </c>
      <c r="H4626" s="1" t="s">
        <v>1060</v>
      </c>
      <c r="I4626" s="1" t="s">
        <v>200</v>
      </c>
    </row>
    <row r="4627" spans="2:9" x14ac:dyDescent="0.25">
      <c r="B4627" s="1">
        <v>50027</v>
      </c>
      <c r="C4627" s="7" t="s">
        <v>2275</v>
      </c>
      <c r="D4627" s="1" t="s">
        <v>2276</v>
      </c>
      <c r="E4627" s="17" t="s">
        <v>2926</v>
      </c>
      <c r="F4627" s="18">
        <v>23</v>
      </c>
      <c r="G4627" s="1" t="s">
        <v>2815</v>
      </c>
      <c r="H4627" s="1" t="s">
        <v>1060</v>
      </c>
      <c r="I4627" s="1" t="s">
        <v>200</v>
      </c>
    </row>
    <row r="4628" spans="2:9" x14ac:dyDescent="0.25">
      <c r="B4628" s="1">
        <v>50027</v>
      </c>
      <c r="C4628" s="7" t="s">
        <v>2275</v>
      </c>
      <c r="D4628" s="1" t="s">
        <v>2276</v>
      </c>
      <c r="E4628" s="17" t="s">
        <v>2925</v>
      </c>
      <c r="F4628" s="18">
        <v>45</v>
      </c>
      <c r="G4628" s="1" t="s">
        <v>2815</v>
      </c>
      <c r="H4628" s="1" t="s">
        <v>1060</v>
      </c>
      <c r="I4628" s="1" t="s">
        <v>200</v>
      </c>
    </row>
    <row r="4629" spans="2:9" x14ac:dyDescent="0.25">
      <c r="B4629" s="1">
        <v>50323</v>
      </c>
      <c r="C4629" s="7" t="s">
        <v>105</v>
      </c>
      <c r="D4629" s="1" t="s">
        <v>106</v>
      </c>
      <c r="E4629" s="16" t="s">
        <v>2923</v>
      </c>
      <c r="F4629" s="19">
        <v>18.896000000000001</v>
      </c>
      <c r="G4629" s="1" t="s">
        <v>1336</v>
      </c>
      <c r="H4629" s="1" t="s">
        <v>1066</v>
      </c>
      <c r="I4629" s="1" t="s">
        <v>38</v>
      </c>
    </row>
    <row r="4630" spans="2:9" x14ac:dyDescent="0.25">
      <c r="B4630" s="1">
        <v>50323</v>
      </c>
      <c r="C4630" s="7" t="s">
        <v>105</v>
      </c>
      <c r="D4630" s="1" t="s">
        <v>106</v>
      </c>
      <c r="E4630" s="16" t="s">
        <v>1056</v>
      </c>
      <c r="F4630" s="19">
        <v>19.033999999999999</v>
      </c>
      <c r="G4630" s="1" t="s">
        <v>1336</v>
      </c>
      <c r="H4630" s="1" t="s">
        <v>1066</v>
      </c>
      <c r="I4630" s="1" t="s">
        <v>38</v>
      </c>
    </row>
    <row r="4631" spans="2:9" x14ac:dyDescent="0.25">
      <c r="B4631" s="1">
        <v>50323</v>
      </c>
      <c r="C4631" s="7" t="s">
        <v>105</v>
      </c>
      <c r="D4631" s="1" t="s">
        <v>106</v>
      </c>
      <c r="E4631" s="17" t="s">
        <v>1055</v>
      </c>
      <c r="F4631" s="19">
        <v>44</v>
      </c>
      <c r="G4631" s="1" t="s">
        <v>1336</v>
      </c>
      <c r="H4631" s="1" t="s">
        <v>1066</v>
      </c>
      <c r="I4631" s="1" t="s">
        <v>38</v>
      </c>
    </row>
    <row r="4632" spans="2:9" x14ac:dyDescent="0.25">
      <c r="B4632" s="1">
        <v>50323</v>
      </c>
      <c r="C4632" s="7" t="s">
        <v>105</v>
      </c>
      <c r="D4632" s="1" t="s">
        <v>106</v>
      </c>
      <c r="E4632" s="17" t="s">
        <v>2929</v>
      </c>
      <c r="F4632" s="19">
        <v>47</v>
      </c>
      <c r="G4632" s="1" t="s">
        <v>1336</v>
      </c>
      <c r="H4632" s="1" t="s">
        <v>1066</v>
      </c>
      <c r="I4632" s="1" t="s">
        <v>38</v>
      </c>
    </row>
    <row r="4633" spans="2:9" x14ac:dyDescent="0.25">
      <c r="B4633" s="1">
        <v>50323</v>
      </c>
      <c r="C4633" s="7" t="s">
        <v>105</v>
      </c>
      <c r="D4633" s="1" t="s">
        <v>106</v>
      </c>
      <c r="E4633" s="16" t="s">
        <v>41</v>
      </c>
      <c r="F4633" s="19">
        <v>54</v>
      </c>
      <c r="G4633" s="1" t="s">
        <v>1336</v>
      </c>
      <c r="H4633" s="1" t="s">
        <v>1066</v>
      </c>
      <c r="I4633" s="1" t="s">
        <v>38</v>
      </c>
    </row>
    <row r="4634" spans="2:9" x14ac:dyDescent="0.25">
      <c r="B4634" s="1">
        <v>50323</v>
      </c>
      <c r="C4634" s="7" t="s">
        <v>105</v>
      </c>
      <c r="D4634" s="1" t="s">
        <v>106</v>
      </c>
      <c r="E4634" s="16" t="s">
        <v>195</v>
      </c>
      <c r="F4634" s="19">
        <v>54</v>
      </c>
      <c r="G4634" s="1" t="s">
        <v>1336</v>
      </c>
      <c r="H4634" s="1" t="s">
        <v>1066</v>
      </c>
      <c r="I4634" s="1" t="s">
        <v>38</v>
      </c>
    </row>
    <row r="4635" spans="2:9" x14ac:dyDescent="0.25">
      <c r="B4635" s="1">
        <v>50323</v>
      </c>
      <c r="C4635" s="7" t="s">
        <v>105</v>
      </c>
      <c r="D4635" s="1" t="s">
        <v>106</v>
      </c>
      <c r="E4635" s="16" t="s">
        <v>1057</v>
      </c>
      <c r="F4635" s="19">
        <v>58</v>
      </c>
      <c r="G4635" s="1" t="s">
        <v>1336</v>
      </c>
      <c r="H4635" s="1" t="s">
        <v>1066</v>
      </c>
      <c r="I4635" s="1" t="s">
        <v>38</v>
      </c>
    </row>
    <row r="4636" spans="2:9" x14ac:dyDescent="0.25">
      <c r="B4636" s="1">
        <v>50323</v>
      </c>
      <c r="C4636" s="7" t="s">
        <v>105</v>
      </c>
      <c r="D4636" s="1" t="s">
        <v>106</v>
      </c>
      <c r="E4636" s="17" t="s">
        <v>1058</v>
      </c>
      <c r="F4636" s="19">
        <v>19.033999999999999</v>
      </c>
      <c r="G4636" s="1" t="s">
        <v>1336</v>
      </c>
      <c r="H4636" s="1" t="s">
        <v>1066</v>
      </c>
      <c r="I4636" s="1" t="s">
        <v>38</v>
      </c>
    </row>
    <row r="4637" spans="2:9" x14ac:dyDescent="0.25">
      <c r="B4637" s="1">
        <v>50323</v>
      </c>
      <c r="C4637" s="7" t="s">
        <v>105</v>
      </c>
      <c r="D4637" s="1" t="s">
        <v>106</v>
      </c>
      <c r="E4637" s="17" t="s">
        <v>2926</v>
      </c>
      <c r="F4637" s="19">
        <v>28</v>
      </c>
      <c r="G4637" s="1" t="s">
        <v>1336</v>
      </c>
      <c r="H4637" s="1" t="s">
        <v>1066</v>
      </c>
      <c r="I4637" s="1" t="s">
        <v>38</v>
      </c>
    </row>
    <row r="4638" spans="2:9" x14ac:dyDescent="0.25">
      <c r="B4638" s="1">
        <v>50323</v>
      </c>
      <c r="C4638" s="7" t="s">
        <v>105</v>
      </c>
      <c r="D4638" s="1" t="s">
        <v>106</v>
      </c>
      <c r="E4638" s="17" t="s">
        <v>2925</v>
      </c>
      <c r="F4638" s="19">
        <v>29</v>
      </c>
      <c r="G4638" s="1" t="s">
        <v>1336</v>
      </c>
      <c r="H4638" s="1" t="s">
        <v>1066</v>
      </c>
      <c r="I4638" s="1" t="s">
        <v>38</v>
      </c>
    </row>
    <row r="4639" spans="2:9" x14ac:dyDescent="0.25">
      <c r="B4639" s="1">
        <v>50335</v>
      </c>
      <c r="C4639" s="7" t="s">
        <v>2335</v>
      </c>
      <c r="D4639" s="7" t="s">
        <v>2336</v>
      </c>
      <c r="E4639" s="16" t="s">
        <v>2923</v>
      </c>
      <c r="F4639" s="19">
        <v>31.283999999999999</v>
      </c>
      <c r="G4639" s="1" t="s">
        <v>2695</v>
      </c>
      <c r="H4639" s="1" t="s">
        <v>1062</v>
      </c>
      <c r="I4639" s="1" t="s">
        <v>19</v>
      </c>
    </row>
    <row r="4640" spans="2:9" x14ac:dyDescent="0.25">
      <c r="B4640" s="1">
        <v>50335</v>
      </c>
      <c r="C4640" s="7" t="s">
        <v>2335</v>
      </c>
      <c r="D4640" s="7" t="s">
        <v>2336</v>
      </c>
      <c r="E4640" s="16" t="s">
        <v>1056</v>
      </c>
      <c r="F4640" s="19">
        <v>31.422000000000001</v>
      </c>
      <c r="G4640" s="1" t="s">
        <v>2695</v>
      </c>
      <c r="H4640" s="1" t="s">
        <v>1062</v>
      </c>
      <c r="I4640" s="1" t="s">
        <v>19</v>
      </c>
    </row>
    <row r="4641" spans="2:9" x14ac:dyDescent="0.25">
      <c r="B4641" s="1">
        <v>50335</v>
      </c>
      <c r="C4641" s="7" t="s">
        <v>2335</v>
      </c>
      <c r="D4641" s="7" t="s">
        <v>2336</v>
      </c>
      <c r="E4641" s="17" t="s">
        <v>2926</v>
      </c>
      <c r="F4641" s="19">
        <v>27</v>
      </c>
      <c r="G4641" s="1" t="s">
        <v>2695</v>
      </c>
      <c r="H4641" s="1" t="s">
        <v>1062</v>
      </c>
      <c r="I4641" s="1" t="s">
        <v>19</v>
      </c>
    </row>
    <row r="4642" spans="2:9" x14ac:dyDescent="0.25">
      <c r="B4642" s="1">
        <v>49982</v>
      </c>
      <c r="C4642" s="7" t="s">
        <v>2271</v>
      </c>
      <c r="D4642" s="1" t="s">
        <v>2272</v>
      </c>
      <c r="E4642" s="16" t="s">
        <v>2923</v>
      </c>
      <c r="F4642" s="18">
        <v>47</v>
      </c>
      <c r="G4642" s="1" t="s">
        <v>1607</v>
      </c>
      <c r="H4642" s="1" t="s">
        <v>1060</v>
      </c>
      <c r="I4642" s="1" t="s">
        <v>52</v>
      </c>
    </row>
    <row r="4643" spans="2:9" x14ac:dyDescent="0.25">
      <c r="B4643" s="1">
        <v>49982</v>
      </c>
      <c r="C4643" s="7" t="s">
        <v>2271</v>
      </c>
      <c r="D4643" s="1" t="s">
        <v>2272</v>
      </c>
      <c r="E4643" s="16" t="s">
        <v>1056</v>
      </c>
      <c r="F4643" s="18">
        <v>46</v>
      </c>
      <c r="G4643" s="1" t="s">
        <v>1607</v>
      </c>
      <c r="H4643" s="1" t="s">
        <v>1060</v>
      </c>
      <c r="I4643" s="1" t="s">
        <v>52</v>
      </c>
    </row>
    <row r="4644" spans="2:9" x14ac:dyDescent="0.25">
      <c r="B4644" s="1">
        <v>49982</v>
      </c>
      <c r="C4644" s="7" t="s">
        <v>2271</v>
      </c>
      <c r="D4644" s="1" t="s">
        <v>2272</v>
      </c>
      <c r="E4644" s="17" t="s">
        <v>1055</v>
      </c>
      <c r="F4644" s="18">
        <v>24.442</v>
      </c>
      <c r="G4644" s="1" t="s">
        <v>1607</v>
      </c>
      <c r="H4644" s="1" t="s">
        <v>1060</v>
      </c>
      <c r="I4644" s="1" t="s">
        <v>52</v>
      </c>
    </row>
    <row r="4645" spans="2:9" x14ac:dyDescent="0.25">
      <c r="B4645" s="1">
        <v>49982</v>
      </c>
      <c r="C4645" s="7" t="s">
        <v>2271</v>
      </c>
      <c r="D4645" s="1" t="s">
        <v>2272</v>
      </c>
      <c r="E4645" s="17" t="s">
        <v>2929</v>
      </c>
      <c r="F4645" s="18">
        <v>32.442</v>
      </c>
      <c r="G4645" s="1" t="s">
        <v>1607</v>
      </c>
      <c r="H4645" s="1" t="s">
        <v>1060</v>
      </c>
      <c r="I4645" s="1" t="s">
        <v>52</v>
      </c>
    </row>
    <row r="4646" spans="2:9" x14ac:dyDescent="0.25">
      <c r="B4646" s="1">
        <v>49982</v>
      </c>
      <c r="C4646" s="7" t="s">
        <v>2271</v>
      </c>
      <c r="D4646" s="1" t="s">
        <v>2272</v>
      </c>
      <c r="E4646" s="16" t="s">
        <v>41</v>
      </c>
      <c r="F4646" s="18">
        <v>79</v>
      </c>
      <c r="G4646" s="1" t="s">
        <v>1607</v>
      </c>
      <c r="H4646" s="1" t="s">
        <v>1060</v>
      </c>
      <c r="I4646" s="1" t="s">
        <v>52</v>
      </c>
    </row>
    <row r="4647" spans="2:9" x14ac:dyDescent="0.25">
      <c r="B4647" s="1">
        <v>49982</v>
      </c>
      <c r="C4647" s="7" t="s">
        <v>2271</v>
      </c>
      <c r="D4647" s="1" t="s">
        <v>2272</v>
      </c>
      <c r="E4647" s="16" t="s">
        <v>195</v>
      </c>
      <c r="F4647" s="18">
        <v>78</v>
      </c>
      <c r="G4647" s="1" t="s">
        <v>1607</v>
      </c>
      <c r="H4647" s="1" t="s">
        <v>1060</v>
      </c>
      <c r="I4647" s="1" t="s">
        <v>52</v>
      </c>
    </row>
    <row r="4648" spans="2:9" x14ac:dyDescent="0.25">
      <c r="B4648" s="1">
        <v>49982</v>
      </c>
      <c r="C4648" s="7" t="s">
        <v>2271</v>
      </c>
      <c r="D4648" s="1" t="s">
        <v>2272</v>
      </c>
      <c r="E4648" s="16" t="s">
        <v>1057</v>
      </c>
      <c r="F4648" s="18">
        <v>15.91</v>
      </c>
      <c r="G4648" s="1" t="s">
        <v>1607</v>
      </c>
      <c r="H4648" s="1" t="s">
        <v>1060</v>
      </c>
      <c r="I4648" s="1" t="s">
        <v>52</v>
      </c>
    </row>
    <row r="4649" spans="2:9" x14ac:dyDescent="0.25">
      <c r="B4649" s="1">
        <v>49982</v>
      </c>
      <c r="C4649" s="7" t="s">
        <v>2271</v>
      </c>
      <c r="D4649" s="1" t="s">
        <v>2272</v>
      </c>
      <c r="E4649" s="17" t="s">
        <v>1058</v>
      </c>
      <c r="F4649" s="18">
        <v>49</v>
      </c>
      <c r="G4649" s="1" t="s">
        <v>1607</v>
      </c>
      <c r="H4649" s="1" t="s">
        <v>1060</v>
      </c>
      <c r="I4649" s="1" t="s">
        <v>52</v>
      </c>
    </row>
    <row r="4650" spans="2:9" x14ac:dyDescent="0.25">
      <c r="B4650" s="1">
        <v>49982</v>
      </c>
      <c r="C4650" s="7" t="s">
        <v>2271</v>
      </c>
      <c r="D4650" s="1" t="s">
        <v>2272</v>
      </c>
      <c r="E4650" s="17" t="s">
        <v>2926</v>
      </c>
      <c r="F4650" s="18">
        <v>62</v>
      </c>
      <c r="G4650" s="1" t="s">
        <v>1607</v>
      </c>
      <c r="H4650" s="1" t="s">
        <v>1060</v>
      </c>
      <c r="I4650" s="1" t="s">
        <v>52</v>
      </c>
    </row>
    <row r="4651" spans="2:9" x14ac:dyDescent="0.25">
      <c r="B4651" s="1">
        <v>49982</v>
      </c>
      <c r="C4651" s="7" t="s">
        <v>2271</v>
      </c>
      <c r="D4651" s="1" t="s">
        <v>2272</v>
      </c>
      <c r="E4651" s="17" t="s">
        <v>2925</v>
      </c>
      <c r="F4651" s="18">
        <v>24</v>
      </c>
      <c r="G4651" s="1" t="s">
        <v>1607</v>
      </c>
      <c r="H4651" s="1" t="s">
        <v>1060</v>
      </c>
      <c r="I4651" s="1" t="s">
        <v>52</v>
      </c>
    </row>
    <row r="4652" spans="2:9" x14ac:dyDescent="0.25">
      <c r="B4652" s="1">
        <v>50306</v>
      </c>
      <c r="C4652" s="7" t="s">
        <v>2323</v>
      </c>
      <c r="D4652" s="1" t="s">
        <v>2324</v>
      </c>
      <c r="E4652" s="16" t="s">
        <v>2923</v>
      </c>
      <c r="F4652" s="19">
        <v>33.326999999999998</v>
      </c>
      <c r="G4652" s="1" t="s">
        <v>1382</v>
      </c>
      <c r="H4652" s="1" t="s">
        <v>1060</v>
      </c>
      <c r="I4652" s="1" t="s">
        <v>6</v>
      </c>
    </row>
    <row r="4653" spans="2:9" x14ac:dyDescent="0.25">
      <c r="B4653" s="1">
        <v>50306</v>
      </c>
      <c r="C4653" s="7" t="s">
        <v>2323</v>
      </c>
      <c r="D4653" s="1" t="s">
        <v>2324</v>
      </c>
      <c r="E4653" s="16" t="s">
        <v>1056</v>
      </c>
      <c r="F4653" s="19">
        <v>33.470999999999997</v>
      </c>
      <c r="G4653" s="1" t="s">
        <v>1382</v>
      </c>
      <c r="H4653" s="1" t="s">
        <v>1060</v>
      </c>
      <c r="I4653" s="1" t="s">
        <v>6</v>
      </c>
    </row>
    <row r="4654" spans="2:9" x14ac:dyDescent="0.25">
      <c r="B4654" s="1">
        <v>50306</v>
      </c>
      <c r="C4654" s="7" t="s">
        <v>2323</v>
      </c>
      <c r="D4654" s="1" t="s">
        <v>2324</v>
      </c>
      <c r="E4654" s="17" t="s">
        <v>1055</v>
      </c>
      <c r="F4654" s="19">
        <v>68</v>
      </c>
      <c r="G4654" s="1" t="s">
        <v>1382</v>
      </c>
      <c r="H4654" s="1" t="s">
        <v>1060</v>
      </c>
      <c r="I4654" s="1" t="s">
        <v>6</v>
      </c>
    </row>
    <row r="4655" spans="2:9" x14ac:dyDescent="0.25">
      <c r="B4655" s="1">
        <v>50306</v>
      </c>
      <c r="C4655" s="7" t="s">
        <v>2323</v>
      </c>
      <c r="D4655" s="1" t="s">
        <v>2324</v>
      </c>
      <c r="E4655" s="17" t="s">
        <v>2929</v>
      </c>
      <c r="F4655" s="19">
        <v>71</v>
      </c>
      <c r="G4655" s="1" t="s">
        <v>1382</v>
      </c>
      <c r="H4655" s="1" t="s">
        <v>1060</v>
      </c>
      <c r="I4655" s="1" t="s">
        <v>6</v>
      </c>
    </row>
    <row r="4656" spans="2:9" x14ac:dyDescent="0.25">
      <c r="B4656" s="1">
        <v>50306</v>
      </c>
      <c r="C4656" s="7" t="s">
        <v>2323</v>
      </c>
      <c r="D4656" s="1" t="s">
        <v>2324</v>
      </c>
      <c r="E4656" s="16" t="s">
        <v>41</v>
      </c>
      <c r="F4656" s="19">
        <v>18.346</v>
      </c>
      <c r="G4656" s="1" t="s">
        <v>1382</v>
      </c>
      <c r="H4656" s="1" t="s">
        <v>1060</v>
      </c>
      <c r="I4656" s="1" t="s">
        <v>6</v>
      </c>
    </row>
    <row r="4657" spans="2:9" x14ac:dyDescent="0.25">
      <c r="B4657" s="1">
        <v>50306</v>
      </c>
      <c r="C4657" s="7" t="s">
        <v>2323</v>
      </c>
      <c r="D4657" s="1" t="s">
        <v>2324</v>
      </c>
      <c r="E4657" s="16" t="s">
        <v>195</v>
      </c>
      <c r="F4657" s="19">
        <v>17.995000000000001</v>
      </c>
      <c r="G4657" s="1" t="s">
        <v>1382</v>
      </c>
      <c r="H4657" s="1" t="s">
        <v>1060</v>
      </c>
      <c r="I4657" s="1" t="s">
        <v>6</v>
      </c>
    </row>
    <row r="4658" spans="2:9" x14ac:dyDescent="0.25">
      <c r="B4658" s="1">
        <v>50306</v>
      </c>
      <c r="C4658" s="7" t="s">
        <v>2323</v>
      </c>
      <c r="D4658" s="1" t="s">
        <v>2324</v>
      </c>
      <c r="E4658" s="16" t="s">
        <v>1057</v>
      </c>
      <c r="F4658" s="19">
        <v>68</v>
      </c>
      <c r="G4658" s="1" t="s">
        <v>1382</v>
      </c>
      <c r="H4658" s="1" t="s">
        <v>1060</v>
      </c>
      <c r="I4658" s="1" t="s">
        <v>6</v>
      </c>
    </row>
    <row r="4659" spans="2:9" x14ac:dyDescent="0.25">
      <c r="B4659" s="1">
        <v>50306</v>
      </c>
      <c r="C4659" s="7" t="s">
        <v>2323</v>
      </c>
      <c r="D4659" s="1" t="s">
        <v>2324</v>
      </c>
      <c r="E4659" s="17" t="s">
        <v>1058</v>
      </c>
      <c r="F4659" s="19">
        <v>37</v>
      </c>
      <c r="G4659" s="1" t="s">
        <v>1382</v>
      </c>
      <c r="H4659" s="1" t="s">
        <v>1060</v>
      </c>
      <c r="I4659" s="1" t="s">
        <v>6</v>
      </c>
    </row>
    <row r="4660" spans="2:9" x14ac:dyDescent="0.25">
      <c r="B4660" s="1">
        <v>50306</v>
      </c>
      <c r="C4660" s="7" t="s">
        <v>2323</v>
      </c>
      <c r="D4660" s="1" t="s">
        <v>2324</v>
      </c>
      <c r="E4660" s="17" t="s">
        <v>2926</v>
      </c>
      <c r="F4660" s="19">
        <v>10.192307692307692</v>
      </c>
      <c r="G4660" s="1" t="s">
        <v>1382</v>
      </c>
      <c r="H4660" s="1" t="s">
        <v>1060</v>
      </c>
      <c r="I4660" s="1" t="s">
        <v>6</v>
      </c>
    </row>
    <row r="4661" spans="2:9" x14ac:dyDescent="0.25">
      <c r="B4661" s="1">
        <v>50306</v>
      </c>
      <c r="C4661" s="7" t="s">
        <v>2323</v>
      </c>
      <c r="D4661" s="1" t="s">
        <v>2324</v>
      </c>
      <c r="E4661" s="17" t="s">
        <v>2925</v>
      </c>
      <c r="F4661" s="19">
        <v>52</v>
      </c>
      <c r="G4661" s="1" t="s">
        <v>1382</v>
      </c>
      <c r="H4661" s="1" t="s">
        <v>1060</v>
      </c>
      <c r="I4661" s="1" t="s">
        <v>6</v>
      </c>
    </row>
    <row r="4662" spans="2:9" x14ac:dyDescent="0.25">
      <c r="B4662" s="1">
        <v>46909</v>
      </c>
      <c r="C4662" s="7" t="s">
        <v>1888</v>
      </c>
      <c r="D4662" s="8" t="s">
        <v>1889</v>
      </c>
      <c r="E4662" s="16" t="s">
        <v>2923</v>
      </c>
      <c r="F4662" s="19">
        <v>44.073</v>
      </c>
      <c r="G4662" s="1" t="s">
        <v>1778</v>
      </c>
      <c r="H4662" s="1" t="s">
        <v>1066</v>
      </c>
      <c r="I4662" s="1" t="s">
        <v>184</v>
      </c>
    </row>
    <row r="4663" spans="2:9" x14ac:dyDescent="0.25">
      <c r="B4663" s="1">
        <v>46909</v>
      </c>
      <c r="C4663" s="7" t="s">
        <v>1888</v>
      </c>
      <c r="D4663" s="8" t="s">
        <v>1889</v>
      </c>
      <c r="E4663" s="16" t="s">
        <v>1056</v>
      </c>
      <c r="F4663" s="19">
        <v>44</v>
      </c>
      <c r="G4663" s="1" t="s">
        <v>1778</v>
      </c>
      <c r="H4663" s="1" t="s">
        <v>1066</v>
      </c>
      <c r="I4663" s="1" t="s">
        <v>184</v>
      </c>
    </row>
    <row r="4664" spans="2:9" x14ac:dyDescent="0.25">
      <c r="B4664" s="1">
        <v>46909</v>
      </c>
      <c r="C4664" s="7" t="s">
        <v>1888</v>
      </c>
      <c r="D4664" s="8" t="s">
        <v>1889</v>
      </c>
      <c r="E4664" s="17" t="s">
        <v>1055</v>
      </c>
      <c r="F4664" s="19">
        <v>47.965000000000003</v>
      </c>
      <c r="G4664" s="1" t="s">
        <v>1778</v>
      </c>
      <c r="H4664" s="1" t="s">
        <v>1066</v>
      </c>
      <c r="I4664" s="1" t="s">
        <v>184</v>
      </c>
    </row>
    <row r="4665" spans="2:9" x14ac:dyDescent="0.25">
      <c r="B4665" s="1">
        <v>46909</v>
      </c>
      <c r="C4665" s="7" t="s">
        <v>1888</v>
      </c>
      <c r="D4665" s="8" t="s">
        <v>1889</v>
      </c>
      <c r="E4665" s="17" t="s">
        <v>2929</v>
      </c>
      <c r="F4665" s="19">
        <v>55.965000000000003</v>
      </c>
      <c r="G4665" s="1" t="s">
        <v>1778</v>
      </c>
      <c r="H4665" s="1" t="s">
        <v>1066</v>
      </c>
      <c r="I4665" s="1" t="s">
        <v>184</v>
      </c>
    </row>
    <row r="4666" spans="2:9" x14ac:dyDescent="0.25">
      <c r="B4666" s="1">
        <v>46909</v>
      </c>
      <c r="C4666" s="7" t="s">
        <v>1888</v>
      </c>
      <c r="D4666" s="8" t="s">
        <v>1889</v>
      </c>
      <c r="E4666" s="16" t="s">
        <v>41</v>
      </c>
      <c r="F4666" s="19">
        <v>38.622999999999998</v>
      </c>
      <c r="G4666" s="1" t="s">
        <v>1778</v>
      </c>
      <c r="H4666" s="1" t="s">
        <v>1066</v>
      </c>
      <c r="I4666" s="1" t="s">
        <v>184</v>
      </c>
    </row>
    <row r="4667" spans="2:9" x14ac:dyDescent="0.25">
      <c r="B4667" s="1">
        <v>46909</v>
      </c>
      <c r="C4667" s="7" t="s">
        <v>1888</v>
      </c>
      <c r="D4667" s="8" t="s">
        <v>1889</v>
      </c>
      <c r="E4667" s="16" t="s">
        <v>195</v>
      </c>
      <c r="F4667" s="19">
        <v>38.098999999999997</v>
      </c>
      <c r="G4667" s="1" t="s">
        <v>1778</v>
      </c>
      <c r="H4667" s="1" t="s">
        <v>1066</v>
      </c>
      <c r="I4667" s="1" t="s">
        <v>184</v>
      </c>
    </row>
    <row r="4668" spans="2:9" x14ac:dyDescent="0.25">
      <c r="B4668" s="1">
        <v>46909</v>
      </c>
      <c r="C4668" s="7" t="s">
        <v>1888</v>
      </c>
      <c r="D4668" s="8" t="s">
        <v>1889</v>
      </c>
      <c r="E4668" s="16" t="s">
        <v>1057</v>
      </c>
      <c r="F4668" s="19">
        <v>55</v>
      </c>
      <c r="G4668" s="1" t="s">
        <v>1778</v>
      </c>
      <c r="H4668" s="1" t="s">
        <v>1066</v>
      </c>
      <c r="I4668" s="1" t="s">
        <v>184</v>
      </c>
    </row>
    <row r="4669" spans="2:9" x14ac:dyDescent="0.25">
      <c r="B4669" s="1">
        <v>46909</v>
      </c>
      <c r="C4669" s="7" t="s">
        <v>1888</v>
      </c>
      <c r="D4669" s="8" t="s">
        <v>1889</v>
      </c>
      <c r="E4669" s="17" t="s">
        <v>1058</v>
      </c>
      <c r="F4669" s="19">
        <v>32</v>
      </c>
      <c r="G4669" s="1" t="s">
        <v>1778</v>
      </c>
      <c r="H4669" s="1" t="s">
        <v>1066</v>
      </c>
      <c r="I4669" s="1" t="s">
        <v>184</v>
      </c>
    </row>
    <row r="4670" spans="2:9" x14ac:dyDescent="0.25">
      <c r="B4670" s="1">
        <v>46909</v>
      </c>
      <c r="C4670" s="7" t="s">
        <v>1888</v>
      </c>
      <c r="D4670" s="8" t="s">
        <v>1889</v>
      </c>
      <c r="E4670" s="17" t="s">
        <v>2926</v>
      </c>
      <c r="F4670" s="19">
        <v>37</v>
      </c>
      <c r="G4670" s="1" t="s">
        <v>1778</v>
      </c>
      <c r="H4670" s="1" t="s">
        <v>1066</v>
      </c>
      <c r="I4670" s="1" t="s">
        <v>184</v>
      </c>
    </row>
    <row r="4671" spans="2:9" x14ac:dyDescent="0.25">
      <c r="B4671" s="1">
        <v>46909</v>
      </c>
      <c r="C4671" s="7" t="s">
        <v>1888</v>
      </c>
      <c r="D4671" s="8" t="s">
        <v>1889</v>
      </c>
      <c r="E4671" s="17" t="s">
        <v>2925</v>
      </c>
      <c r="F4671" s="19">
        <v>52</v>
      </c>
      <c r="G4671" s="1" t="s">
        <v>1778</v>
      </c>
      <c r="H4671" s="1" t="s">
        <v>1066</v>
      </c>
      <c r="I4671" s="1" t="s">
        <v>184</v>
      </c>
    </row>
    <row r="4672" spans="2:9" x14ac:dyDescent="0.25">
      <c r="B4672" s="1">
        <v>50418</v>
      </c>
      <c r="C4672" s="7" t="s">
        <v>2341</v>
      </c>
      <c r="D4672" s="1" t="s">
        <v>2342</v>
      </c>
      <c r="E4672" s="16" t="s">
        <v>2923</v>
      </c>
      <c r="F4672" s="18">
        <v>32.329000000000001</v>
      </c>
      <c r="G4672" s="1" t="s">
        <v>1402</v>
      </c>
      <c r="H4672" s="1" t="s">
        <v>1060</v>
      </c>
      <c r="I4672" s="1" t="s">
        <v>9</v>
      </c>
    </row>
    <row r="4673" spans="2:9" x14ac:dyDescent="0.25">
      <c r="B4673" s="1">
        <v>50418</v>
      </c>
      <c r="C4673" s="7" t="s">
        <v>2341</v>
      </c>
      <c r="D4673" s="1" t="s">
        <v>2342</v>
      </c>
      <c r="E4673" s="16" t="s">
        <v>41</v>
      </c>
      <c r="F4673" s="18">
        <v>16.824000000000002</v>
      </c>
      <c r="G4673" s="1" t="s">
        <v>1402</v>
      </c>
      <c r="H4673" s="1" t="s">
        <v>1060</v>
      </c>
      <c r="I4673" s="1" t="s">
        <v>9</v>
      </c>
    </row>
    <row r="4674" spans="2:9" x14ac:dyDescent="0.25">
      <c r="B4674" s="1">
        <v>50418</v>
      </c>
      <c r="C4674" s="7" t="s">
        <v>2341</v>
      </c>
      <c r="D4674" s="1" t="s">
        <v>2342</v>
      </c>
      <c r="E4674" s="16" t="s">
        <v>195</v>
      </c>
      <c r="F4674" s="18">
        <v>16.300999999999998</v>
      </c>
      <c r="G4674" s="1" t="s">
        <v>1402</v>
      </c>
      <c r="H4674" s="1" t="s">
        <v>1060</v>
      </c>
      <c r="I4674" s="1" t="s">
        <v>9</v>
      </c>
    </row>
    <row r="4675" spans="2:9" x14ac:dyDescent="0.25">
      <c r="B4675" s="1">
        <v>50418</v>
      </c>
      <c r="C4675" s="7" t="s">
        <v>2341</v>
      </c>
      <c r="D4675" s="1" t="s">
        <v>2342</v>
      </c>
      <c r="E4675" s="17" t="s">
        <v>2926</v>
      </c>
      <c r="F4675" s="18">
        <v>10</v>
      </c>
      <c r="G4675" s="1" t="s">
        <v>1402</v>
      </c>
      <c r="H4675" s="1" t="s">
        <v>1060</v>
      </c>
      <c r="I4675" s="1" t="s">
        <v>9</v>
      </c>
    </row>
    <row r="4676" spans="2:9" x14ac:dyDescent="0.25">
      <c r="B4676" s="1">
        <v>50418</v>
      </c>
      <c r="C4676" s="7" t="s">
        <v>2341</v>
      </c>
      <c r="D4676" s="1" t="s">
        <v>2342</v>
      </c>
      <c r="E4676" s="17" t="s">
        <v>2925</v>
      </c>
      <c r="F4676" s="18">
        <v>42</v>
      </c>
      <c r="G4676" s="1" t="s">
        <v>1402</v>
      </c>
      <c r="H4676" s="1" t="s">
        <v>1060</v>
      </c>
      <c r="I4676" s="1" t="s">
        <v>9</v>
      </c>
    </row>
    <row r="4677" spans="2:9" x14ac:dyDescent="0.25">
      <c r="B4677" s="1">
        <v>50328</v>
      </c>
      <c r="C4677" s="7" t="s">
        <v>2333</v>
      </c>
      <c r="D4677" s="1" t="s">
        <v>2334</v>
      </c>
      <c r="E4677" s="16" t="s">
        <v>2923</v>
      </c>
      <c r="F4677" s="18">
        <v>48.552999999999997</v>
      </c>
      <c r="G4677" s="1" t="s">
        <v>2765</v>
      </c>
      <c r="H4677" s="1" t="s">
        <v>1062</v>
      </c>
      <c r="I4677" s="1" t="s">
        <v>88</v>
      </c>
    </row>
    <row r="4678" spans="2:9" x14ac:dyDescent="0.25">
      <c r="B4678" s="1">
        <v>50328</v>
      </c>
      <c r="C4678" s="7" t="s">
        <v>2333</v>
      </c>
      <c r="D4678" s="1" t="s">
        <v>2334</v>
      </c>
      <c r="E4678" s="16" t="s">
        <v>1056</v>
      </c>
      <c r="F4678" s="18">
        <v>48</v>
      </c>
      <c r="G4678" s="1" t="s">
        <v>2765</v>
      </c>
      <c r="H4678" s="1" t="s">
        <v>1062</v>
      </c>
      <c r="I4678" s="1" t="s">
        <v>88</v>
      </c>
    </row>
    <row r="4679" spans="2:9" x14ac:dyDescent="0.25">
      <c r="B4679" s="1">
        <v>50328</v>
      </c>
      <c r="C4679" s="7" t="s">
        <v>2333</v>
      </c>
      <c r="D4679" s="1" t="s">
        <v>2334</v>
      </c>
      <c r="E4679" s="17" t="s">
        <v>2929</v>
      </c>
      <c r="F4679" s="18">
        <v>56</v>
      </c>
      <c r="G4679" s="1" t="s">
        <v>2765</v>
      </c>
      <c r="H4679" s="1" t="s">
        <v>1062</v>
      </c>
      <c r="I4679" s="1" t="s">
        <v>88</v>
      </c>
    </row>
    <row r="4680" spans="2:9" x14ac:dyDescent="0.25">
      <c r="B4680" s="1">
        <v>50328</v>
      </c>
      <c r="C4680" s="7" t="s">
        <v>2333</v>
      </c>
      <c r="D4680" s="1" t="s">
        <v>2334</v>
      </c>
      <c r="E4680" s="16" t="s">
        <v>41</v>
      </c>
      <c r="F4680" s="18">
        <v>42.235999999999997</v>
      </c>
      <c r="G4680" s="1" t="s">
        <v>2765</v>
      </c>
      <c r="H4680" s="1" t="s">
        <v>1062</v>
      </c>
      <c r="I4680" s="1" t="s">
        <v>88</v>
      </c>
    </row>
    <row r="4681" spans="2:9" x14ac:dyDescent="0.25">
      <c r="B4681" s="1">
        <v>50328</v>
      </c>
      <c r="C4681" s="7" t="s">
        <v>2333</v>
      </c>
      <c r="D4681" s="1" t="s">
        <v>2334</v>
      </c>
      <c r="E4681" s="16" t="s">
        <v>195</v>
      </c>
      <c r="F4681" s="18">
        <v>41.712000000000003</v>
      </c>
      <c r="G4681" s="1" t="s">
        <v>2765</v>
      </c>
      <c r="H4681" s="1" t="s">
        <v>1062</v>
      </c>
      <c r="I4681" s="1" t="s">
        <v>88</v>
      </c>
    </row>
    <row r="4682" spans="2:9" x14ac:dyDescent="0.25">
      <c r="B4682" s="1">
        <v>50328</v>
      </c>
      <c r="C4682" s="7" t="s">
        <v>2333</v>
      </c>
      <c r="D4682" s="1" t="s">
        <v>2334</v>
      </c>
      <c r="E4682" s="16" t="s">
        <v>1057</v>
      </c>
      <c r="F4682" s="18">
        <v>52</v>
      </c>
      <c r="G4682" s="1" t="s">
        <v>2765</v>
      </c>
      <c r="H4682" s="1" t="s">
        <v>1062</v>
      </c>
      <c r="I4682" s="1" t="s">
        <v>88</v>
      </c>
    </row>
    <row r="4683" spans="2:9" x14ac:dyDescent="0.25">
      <c r="B4683" s="1">
        <v>50328</v>
      </c>
      <c r="C4683" s="7" t="s">
        <v>2333</v>
      </c>
      <c r="D4683" s="1" t="s">
        <v>2334</v>
      </c>
      <c r="E4683" s="17" t="s">
        <v>1058</v>
      </c>
      <c r="F4683" s="18">
        <v>47</v>
      </c>
      <c r="G4683" s="1" t="s">
        <v>2765</v>
      </c>
      <c r="H4683" s="1" t="s">
        <v>1062</v>
      </c>
      <c r="I4683" s="1" t="s">
        <v>88</v>
      </c>
    </row>
    <row r="4684" spans="2:9" x14ac:dyDescent="0.25">
      <c r="B4684" s="1">
        <v>50328</v>
      </c>
      <c r="C4684" s="7" t="s">
        <v>2333</v>
      </c>
      <c r="D4684" s="1" t="s">
        <v>2334</v>
      </c>
      <c r="E4684" s="17" t="s">
        <v>2926</v>
      </c>
      <c r="F4684" s="18">
        <v>46</v>
      </c>
      <c r="G4684" s="1" t="s">
        <v>2765</v>
      </c>
      <c r="H4684" s="1" t="s">
        <v>1062</v>
      </c>
      <c r="I4684" s="1" t="s">
        <v>88</v>
      </c>
    </row>
    <row r="4685" spans="2:9" x14ac:dyDescent="0.25">
      <c r="B4685" s="1">
        <v>50328</v>
      </c>
      <c r="C4685" s="7" t="s">
        <v>2333</v>
      </c>
      <c r="D4685" s="1" t="s">
        <v>2334</v>
      </c>
      <c r="E4685" s="17" t="s">
        <v>2925</v>
      </c>
      <c r="F4685" s="18">
        <v>41</v>
      </c>
      <c r="G4685" s="1" t="s">
        <v>2765</v>
      </c>
      <c r="H4685" s="1" t="s">
        <v>1062</v>
      </c>
      <c r="I4685" s="1" t="s">
        <v>88</v>
      </c>
    </row>
    <row r="4686" spans="2:9" x14ac:dyDescent="0.25">
      <c r="B4686" s="1">
        <v>50233</v>
      </c>
      <c r="C4686" s="7" t="s">
        <v>2308</v>
      </c>
      <c r="D4686" s="1" t="s">
        <v>2309</v>
      </c>
      <c r="E4686" s="16" t="s">
        <v>2923</v>
      </c>
      <c r="F4686" s="19">
        <v>22.847000000000001</v>
      </c>
      <c r="G4686" s="1" t="s">
        <v>2753</v>
      </c>
      <c r="H4686" s="1" t="s">
        <v>1060</v>
      </c>
      <c r="I4686" s="1" t="s">
        <v>24</v>
      </c>
    </row>
    <row r="4687" spans="2:9" x14ac:dyDescent="0.25">
      <c r="B4687" s="1">
        <v>50233</v>
      </c>
      <c r="C4687" s="7" t="s">
        <v>2308</v>
      </c>
      <c r="D4687" s="1" t="s">
        <v>2309</v>
      </c>
      <c r="E4687" s="16" t="s">
        <v>1056</v>
      </c>
      <c r="F4687" s="19">
        <v>22.984999999999999</v>
      </c>
      <c r="G4687" s="1" t="s">
        <v>2753</v>
      </c>
      <c r="H4687" s="1" t="s">
        <v>1060</v>
      </c>
      <c r="I4687" s="1" t="s">
        <v>24</v>
      </c>
    </row>
    <row r="4688" spans="2:9" x14ac:dyDescent="0.25">
      <c r="B4688" s="1">
        <v>50233</v>
      </c>
      <c r="C4688" s="7" t="s">
        <v>2308</v>
      </c>
      <c r="D4688" s="1" t="s">
        <v>2309</v>
      </c>
      <c r="E4688" s="17" t="s">
        <v>1055</v>
      </c>
      <c r="F4688" s="19">
        <v>37.53</v>
      </c>
      <c r="G4688" s="1" t="s">
        <v>2753</v>
      </c>
      <c r="H4688" s="1" t="s">
        <v>1060</v>
      </c>
      <c r="I4688" s="1" t="s">
        <v>24</v>
      </c>
    </row>
    <row r="4689" spans="2:9" x14ac:dyDescent="0.25">
      <c r="B4689" s="1">
        <v>50233</v>
      </c>
      <c r="C4689" s="7" t="s">
        <v>2308</v>
      </c>
      <c r="D4689" s="1" t="s">
        <v>2309</v>
      </c>
      <c r="E4689" s="17" t="s">
        <v>2929</v>
      </c>
      <c r="F4689" s="19">
        <v>45.53</v>
      </c>
      <c r="G4689" s="1" t="s">
        <v>2753</v>
      </c>
      <c r="H4689" s="1" t="s">
        <v>1060</v>
      </c>
      <c r="I4689" s="1" t="s">
        <v>24</v>
      </c>
    </row>
    <row r="4690" spans="2:9" x14ac:dyDescent="0.25">
      <c r="B4690" s="1">
        <v>50233</v>
      </c>
      <c r="C4690" s="7" t="s">
        <v>2308</v>
      </c>
      <c r="D4690" s="1" t="s">
        <v>2309</v>
      </c>
      <c r="E4690" s="17" t="s">
        <v>2926</v>
      </c>
      <c r="F4690" s="19">
        <v>28</v>
      </c>
      <c r="G4690" s="1" t="s">
        <v>2753</v>
      </c>
      <c r="H4690" s="1" t="s">
        <v>1060</v>
      </c>
      <c r="I4690" s="1" t="s">
        <v>24</v>
      </c>
    </row>
    <row r="4691" spans="2:9" x14ac:dyDescent="0.25">
      <c r="B4691" s="1">
        <v>49956</v>
      </c>
      <c r="C4691" s="7" t="s">
        <v>357</v>
      </c>
      <c r="D4691" s="1" t="s">
        <v>358</v>
      </c>
      <c r="E4691" s="16" t="s">
        <v>2923</v>
      </c>
      <c r="F4691" s="19">
        <v>24.385000000000002</v>
      </c>
      <c r="G4691" s="1" t="s">
        <v>1495</v>
      </c>
      <c r="H4691" s="1" t="s">
        <v>1060</v>
      </c>
      <c r="I4691" s="1" t="s">
        <v>24</v>
      </c>
    </row>
    <row r="4692" spans="2:9" x14ac:dyDescent="0.25">
      <c r="B4692" s="1">
        <v>49956</v>
      </c>
      <c r="C4692" s="7" t="s">
        <v>357</v>
      </c>
      <c r="D4692" s="1" t="s">
        <v>358</v>
      </c>
      <c r="E4692" s="16" t="s">
        <v>1056</v>
      </c>
      <c r="F4692" s="19">
        <v>24.44</v>
      </c>
      <c r="G4692" s="1" t="s">
        <v>1495</v>
      </c>
      <c r="H4692" s="1" t="s">
        <v>1060</v>
      </c>
      <c r="I4692" s="1" t="s">
        <v>24</v>
      </c>
    </row>
    <row r="4693" spans="2:9" x14ac:dyDescent="0.25">
      <c r="B4693" s="1">
        <v>49956</v>
      </c>
      <c r="C4693" s="7" t="s">
        <v>357</v>
      </c>
      <c r="D4693" s="1" t="s">
        <v>358</v>
      </c>
      <c r="E4693" s="17" t="s">
        <v>1055</v>
      </c>
      <c r="F4693" s="19">
        <v>36.856000000000002</v>
      </c>
      <c r="G4693" s="1" t="s">
        <v>1495</v>
      </c>
      <c r="H4693" s="1" t="s">
        <v>1060</v>
      </c>
      <c r="I4693" s="1" t="s">
        <v>24</v>
      </c>
    </row>
    <row r="4694" spans="2:9" x14ac:dyDescent="0.25">
      <c r="B4694" s="1">
        <v>49956</v>
      </c>
      <c r="C4694" s="7" t="s">
        <v>357</v>
      </c>
      <c r="D4694" s="1" t="s">
        <v>358</v>
      </c>
      <c r="E4694" s="17" t="s">
        <v>2929</v>
      </c>
      <c r="F4694" s="19">
        <v>44.856000000000002</v>
      </c>
      <c r="G4694" s="1" t="s">
        <v>1495</v>
      </c>
      <c r="H4694" s="1" t="s">
        <v>1060</v>
      </c>
      <c r="I4694" s="1" t="s">
        <v>24</v>
      </c>
    </row>
    <row r="4695" spans="2:9" x14ac:dyDescent="0.25">
      <c r="B4695" s="1">
        <v>49956</v>
      </c>
      <c r="C4695" s="7" t="s">
        <v>357</v>
      </c>
      <c r="D4695" s="1" t="s">
        <v>358</v>
      </c>
      <c r="E4695" s="16" t="s">
        <v>41</v>
      </c>
      <c r="F4695" s="19">
        <v>46.174999999999997</v>
      </c>
      <c r="G4695" s="1" t="s">
        <v>1495</v>
      </c>
      <c r="H4695" s="1" t="s">
        <v>1060</v>
      </c>
      <c r="I4695" s="1" t="s">
        <v>24</v>
      </c>
    </row>
    <row r="4696" spans="2:9" x14ac:dyDescent="0.25">
      <c r="B4696" s="1">
        <v>49956</v>
      </c>
      <c r="C4696" s="7" t="s">
        <v>357</v>
      </c>
      <c r="D4696" s="1" t="s">
        <v>358</v>
      </c>
      <c r="E4696" s="16" t="s">
        <v>195</v>
      </c>
      <c r="F4696" s="19">
        <v>45.651000000000003</v>
      </c>
      <c r="G4696" s="1" t="s">
        <v>1495</v>
      </c>
      <c r="H4696" s="1" t="s">
        <v>1060</v>
      </c>
      <c r="I4696" s="1" t="s">
        <v>24</v>
      </c>
    </row>
    <row r="4697" spans="2:9" x14ac:dyDescent="0.25">
      <c r="B4697" s="1">
        <v>49956</v>
      </c>
      <c r="C4697" s="7" t="s">
        <v>357</v>
      </c>
      <c r="D4697" s="1" t="s">
        <v>358</v>
      </c>
      <c r="E4697" s="17" t="s">
        <v>2926</v>
      </c>
      <c r="F4697" s="19">
        <v>25</v>
      </c>
      <c r="G4697" s="1" t="s">
        <v>1495</v>
      </c>
      <c r="H4697" s="1" t="s">
        <v>1060</v>
      </c>
      <c r="I4697" s="1" t="s">
        <v>24</v>
      </c>
    </row>
    <row r="4698" spans="2:9" x14ac:dyDescent="0.25">
      <c r="B4698" s="1">
        <v>50232</v>
      </c>
      <c r="C4698" s="7" t="s">
        <v>773</v>
      </c>
      <c r="D4698" s="1" t="s">
        <v>774</v>
      </c>
      <c r="E4698" s="16" t="s">
        <v>2923</v>
      </c>
      <c r="F4698" s="19">
        <v>22.888000000000002</v>
      </c>
      <c r="G4698" s="1" t="s">
        <v>2753</v>
      </c>
      <c r="H4698" s="1" t="s">
        <v>1060</v>
      </c>
      <c r="I4698" s="1" t="s">
        <v>24</v>
      </c>
    </row>
    <row r="4699" spans="2:9" x14ac:dyDescent="0.25">
      <c r="B4699" s="1">
        <v>50232</v>
      </c>
      <c r="C4699" s="7" t="s">
        <v>773</v>
      </c>
      <c r="D4699" s="1" t="s">
        <v>774</v>
      </c>
      <c r="E4699" s="16" t="s">
        <v>1056</v>
      </c>
      <c r="F4699" s="19">
        <v>23.026</v>
      </c>
      <c r="G4699" s="1" t="s">
        <v>2753</v>
      </c>
      <c r="H4699" s="1" t="s">
        <v>1060</v>
      </c>
      <c r="I4699" s="1" t="s">
        <v>24</v>
      </c>
    </row>
    <row r="4700" spans="2:9" x14ac:dyDescent="0.25">
      <c r="B4700" s="1">
        <v>50232</v>
      </c>
      <c r="C4700" s="7" t="s">
        <v>773</v>
      </c>
      <c r="D4700" s="1" t="s">
        <v>774</v>
      </c>
      <c r="E4700" s="17" t="s">
        <v>1055</v>
      </c>
      <c r="F4700" s="19">
        <v>37.018000000000001</v>
      </c>
      <c r="G4700" s="1" t="s">
        <v>2753</v>
      </c>
      <c r="H4700" s="1" t="s">
        <v>1060</v>
      </c>
      <c r="I4700" s="1" t="s">
        <v>24</v>
      </c>
    </row>
    <row r="4701" spans="2:9" x14ac:dyDescent="0.25">
      <c r="B4701" s="1">
        <v>50232</v>
      </c>
      <c r="C4701" s="7" t="s">
        <v>773</v>
      </c>
      <c r="D4701" s="1" t="s">
        <v>774</v>
      </c>
      <c r="E4701" s="17" t="s">
        <v>2929</v>
      </c>
      <c r="F4701" s="19">
        <v>45.018000000000001</v>
      </c>
      <c r="G4701" s="1" t="s">
        <v>2753</v>
      </c>
      <c r="H4701" s="1" t="s">
        <v>1060</v>
      </c>
      <c r="I4701" s="1" t="s">
        <v>24</v>
      </c>
    </row>
    <row r="4702" spans="2:9" x14ac:dyDescent="0.25">
      <c r="B4702" s="1">
        <v>50232</v>
      </c>
      <c r="C4702" s="7" t="s">
        <v>773</v>
      </c>
      <c r="D4702" s="1" t="s">
        <v>774</v>
      </c>
      <c r="E4702" s="17" t="s">
        <v>2926</v>
      </c>
      <c r="F4702" s="19">
        <v>28</v>
      </c>
      <c r="G4702" s="1" t="s">
        <v>2753</v>
      </c>
      <c r="H4702" s="1" t="s">
        <v>1060</v>
      </c>
      <c r="I4702" s="1" t="s">
        <v>24</v>
      </c>
    </row>
    <row r="4703" spans="2:9" x14ac:dyDescent="0.25">
      <c r="B4703" s="1">
        <v>50358</v>
      </c>
      <c r="C4703" s="7" t="s">
        <v>713</v>
      </c>
      <c r="D4703" s="1" t="s">
        <v>714</v>
      </c>
      <c r="E4703" s="16" t="s">
        <v>2923</v>
      </c>
      <c r="F4703" s="19">
        <v>18.536999999999999</v>
      </c>
      <c r="G4703" s="1" t="s">
        <v>1467</v>
      </c>
      <c r="H4703" s="1" t="s">
        <v>1060</v>
      </c>
      <c r="I4703" s="1" t="s">
        <v>24</v>
      </c>
    </row>
    <row r="4704" spans="2:9" x14ac:dyDescent="0.25">
      <c r="B4704" s="1">
        <v>50358</v>
      </c>
      <c r="C4704" s="7" t="s">
        <v>713</v>
      </c>
      <c r="D4704" s="1" t="s">
        <v>714</v>
      </c>
      <c r="E4704" s="16" t="s">
        <v>1056</v>
      </c>
      <c r="F4704" s="19">
        <v>18.675000000000001</v>
      </c>
      <c r="G4704" s="1" t="s">
        <v>1467</v>
      </c>
      <c r="H4704" s="1" t="s">
        <v>1060</v>
      </c>
      <c r="I4704" s="1" t="s">
        <v>24</v>
      </c>
    </row>
    <row r="4705" spans="2:9" x14ac:dyDescent="0.25">
      <c r="B4705" s="1">
        <v>50358</v>
      </c>
      <c r="C4705" s="7" t="s">
        <v>713</v>
      </c>
      <c r="D4705" s="1" t="s">
        <v>714</v>
      </c>
      <c r="E4705" s="17" t="s">
        <v>1055</v>
      </c>
      <c r="F4705" s="19">
        <v>30.584000000000003</v>
      </c>
      <c r="G4705" s="1" t="s">
        <v>1467</v>
      </c>
      <c r="H4705" s="1" t="s">
        <v>1060</v>
      </c>
      <c r="I4705" s="1" t="s">
        <v>24</v>
      </c>
    </row>
    <row r="4706" spans="2:9" x14ac:dyDescent="0.25">
      <c r="B4706" s="1">
        <v>50358</v>
      </c>
      <c r="C4706" s="7" t="s">
        <v>713</v>
      </c>
      <c r="D4706" s="1" t="s">
        <v>714</v>
      </c>
      <c r="E4706" s="17" t="s">
        <v>2929</v>
      </c>
      <c r="F4706" s="19">
        <v>38.584000000000003</v>
      </c>
      <c r="G4706" s="1" t="s">
        <v>1467</v>
      </c>
      <c r="H4706" s="1" t="s">
        <v>1060</v>
      </c>
      <c r="I4706" s="1" t="s">
        <v>24</v>
      </c>
    </row>
    <row r="4707" spans="2:9" x14ac:dyDescent="0.25">
      <c r="B4707" s="1">
        <v>50358</v>
      </c>
      <c r="C4707" s="7" t="s">
        <v>713</v>
      </c>
      <c r="D4707" s="1" t="s">
        <v>714</v>
      </c>
      <c r="E4707" s="17" t="s">
        <v>2926</v>
      </c>
      <c r="F4707" s="19">
        <v>21</v>
      </c>
      <c r="G4707" s="1" t="s">
        <v>1467</v>
      </c>
      <c r="H4707" s="1" t="s">
        <v>1060</v>
      </c>
      <c r="I4707" s="1" t="s">
        <v>24</v>
      </c>
    </row>
    <row r="4708" spans="2:9" x14ac:dyDescent="0.25">
      <c r="B4708" s="1">
        <v>50496</v>
      </c>
      <c r="C4708" s="7" t="s">
        <v>555</v>
      </c>
      <c r="D4708" s="1" t="s">
        <v>556</v>
      </c>
      <c r="E4708" s="16" t="s">
        <v>2923</v>
      </c>
      <c r="F4708" s="19">
        <v>17.57</v>
      </c>
      <c r="G4708" s="1" t="s">
        <v>2818</v>
      </c>
      <c r="H4708" s="1" t="s">
        <v>1060</v>
      </c>
      <c r="I4708" s="1" t="s">
        <v>24</v>
      </c>
    </row>
    <row r="4709" spans="2:9" x14ac:dyDescent="0.25">
      <c r="B4709" s="1">
        <v>50496</v>
      </c>
      <c r="C4709" s="7" t="s">
        <v>555</v>
      </c>
      <c r="D4709" s="1" t="s">
        <v>556</v>
      </c>
      <c r="E4709" s="16" t="s">
        <v>1056</v>
      </c>
      <c r="F4709" s="19">
        <v>17.707999999999998</v>
      </c>
      <c r="G4709" s="1" t="s">
        <v>2818</v>
      </c>
      <c r="H4709" s="1" t="s">
        <v>1060</v>
      </c>
      <c r="I4709" s="1" t="s">
        <v>24</v>
      </c>
    </row>
    <row r="4710" spans="2:9" x14ac:dyDescent="0.25">
      <c r="B4710" s="1">
        <v>50496</v>
      </c>
      <c r="C4710" s="7" t="s">
        <v>555</v>
      </c>
      <c r="D4710" s="1" t="s">
        <v>556</v>
      </c>
      <c r="E4710" s="17" t="s">
        <v>1055</v>
      </c>
      <c r="F4710" s="19">
        <v>29.195</v>
      </c>
      <c r="G4710" s="1" t="s">
        <v>2818</v>
      </c>
      <c r="H4710" s="1" t="s">
        <v>1060</v>
      </c>
      <c r="I4710" s="1" t="s">
        <v>24</v>
      </c>
    </row>
    <row r="4711" spans="2:9" x14ac:dyDescent="0.25">
      <c r="B4711" s="1">
        <v>50496</v>
      </c>
      <c r="C4711" s="7" t="s">
        <v>555</v>
      </c>
      <c r="D4711" s="1" t="s">
        <v>556</v>
      </c>
      <c r="E4711" s="17" t="s">
        <v>2929</v>
      </c>
      <c r="F4711" s="19">
        <v>37.195</v>
      </c>
      <c r="G4711" s="1" t="s">
        <v>2818</v>
      </c>
      <c r="H4711" s="1" t="s">
        <v>1060</v>
      </c>
      <c r="I4711" s="1" t="s">
        <v>24</v>
      </c>
    </row>
    <row r="4712" spans="2:9" x14ac:dyDescent="0.25">
      <c r="B4712" s="1">
        <v>50496</v>
      </c>
      <c r="C4712" s="7" t="s">
        <v>555</v>
      </c>
      <c r="D4712" s="1" t="s">
        <v>556</v>
      </c>
      <c r="E4712" s="17" t="s">
        <v>2926</v>
      </c>
      <c r="F4712" s="19">
        <v>16</v>
      </c>
      <c r="G4712" s="1" t="s">
        <v>2818</v>
      </c>
      <c r="H4712" s="1" t="s">
        <v>1060</v>
      </c>
      <c r="I4712" s="1" t="s">
        <v>24</v>
      </c>
    </row>
    <row r="4713" spans="2:9" x14ac:dyDescent="0.25">
      <c r="B4713" s="1">
        <v>50467</v>
      </c>
      <c r="C4713" s="7" t="s">
        <v>2349</v>
      </c>
      <c r="D4713" s="1" t="s">
        <v>2350</v>
      </c>
      <c r="E4713" s="17" t="s">
        <v>1055</v>
      </c>
      <c r="F4713" s="18">
        <v>41.828000000000003</v>
      </c>
      <c r="G4713" s="1" t="s">
        <v>2801</v>
      </c>
      <c r="H4713" s="1" t="s">
        <v>1060</v>
      </c>
      <c r="I4713" s="1" t="s">
        <v>59</v>
      </c>
    </row>
    <row r="4714" spans="2:9" x14ac:dyDescent="0.25">
      <c r="B4714" s="1">
        <v>50467</v>
      </c>
      <c r="C4714" s="7" t="s">
        <v>2349</v>
      </c>
      <c r="D4714" s="1" t="s">
        <v>2350</v>
      </c>
      <c r="E4714" s="17" t="s">
        <v>2929</v>
      </c>
      <c r="F4714" s="18">
        <v>49.828000000000003</v>
      </c>
      <c r="G4714" s="1" t="s">
        <v>2801</v>
      </c>
      <c r="H4714" s="1" t="s">
        <v>1060</v>
      </c>
      <c r="I4714" s="1" t="s">
        <v>59</v>
      </c>
    </row>
    <row r="4715" spans="2:9" x14ac:dyDescent="0.25">
      <c r="B4715" s="1">
        <v>50467</v>
      </c>
      <c r="C4715" s="7" t="s">
        <v>2349</v>
      </c>
      <c r="D4715" s="1" t="s">
        <v>2350</v>
      </c>
      <c r="E4715" s="16" t="s">
        <v>1057</v>
      </c>
      <c r="F4715" s="18">
        <v>33.47</v>
      </c>
      <c r="G4715" s="1" t="s">
        <v>2801</v>
      </c>
      <c r="H4715" s="1" t="s">
        <v>1060</v>
      </c>
      <c r="I4715" s="1" t="s">
        <v>59</v>
      </c>
    </row>
    <row r="4716" spans="2:9" x14ac:dyDescent="0.25">
      <c r="B4716" s="1">
        <v>50540</v>
      </c>
      <c r="C4716" s="7" t="s">
        <v>2353</v>
      </c>
      <c r="D4716" s="1" t="s">
        <v>2354</v>
      </c>
      <c r="E4716" s="16" t="s">
        <v>2923</v>
      </c>
      <c r="F4716" s="18">
        <v>57</v>
      </c>
      <c r="G4716" s="1" t="s">
        <v>1457</v>
      </c>
      <c r="H4716" s="1" t="s">
        <v>1060</v>
      </c>
      <c r="I4716" s="1" t="s">
        <v>52</v>
      </c>
    </row>
    <row r="4717" spans="2:9" x14ac:dyDescent="0.25">
      <c r="B4717" s="1">
        <v>50540</v>
      </c>
      <c r="C4717" s="7" t="s">
        <v>2353</v>
      </c>
      <c r="D4717" s="1" t="s">
        <v>2354</v>
      </c>
      <c r="E4717" s="16" t="s">
        <v>1056</v>
      </c>
      <c r="F4717" s="18">
        <v>56</v>
      </c>
      <c r="G4717" s="1" t="s">
        <v>1457</v>
      </c>
      <c r="H4717" s="1" t="s">
        <v>1060</v>
      </c>
      <c r="I4717" s="1" t="s">
        <v>52</v>
      </c>
    </row>
    <row r="4718" spans="2:9" x14ac:dyDescent="0.25">
      <c r="B4718" s="1">
        <v>50540</v>
      </c>
      <c r="C4718" s="7" t="s">
        <v>2353</v>
      </c>
      <c r="D4718" s="1" t="s">
        <v>2354</v>
      </c>
      <c r="E4718" s="17" t="s">
        <v>1055</v>
      </c>
      <c r="F4718" s="18">
        <v>35.19</v>
      </c>
      <c r="G4718" s="1" t="s">
        <v>1457</v>
      </c>
      <c r="H4718" s="1" t="s">
        <v>1060</v>
      </c>
      <c r="I4718" s="1" t="s">
        <v>52</v>
      </c>
    </row>
    <row r="4719" spans="2:9" x14ac:dyDescent="0.25">
      <c r="B4719" s="1">
        <v>50540</v>
      </c>
      <c r="C4719" s="7" t="s">
        <v>2353</v>
      </c>
      <c r="D4719" s="1" t="s">
        <v>2354</v>
      </c>
      <c r="E4719" s="17" t="s">
        <v>2929</v>
      </c>
      <c r="F4719" s="18">
        <v>43.19</v>
      </c>
      <c r="G4719" s="1" t="s">
        <v>1457</v>
      </c>
      <c r="H4719" s="1" t="s">
        <v>1060</v>
      </c>
      <c r="I4719" s="1" t="s">
        <v>52</v>
      </c>
    </row>
    <row r="4720" spans="2:9" x14ac:dyDescent="0.25">
      <c r="B4720" s="1">
        <v>50540</v>
      </c>
      <c r="C4720" s="7" t="s">
        <v>2353</v>
      </c>
      <c r="D4720" s="1" t="s">
        <v>2354</v>
      </c>
      <c r="E4720" s="16" t="s">
        <v>41</v>
      </c>
      <c r="F4720" s="18">
        <v>88</v>
      </c>
      <c r="G4720" s="1" t="s">
        <v>1457</v>
      </c>
      <c r="H4720" s="1" t="s">
        <v>1060</v>
      </c>
      <c r="I4720" s="1" t="s">
        <v>52</v>
      </c>
    </row>
    <row r="4721" spans="2:9" x14ac:dyDescent="0.25">
      <c r="B4721" s="1">
        <v>50540</v>
      </c>
      <c r="C4721" s="7" t="s">
        <v>2353</v>
      </c>
      <c r="D4721" s="1" t="s">
        <v>2354</v>
      </c>
      <c r="E4721" s="16" t="s">
        <v>195</v>
      </c>
      <c r="F4721" s="18">
        <v>87</v>
      </c>
      <c r="G4721" s="1" t="s">
        <v>1457</v>
      </c>
      <c r="H4721" s="1" t="s">
        <v>1060</v>
      </c>
      <c r="I4721" s="1" t="s">
        <v>52</v>
      </c>
    </row>
    <row r="4722" spans="2:9" x14ac:dyDescent="0.25">
      <c r="B4722" s="1">
        <v>50540</v>
      </c>
      <c r="C4722" s="7" t="s">
        <v>2353</v>
      </c>
      <c r="D4722" s="1" t="s">
        <v>2354</v>
      </c>
      <c r="E4722" s="16" t="s">
        <v>1057</v>
      </c>
      <c r="F4722" s="18">
        <v>17</v>
      </c>
      <c r="G4722" s="1" t="s">
        <v>1457</v>
      </c>
      <c r="H4722" s="1" t="s">
        <v>1060</v>
      </c>
      <c r="I4722" s="1" t="s">
        <v>52</v>
      </c>
    </row>
    <row r="4723" spans="2:9" x14ac:dyDescent="0.25">
      <c r="B4723" s="1">
        <v>50540</v>
      </c>
      <c r="C4723" s="7" t="s">
        <v>2353</v>
      </c>
      <c r="D4723" s="1" t="s">
        <v>2354</v>
      </c>
      <c r="E4723" s="17" t="s">
        <v>1058</v>
      </c>
      <c r="F4723" s="18">
        <v>59</v>
      </c>
      <c r="G4723" s="1" t="s">
        <v>1457</v>
      </c>
      <c r="H4723" s="1" t="s">
        <v>1060</v>
      </c>
      <c r="I4723" s="1" t="s">
        <v>52</v>
      </c>
    </row>
    <row r="4724" spans="2:9" x14ac:dyDescent="0.25">
      <c r="B4724" s="1">
        <v>50540</v>
      </c>
      <c r="C4724" s="7" t="s">
        <v>2353</v>
      </c>
      <c r="D4724" s="1" t="s">
        <v>2354</v>
      </c>
      <c r="E4724" s="17" t="s">
        <v>2926</v>
      </c>
      <c r="F4724" s="18">
        <v>65</v>
      </c>
      <c r="G4724" s="1" t="s">
        <v>1457</v>
      </c>
      <c r="H4724" s="1" t="s">
        <v>1060</v>
      </c>
      <c r="I4724" s="1" t="s">
        <v>52</v>
      </c>
    </row>
    <row r="4725" spans="2:9" x14ac:dyDescent="0.25">
      <c r="B4725" s="1">
        <v>50540</v>
      </c>
      <c r="C4725" s="7" t="s">
        <v>2353</v>
      </c>
      <c r="D4725" s="1" t="s">
        <v>2354</v>
      </c>
      <c r="E4725" s="17" t="s">
        <v>2925</v>
      </c>
      <c r="F4725" s="18">
        <v>37</v>
      </c>
      <c r="G4725" s="1" t="s">
        <v>1457</v>
      </c>
      <c r="H4725" s="1" t="s">
        <v>1060</v>
      </c>
      <c r="I4725" s="1" t="s">
        <v>52</v>
      </c>
    </row>
    <row r="4726" spans="2:9" x14ac:dyDescent="0.25">
      <c r="B4726" s="1">
        <v>50508</v>
      </c>
      <c r="C4726" s="7" t="s">
        <v>2351</v>
      </c>
      <c r="D4726" s="1" t="s">
        <v>2352</v>
      </c>
      <c r="E4726" s="16" t="s">
        <v>2923</v>
      </c>
      <c r="F4726" s="18">
        <v>33.36</v>
      </c>
      <c r="G4726" s="1" t="s">
        <v>2819</v>
      </c>
      <c r="H4726" s="1" t="s">
        <v>1060</v>
      </c>
      <c r="I4726" s="1" t="s">
        <v>9</v>
      </c>
    </row>
    <row r="4727" spans="2:9" x14ac:dyDescent="0.25">
      <c r="B4727" s="1">
        <v>50508</v>
      </c>
      <c r="C4727" s="7" t="s">
        <v>2351</v>
      </c>
      <c r="D4727" s="1" t="s">
        <v>2352</v>
      </c>
      <c r="E4727" s="17" t="s">
        <v>1055</v>
      </c>
      <c r="F4727" s="18">
        <v>37.564</v>
      </c>
      <c r="G4727" s="1" t="s">
        <v>2819</v>
      </c>
      <c r="H4727" s="1" t="s">
        <v>1060</v>
      </c>
      <c r="I4727" s="1" t="s">
        <v>9</v>
      </c>
    </row>
    <row r="4728" spans="2:9" x14ac:dyDescent="0.25">
      <c r="B4728" s="1">
        <v>50508</v>
      </c>
      <c r="C4728" s="7" t="s">
        <v>2351</v>
      </c>
      <c r="D4728" s="1" t="s">
        <v>2352</v>
      </c>
      <c r="E4728" s="17" t="s">
        <v>2929</v>
      </c>
      <c r="F4728" s="18">
        <v>45.564</v>
      </c>
      <c r="G4728" s="1" t="s">
        <v>2819</v>
      </c>
      <c r="H4728" s="1" t="s">
        <v>1060</v>
      </c>
      <c r="I4728" s="1" t="s">
        <v>9</v>
      </c>
    </row>
    <row r="4729" spans="2:9" x14ac:dyDescent="0.25">
      <c r="B4729" s="1">
        <v>50508</v>
      </c>
      <c r="C4729" s="7" t="s">
        <v>2351</v>
      </c>
      <c r="D4729" s="1" t="s">
        <v>2352</v>
      </c>
      <c r="E4729" s="17" t="s">
        <v>2926</v>
      </c>
      <c r="F4729" s="18">
        <v>40</v>
      </c>
      <c r="G4729" s="1" t="s">
        <v>2819</v>
      </c>
      <c r="H4729" s="1" t="s">
        <v>1060</v>
      </c>
      <c r="I4729" s="1" t="s">
        <v>9</v>
      </c>
    </row>
    <row r="4730" spans="2:9" x14ac:dyDescent="0.25">
      <c r="B4730" s="1">
        <v>50508</v>
      </c>
      <c r="C4730" s="7" t="s">
        <v>2351</v>
      </c>
      <c r="D4730" s="1" t="s">
        <v>2352</v>
      </c>
      <c r="E4730" s="17" t="s">
        <v>2925</v>
      </c>
      <c r="F4730" s="18">
        <v>30</v>
      </c>
      <c r="G4730" s="1" t="s">
        <v>2819</v>
      </c>
      <c r="H4730" s="1" t="s">
        <v>1060</v>
      </c>
      <c r="I4730" s="1" t="s">
        <v>9</v>
      </c>
    </row>
    <row r="4731" spans="2:9" x14ac:dyDescent="0.25">
      <c r="B4731" s="1">
        <v>50541</v>
      </c>
      <c r="C4731" s="7" t="s">
        <v>2355</v>
      </c>
      <c r="D4731" s="1" t="s">
        <v>2356</v>
      </c>
      <c r="E4731" s="16" t="s">
        <v>2923</v>
      </c>
      <c r="F4731" s="18">
        <v>55</v>
      </c>
      <c r="G4731" s="1" t="s">
        <v>2715</v>
      </c>
      <c r="H4731" s="1" t="s">
        <v>1060</v>
      </c>
      <c r="I4731" s="1" t="s">
        <v>88</v>
      </c>
    </row>
    <row r="4732" spans="2:9" x14ac:dyDescent="0.25">
      <c r="B4732" s="1">
        <v>50541</v>
      </c>
      <c r="C4732" s="7" t="s">
        <v>2355</v>
      </c>
      <c r="D4732" s="1" t="s">
        <v>2356</v>
      </c>
      <c r="E4732" s="16" t="s">
        <v>1056</v>
      </c>
      <c r="F4732" s="18">
        <v>54</v>
      </c>
      <c r="G4732" s="1" t="s">
        <v>2715</v>
      </c>
      <c r="H4732" s="1" t="s">
        <v>1060</v>
      </c>
      <c r="I4732" s="1" t="s">
        <v>88</v>
      </c>
    </row>
    <row r="4733" spans="2:9" x14ac:dyDescent="0.25">
      <c r="B4733" s="1">
        <v>50541</v>
      </c>
      <c r="C4733" s="7" t="s">
        <v>2355</v>
      </c>
      <c r="D4733" s="1" t="s">
        <v>2356</v>
      </c>
      <c r="E4733" s="17" t="s">
        <v>2929</v>
      </c>
      <c r="F4733" s="18">
        <v>87</v>
      </c>
      <c r="G4733" s="1" t="s">
        <v>2715</v>
      </c>
      <c r="H4733" s="1" t="s">
        <v>1060</v>
      </c>
      <c r="I4733" s="1" t="s">
        <v>88</v>
      </c>
    </row>
    <row r="4734" spans="2:9" x14ac:dyDescent="0.25">
      <c r="B4734" s="1">
        <v>50541</v>
      </c>
      <c r="C4734" s="7" t="s">
        <v>2355</v>
      </c>
      <c r="D4734" s="1" t="s">
        <v>2356</v>
      </c>
      <c r="E4734" s="16" t="s">
        <v>41</v>
      </c>
      <c r="F4734" s="18">
        <v>35.979999999999997</v>
      </c>
      <c r="G4734" s="1" t="s">
        <v>2715</v>
      </c>
      <c r="H4734" s="1" t="s">
        <v>1060</v>
      </c>
      <c r="I4734" s="1" t="s">
        <v>88</v>
      </c>
    </row>
    <row r="4735" spans="2:9" x14ac:dyDescent="0.25">
      <c r="B4735" s="1">
        <v>50541</v>
      </c>
      <c r="C4735" s="7" t="s">
        <v>2355</v>
      </c>
      <c r="D4735" s="1" t="s">
        <v>2356</v>
      </c>
      <c r="E4735" s="16" t="s">
        <v>195</v>
      </c>
      <c r="F4735" s="18">
        <v>35.456000000000003</v>
      </c>
      <c r="G4735" s="1" t="s">
        <v>2715</v>
      </c>
      <c r="H4735" s="1" t="s">
        <v>1060</v>
      </c>
      <c r="I4735" s="1" t="s">
        <v>88</v>
      </c>
    </row>
    <row r="4736" spans="2:9" x14ac:dyDescent="0.25">
      <c r="B4736" s="1">
        <v>50541</v>
      </c>
      <c r="C4736" s="7" t="s">
        <v>2355</v>
      </c>
      <c r="D4736" s="1" t="s">
        <v>2356</v>
      </c>
      <c r="E4736" s="16" t="s">
        <v>1057</v>
      </c>
      <c r="F4736" s="18">
        <v>89</v>
      </c>
      <c r="G4736" s="1" t="s">
        <v>2715</v>
      </c>
      <c r="H4736" s="1" t="s">
        <v>1060</v>
      </c>
      <c r="I4736" s="1" t="s">
        <v>88</v>
      </c>
    </row>
    <row r="4737" spans="2:9" x14ac:dyDescent="0.25">
      <c r="B4737" s="1">
        <v>50541</v>
      </c>
      <c r="C4737" s="7" t="s">
        <v>2355</v>
      </c>
      <c r="D4737" s="1" t="s">
        <v>2356</v>
      </c>
      <c r="E4737" s="17" t="s">
        <v>1058</v>
      </c>
      <c r="F4737" s="18">
        <v>54</v>
      </c>
      <c r="G4737" s="1" t="s">
        <v>2715</v>
      </c>
      <c r="H4737" s="1" t="s">
        <v>1060</v>
      </c>
      <c r="I4737" s="1" t="s">
        <v>88</v>
      </c>
    </row>
    <row r="4738" spans="2:9" x14ac:dyDescent="0.25">
      <c r="B4738" s="1">
        <v>50541</v>
      </c>
      <c r="C4738" s="7" t="s">
        <v>2355</v>
      </c>
      <c r="D4738" s="1" t="s">
        <v>2356</v>
      </c>
      <c r="E4738" s="17" t="s">
        <v>2925</v>
      </c>
      <c r="F4738" s="18">
        <v>68</v>
      </c>
      <c r="G4738" s="1" t="s">
        <v>2715</v>
      </c>
      <c r="H4738" s="1" t="s">
        <v>1060</v>
      </c>
      <c r="I4738" s="1" t="s">
        <v>88</v>
      </c>
    </row>
    <row r="4739" spans="2:9" x14ac:dyDescent="0.25">
      <c r="B4739" s="1">
        <v>50122</v>
      </c>
      <c r="C4739" s="7" t="s">
        <v>685</v>
      </c>
      <c r="D4739" s="1" t="s">
        <v>686</v>
      </c>
      <c r="E4739" s="16" t="s">
        <v>2923</v>
      </c>
      <c r="F4739" s="18">
        <v>31</v>
      </c>
      <c r="G4739" s="1" t="s">
        <v>1382</v>
      </c>
      <c r="H4739" s="1" t="s">
        <v>1060</v>
      </c>
      <c r="I4739" s="1" t="s">
        <v>200</v>
      </c>
    </row>
    <row r="4740" spans="2:9" x14ac:dyDescent="0.25">
      <c r="B4740" s="1">
        <v>50122</v>
      </c>
      <c r="C4740" s="7" t="s">
        <v>685</v>
      </c>
      <c r="D4740" s="1" t="s">
        <v>686</v>
      </c>
      <c r="E4740" s="16" t="s">
        <v>1056</v>
      </c>
      <c r="F4740" s="18">
        <v>32</v>
      </c>
      <c r="G4740" s="1" t="s">
        <v>1382</v>
      </c>
      <c r="H4740" s="1" t="s">
        <v>1060</v>
      </c>
      <c r="I4740" s="1" t="s">
        <v>200</v>
      </c>
    </row>
    <row r="4741" spans="2:9" x14ac:dyDescent="0.25">
      <c r="B4741" s="1">
        <v>50122</v>
      </c>
      <c r="C4741" s="7" t="s">
        <v>685</v>
      </c>
      <c r="D4741" s="1" t="s">
        <v>686</v>
      </c>
      <c r="E4741" s="17" t="s">
        <v>1055</v>
      </c>
      <c r="F4741" s="18">
        <v>59</v>
      </c>
      <c r="G4741" s="1" t="s">
        <v>1382</v>
      </c>
      <c r="H4741" s="1" t="s">
        <v>1060</v>
      </c>
      <c r="I4741" s="1" t="s">
        <v>200</v>
      </c>
    </row>
    <row r="4742" spans="2:9" x14ac:dyDescent="0.25">
      <c r="B4742" s="1">
        <v>50122</v>
      </c>
      <c r="C4742" s="7" t="s">
        <v>685</v>
      </c>
      <c r="D4742" s="1" t="s">
        <v>686</v>
      </c>
      <c r="E4742" s="17" t="s">
        <v>2929</v>
      </c>
      <c r="F4742" s="18">
        <v>67</v>
      </c>
      <c r="G4742" s="1" t="s">
        <v>1382</v>
      </c>
      <c r="H4742" s="1" t="s">
        <v>1060</v>
      </c>
      <c r="I4742" s="1" t="s">
        <v>200</v>
      </c>
    </row>
    <row r="4743" spans="2:9" x14ac:dyDescent="0.25">
      <c r="B4743" s="1">
        <v>50122</v>
      </c>
      <c r="C4743" s="7" t="s">
        <v>685</v>
      </c>
      <c r="D4743" s="1" t="s">
        <v>686</v>
      </c>
      <c r="E4743" s="16" t="s">
        <v>41</v>
      </c>
      <c r="F4743" s="18">
        <v>14.711</v>
      </c>
      <c r="G4743" s="1" t="s">
        <v>1382</v>
      </c>
      <c r="H4743" s="1" t="s">
        <v>1060</v>
      </c>
      <c r="I4743" s="1" t="s">
        <v>200</v>
      </c>
    </row>
    <row r="4744" spans="2:9" x14ac:dyDescent="0.25">
      <c r="B4744" s="1">
        <v>50122</v>
      </c>
      <c r="C4744" s="7" t="s">
        <v>685</v>
      </c>
      <c r="D4744" s="1" t="s">
        <v>686</v>
      </c>
      <c r="E4744" s="16" t="s">
        <v>195</v>
      </c>
      <c r="F4744" s="18">
        <v>14.186999999999999</v>
      </c>
      <c r="G4744" s="1" t="s">
        <v>1382</v>
      </c>
      <c r="H4744" s="1" t="s">
        <v>1060</v>
      </c>
      <c r="I4744" s="1" t="s">
        <v>200</v>
      </c>
    </row>
    <row r="4745" spans="2:9" x14ac:dyDescent="0.25">
      <c r="B4745" s="1">
        <v>50122</v>
      </c>
      <c r="C4745" s="7" t="s">
        <v>685</v>
      </c>
      <c r="D4745" s="1" t="s">
        <v>686</v>
      </c>
      <c r="E4745" s="17" t="s">
        <v>1058</v>
      </c>
      <c r="F4745" s="18">
        <v>31</v>
      </c>
      <c r="G4745" s="1" t="s">
        <v>1382</v>
      </c>
      <c r="H4745" s="1" t="s">
        <v>1060</v>
      </c>
      <c r="I4745" s="1" t="s">
        <v>200</v>
      </c>
    </row>
    <row r="4746" spans="2:9" x14ac:dyDescent="0.25">
      <c r="B4746" s="1">
        <v>50122</v>
      </c>
      <c r="C4746" s="7" t="s">
        <v>685</v>
      </c>
      <c r="D4746" s="1" t="s">
        <v>686</v>
      </c>
      <c r="E4746" s="17" t="s">
        <v>2926</v>
      </c>
      <c r="F4746" s="18">
        <v>10.192307692307692</v>
      </c>
      <c r="G4746" s="1" t="s">
        <v>1382</v>
      </c>
      <c r="H4746" s="1" t="s">
        <v>1060</v>
      </c>
      <c r="I4746" s="1" t="s">
        <v>200</v>
      </c>
    </row>
    <row r="4747" spans="2:9" x14ac:dyDescent="0.25">
      <c r="B4747" s="1">
        <v>50122</v>
      </c>
      <c r="C4747" s="7" t="s">
        <v>685</v>
      </c>
      <c r="D4747" s="1" t="s">
        <v>686</v>
      </c>
      <c r="E4747" s="17" t="s">
        <v>2925</v>
      </c>
      <c r="F4747" s="18">
        <v>45</v>
      </c>
      <c r="G4747" s="1" t="s">
        <v>1382</v>
      </c>
      <c r="H4747" s="1" t="s">
        <v>1060</v>
      </c>
      <c r="I4747" s="1" t="s">
        <v>200</v>
      </c>
    </row>
    <row r="4748" spans="2:9" x14ac:dyDescent="0.25">
      <c r="B4748" s="1">
        <v>50372</v>
      </c>
      <c r="C4748" s="7" t="s">
        <v>2339</v>
      </c>
      <c r="D4748" s="1" t="s">
        <v>2340</v>
      </c>
      <c r="E4748" s="16" t="s">
        <v>2923</v>
      </c>
      <c r="F4748" s="19">
        <v>20.562000000000001</v>
      </c>
      <c r="G4748" s="1" t="s">
        <v>1322</v>
      </c>
      <c r="H4748" s="1" t="s">
        <v>1060</v>
      </c>
      <c r="I4748" s="1" t="s">
        <v>24</v>
      </c>
    </row>
    <row r="4749" spans="2:9" x14ac:dyDescent="0.25">
      <c r="B4749" s="1">
        <v>50372</v>
      </c>
      <c r="C4749" s="7" t="s">
        <v>2339</v>
      </c>
      <c r="D4749" s="1" t="s">
        <v>2340</v>
      </c>
      <c r="E4749" s="16" t="s">
        <v>1056</v>
      </c>
      <c r="F4749" s="19">
        <v>20.7</v>
      </c>
      <c r="G4749" s="1" t="s">
        <v>1322</v>
      </c>
      <c r="H4749" s="1" t="s">
        <v>1060</v>
      </c>
      <c r="I4749" s="1" t="s">
        <v>24</v>
      </c>
    </row>
    <row r="4750" spans="2:9" x14ac:dyDescent="0.25">
      <c r="B4750" s="1">
        <v>50372</v>
      </c>
      <c r="C4750" s="7" t="s">
        <v>2339</v>
      </c>
      <c r="D4750" s="1" t="s">
        <v>2340</v>
      </c>
      <c r="E4750" s="17" t="s">
        <v>2926</v>
      </c>
      <c r="F4750" s="19">
        <v>26</v>
      </c>
      <c r="G4750" s="1" t="s">
        <v>1322</v>
      </c>
      <c r="H4750" s="1" t="s">
        <v>1060</v>
      </c>
      <c r="I4750" s="1" t="s">
        <v>24</v>
      </c>
    </row>
    <row r="4751" spans="2:9" x14ac:dyDescent="0.25">
      <c r="B4751" s="1">
        <v>50196</v>
      </c>
      <c r="C4751" s="7" t="s">
        <v>921</v>
      </c>
      <c r="D4751" s="1" t="s">
        <v>922</v>
      </c>
      <c r="E4751" s="16" t="s">
        <v>2923</v>
      </c>
      <c r="F4751" s="19">
        <v>31.867000000000001</v>
      </c>
      <c r="G4751" s="1" t="s">
        <v>1164</v>
      </c>
      <c r="H4751" s="1" t="s">
        <v>1065</v>
      </c>
      <c r="I4751" s="1" t="s">
        <v>38</v>
      </c>
    </row>
    <row r="4752" spans="2:9" x14ac:dyDescent="0.25">
      <c r="B4752" s="1">
        <v>50196</v>
      </c>
      <c r="C4752" s="7" t="s">
        <v>921</v>
      </c>
      <c r="D4752" s="1" t="s">
        <v>922</v>
      </c>
      <c r="E4752" s="16" t="s">
        <v>1056</v>
      </c>
      <c r="F4752" s="19">
        <v>32.005000000000003</v>
      </c>
      <c r="G4752" s="1" t="s">
        <v>1164</v>
      </c>
      <c r="H4752" s="1" t="s">
        <v>1065</v>
      </c>
      <c r="I4752" s="1" t="s">
        <v>38</v>
      </c>
    </row>
    <row r="4753" spans="2:9" x14ac:dyDescent="0.25">
      <c r="B4753" s="1">
        <v>50196</v>
      </c>
      <c r="C4753" s="7" t="s">
        <v>921</v>
      </c>
      <c r="D4753" s="1" t="s">
        <v>922</v>
      </c>
      <c r="E4753" s="16" t="s">
        <v>41</v>
      </c>
      <c r="F4753" s="19">
        <v>34.570999999999998</v>
      </c>
      <c r="G4753" s="1" t="s">
        <v>1164</v>
      </c>
      <c r="H4753" s="1" t="s">
        <v>1065</v>
      </c>
      <c r="I4753" s="1" t="s">
        <v>38</v>
      </c>
    </row>
    <row r="4754" spans="2:9" x14ac:dyDescent="0.25">
      <c r="B4754" s="1">
        <v>50196</v>
      </c>
      <c r="C4754" s="7" t="s">
        <v>921</v>
      </c>
      <c r="D4754" s="1" t="s">
        <v>922</v>
      </c>
      <c r="E4754" s="17" t="s">
        <v>2926</v>
      </c>
      <c r="F4754" s="19">
        <v>38</v>
      </c>
      <c r="G4754" s="1" t="s">
        <v>1164</v>
      </c>
      <c r="H4754" s="1" t="s">
        <v>1065</v>
      </c>
      <c r="I4754" s="1" t="s">
        <v>38</v>
      </c>
    </row>
    <row r="4755" spans="2:9" x14ac:dyDescent="0.25">
      <c r="B4755" s="1">
        <v>50196</v>
      </c>
      <c r="C4755" s="7" t="s">
        <v>921</v>
      </c>
      <c r="D4755" s="1" t="s">
        <v>922</v>
      </c>
      <c r="E4755" s="17" t="s">
        <v>2925</v>
      </c>
      <c r="F4755" s="19">
        <v>30</v>
      </c>
      <c r="G4755" s="1" t="s">
        <v>1164</v>
      </c>
      <c r="H4755" s="1" t="s">
        <v>1065</v>
      </c>
      <c r="I4755" s="1" t="s">
        <v>38</v>
      </c>
    </row>
    <row r="4756" spans="2:9" x14ac:dyDescent="0.25">
      <c r="B4756" s="1">
        <v>48279</v>
      </c>
      <c r="C4756" s="7" t="s">
        <v>143</v>
      </c>
      <c r="D4756" s="1" t="s">
        <v>144</v>
      </c>
      <c r="E4756" s="16" t="s">
        <v>2923</v>
      </c>
      <c r="F4756" s="18">
        <v>39.732999999999997</v>
      </c>
      <c r="G4756" s="1" t="s">
        <v>1377</v>
      </c>
      <c r="H4756" s="1" t="s">
        <v>1060</v>
      </c>
      <c r="I4756" s="1" t="s">
        <v>9</v>
      </c>
    </row>
    <row r="4757" spans="2:9" x14ac:dyDescent="0.25">
      <c r="B4757" s="1">
        <v>48279</v>
      </c>
      <c r="C4757" s="7" t="s">
        <v>143</v>
      </c>
      <c r="D4757" s="1" t="s">
        <v>144</v>
      </c>
      <c r="E4757" s="16" t="s">
        <v>1056</v>
      </c>
      <c r="F4757" s="18">
        <v>39.871000000000002</v>
      </c>
      <c r="G4757" s="1" t="s">
        <v>1377</v>
      </c>
      <c r="H4757" s="1" t="s">
        <v>1060</v>
      </c>
      <c r="I4757" s="1" t="s">
        <v>9</v>
      </c>
    </row>
    <row r="4758" spans="2:9" x14ac:dyDescent="0.25">
      <c r="B4758" s="1">
        <v>48279</v>
      </c>
      <c r="C4758" s="7" t="s">
        <v>143</v>
      </c>
      <c r="D4758" s="1" t="s">
        <v>144</v>
      </c>
      <c r="E4758" s="16" t="s">
        <v>41</v>
      </c>
      <c r="F4758" s="18">
        <v>35.201999999999998</v>
      </c>
      <c r="G4758" s="1" t="s">
        <v>1377</v>
      </c>
      <c r="H4758" s="1" t="s">
        <v>1060</v>
      </c>
      <c r="I4758" s="1" t="s">
        <v>9</v>
      </c>
    </row>
    <row r="4759" spans="2:9" x14ac:dyDescent="0.25">
      <c r="B4759" s="1">
        <v>48279</v>
      </c>
      <c r="C4759" s="7" t="s">
        <v>143</v>
      </c>
      <c r="D4759" s="1" t="s">
        <v>144</v>
      </c>
      <c r="E4759" s="16" t="s">
        <v>195</v>
      </c>
      <c r="F4759" s="18">
        <v>34.677999999999997</v>
      </c>
      <c r="G4759" s="1" t="s">
        <v>1377</v>
      </c>
      <c r="H4759" s="1" t="s">
        <v>1060</v>
      </c>
      <c r="I4759" s="1" t="s">
        <v>9</v>
      </c>
    </row>
    <row r="4760" spans="2:9" x14ac:dyDescent="0.25">
      <c r="B4760" s="1">
        <v>48279</v>
      </c>
      <c r="C4760" s="7" t="s">
        <v>143</v>
      </c>
      <c r="D4760" s="1" t="s">
        <v>144</v>
      </c>
      <c r="E4760" s="17" t="s">
        <v>2926</v>
      </c>
      <c r="F4760" s="18">
        <v>44</v>
      </c>
      <c r="G4760" s="1" t="s">
        <v>1377</v>
      </c>
      <c r="H4760" s="1" t="s">
        <v>1060</v>
      </c>
      <c r="I4760" s="1" t="s">
        <v>9</v>
      </c>
    </row>
    <row r="4761" spans="2:9" x14ac:dyDescent="0.25">
      <c r="B4761" s="1">
        <v>48279</v>
      </c>
      <c r="C4761" s="7" t="s">
        <v>143</v>
      </c>
      <c r="D4761" s="1" t="s">
        <v>144</v>
      </c>
      <c r="E4761" s="17" t="s">
        <v>2925</v>
      </c>
      <c r="F4761" s="18">
        <v>32</v>
      </c>
      <c r="G4761" s="1" t="s">
        <v>1377</v>
      </c>
      <c r="H4761" s="1" t="s">
        <v>1060</v>
      </c>
      <c r="I4761" s="1" t="s">
        <v>9</v>
      </c>
    </row>
    <row r="4762" spans="2:9" x14ac:dyDescent="0.25">
      <c r="B4762" s="1">
        <v>50551</v>
      </c>
      <c r="C4762" s="7" t="s">
        <v>2361</v>
      </c>
      <c r="D4762" s="1" t="s">
        <v>2362</v>
      </c>
      <c r="E4762" s="16" t="s">
        <v>2923</v>
      </c>
      <c r="F4762" s="18">
        <v>53</v>
      </c>
      <c r="G4762" s="1" t="s">
        <v>1916</v>
      </c>
      <c r="H4762" s="1" t="s">
        <v>1060</v>
      </c>
      <c r="I4762" s="1" t="s">
        <v>52</v>
      </c>
    </row>
    <row r="4763" spans="2:9" x14ac:dyDescent="0.25">
      <c r="B4763" s="1">
        <v>50551</v>
      </c>
      <c r="C4763" s="7" t="s">
        <v>2361</v>
      </c>
      <c r="D4763" s="1" t="s">
        <v>2362</v>
      </c>
      <c r="E4763" s="16" t="s">
        <v>1056</v>
      </c>
      <c r="F4763" s="18">
        <v>52</v>
      </c>
      <c r="G4763" s="1" t="s">
        <v>1916</v>
      </c>
      <c r="H4763" s="1" t="s">
        <v>1060</v>
      </c>
      <c r="I4763" s="1" t="s">
        <v>52</v>
      </c>
    </row>
    <row r="4764" spans="2:9" x14ac:dyDescent="0.25">
      <c r="B4764" s="1">
        <v>50551</v>
      </c>
      <c r="C4764" s="7" t="s">
        <v>2361</v>
      </c>
      <c r="D4764" s="1" t="s">
        <v>2362</v>
      </c>
      <c r="E4764" s="17" t="s">
        <v>1055</v>
      </c>
      <c r="F4764" s="18">
        <v>28.740000000000002</v>
      </c>
      <c r="G4764" s="1" t="s">
        <v>1916</v>
      </c>
      <c r="H4764" s="1" t="s">
        <v>1060</v>
      </c>
      <c r="I4764" s="1" t="s">
        <v>52</v>
      </c>
    </row>
    <row r="4765" spans="2:9" x14ac:dyDescent="0.25">
      <c r="B4765" s="1">
        <v>50551</v>
      </c>
      <c r="C4765" s="7" t="s">
        <v>2361</v>
      </c>
      <c r="D4765" s="1" t="s">
        <v>2362</v>
      </c>
      <c r="E4765" s="17" t="s">
        <v>2929</v>
      </c>
      <c r="F4765" s="18">
        <v>36.74</v>
      </c>
      <c r="G4765" s="1" t="s">
        <v>1916</v>
      </c>
      <c r="H4765" s="1" t="s">
        <v>1060</v>
      </c>
      <c r="I4765" s="1" t="s">
        <v>52</v>
      </c>
    </row>
    <row r="4766" spans="2:9" x14ac:dyDescent="0.25">
      <c r="B4766" s="1">
        <v>50551</v>
      </c>
      <c r="C4766" s="7" t="s">
        <v>2361</v>
      </c>
      <c r="D4766" s="1" t="s">
        <v>2362</v>
      </c>
      <c r="E4766" s="16" t="s">
        <v>41</v>
      </c>
      <c r="F4766" s="18">
        <v>84</v>
      </c>
      <c r="G4766" s="1" t="s">
        <v>1916</v>
      </c>
      <c r="H4766" s="1" t="s">
        <v>1060</v>
      </c>
      <c r="I4766" s="1" t="s">
        <v>52</v>
      </c>
    </row>
    <row r="4767" spans="2:9" x14ac:dyDescent="0.25">
      <c r="B4767" s="1">
        <v>50551</v>
      </c>
      <c r="C4767" s="7" t="s">
        <v>2361</v>
      </c>
      <c r="D4767" s="1" t="s">
        <v>2362</v>
      </c>
      <c r="E4767" s="16" t="s">
        <v>195</v>
      </c>
      <c r="F4767" s="18">
        <v>83</v>
      </c>
      <c r="G4767" s="1" t="s">
        <v>1916</v>
      </c>
      <c r="H4767" s="1" t="s">
        <v>1060</v>
      </c>
      <c r="I4767" s="1" t="s">
        <v>52</v>
      </c>
    </row>
    <row r="4768" spans="2:9" x14ac:dyDescent="0.25">
      <c r="B4768" s="1">
        <v>50551</v>
      </c>
      <c r="C4768" s="7" t="s">
        <v>2361</v>
      </c>
      <c r="D4768" s="1" t="s">
        <v>2362</v>
      </c>
      <c r="E4768" s="16" t="s">
        <v>1057</v>
      </c>
      <c r="F4768" s="18">
        <v>25.521000000000001</v>
      </c>
      <c r="G4768" s="1" t="s">
        <v>1916</v>
      </c>
      <c r="H4768" s="1" t="s">
        <v>1060</v>
      </c>
      <c r="I4768" s="1" t="s">
        <v>52</v>
      </c>
    </row>
    <row r="4769" spans="2:9" x14ac:dyDescent="0.25">
      <c r="B4769" s="1">
        <v>50551</v>
      </c>
      <c r="C4769" s="7" t="s">
        <v>2361</v>
      </c>
      <c r="D4769" s="1" t="s">
        <v>2362</v>
      </c>
      <c r="E4769" s="17" t="s">
        <v>1058</v>
      </c>
      <c r="F4769" s="18">
        <v>55</v>
      </c>
      <c r="G4769" s="1" t="s">
        <v>1916</v>
      </c>
      <c r="H4769" s="1" t="s">
        <v>1060</v>
      </c>
      <c r="I4769" s="1" t="s">
        <v>52</v>
      </c>
    </row>
    <row r="4770" spans="2:9" x14ac:dyDescent="0.25">
      <c r="B4770" s="1">
        <v>50551</v>
      </c>
      <c r="C4770" s="7" t="s">
        <v>2361</v>
      </c>
      <c r="D4770" s="1" t="s">
        <v>2362</v>
      </c>
      <c r="E4770" s="17" t="s">
        <v>2926</v>
      </c>
      <c r="F4770" s="18">
        <v>50</v>
      </c>
      <c r="G4770" s="1" t="s">
        <v>1916</v>
      </c>
      <c r="H4770" s="1" t="s">
        <v>1060</v>
      </c>
      <c r="I4770" s="1" t="s">
        <v>52</v>
      </c>
    </row>
    <row r="4771" spans="2:9" x14ac:dyDescent="0.25">
      <c r="B4771" s="1">
        <v>50551</v>
      </c>
      <c r="C4771" s="7" t="s">
        <v>2361</v>
      </c>
      <c r="D4771" s="1" t="s">
        <v>2362</v>
      </c>
      <c r="E4771" s="17" t="s">
        <v>2925</v>
      </c>
      <c r="F4771" s="18">
        <v>24</v>
      </c>
      <c r="G4771" s="1" t="s">
        <v>1916</v>
      </c>
      <c r="H4771" s="1" t="s">
        <v>1060</v>
      </c>
      <c r="I4771" s="1" t="s">
        <v>52</v>
      </c>
    </row>
    <row r="4772" spans="2:9" x14ac:dyDescent="0.25">
      <c r="B4772" s="1">
        <v>50549</v>
      </c>
      <c r="C4772" s="7" t="s">
        <v>2359</v>
      </c>
      <c r="D4772" s="1" t="s">
        <v>2360</v>
      </c>
      <c r="E4772" s="16" t="s">
        <v>2923</v>
      </c>
      <c r="F4772" s="18">
        <v>35.664999999999999</v>
      </c>
      <c r="G4772" s="1" t="s">
        <v>2782</v>
      </c>
      <c r="H4772" s="1" t="s">
        <v>1060</v>
      </c>
      <c r="I4772" s="1" t="s">
        <v>9</v>
      </c>
    </row>
    <row r="4773" spans="2:9" x14ac:dyDescent="0.25">
      <c r="B4773" s="1">
        <v>50549</v>
      </c>
      <c r="C4773" s="7" t="s">
        <v>2359</v>
      </c>
      <c r="D4773" s="1" t="s">
        <v>2360</v>
      </c>
      <c r="E4773" s="16" t="s">
        <v>1056</v>
      </c>
      <c r="F4773" s="18">
        <v>35.802999999999997</v>
      </c>
      <c r="G4773" s="1" t="s">
        <v>2782</v>
      </c>
      <c r="H4773" s="1" t="s">
        <v>1060</v>
      </c>
      <c r="I4773" s="1" t="s">
        <v>9</v>
      </c>
    </row>
    <row r="4774" spans="2:9" x14ac:dyDescent="0.25">
      <c r="B4774" s="1">
        <v>50549</v>
      </c>
      <c r="C4774" s="7" t="s">
        <v>2359</v>
      </c>
      <c r="D4774" s="1" t="s">
        <v>2360</v>
      </c>
      <c r="E4774" s="16" t="s">
        <v>41</v>
      </c>
      <c r="F4774" s="18">
        <v>29.577000000000002</v>
      </c>
      <c r="G4774" s="1" t="s">
        <v>2782</v>
      </c>
      <c r="H4774" s="1" t="s">
        <v>1060</v>
      </c>
      <c r="I4774" s="1" t="s">
        <v>9</v>
      </c>
    </row>
    <row r="4775" spans="2:9" x14ac:dyDescent="0.25">
      <c r="B4775" s="1">
        <v>50549</v>
      </c>
      <c r="C4775" s="7" t="s">
        <v>2359</v>
      </c>
      <c r="D4775" s="1" t="s">
        <v>2360</v>
      </c>
      <c r="E4775" s="17" t="s">
        <v>2926</v>
      </c>
      <c r="F4775" s="18">
        <v>45</v>
      </c>
      <c r="G4775" s="1" t="s">
        <v>2782</v>
      </c>
      <c r="H4775" s="1" t="s">
        <v>1060</v>
      </c>
      <c r="I4775" s="1" t="s">
        <v>9</v>
      </c>
    </row>
    <row r="4776" spans="2:9" x14ac:dyDescent="0.25">
      <c r="B4776" s="1">
        <v>50549</v>
      </c>
      <c r="C4776" s="7" t="s">
        <v>2359</v>
      </c>
      <c r="D4776" s="1" t="s">
        <v>2360</v>
      </c>
      <c r="E4776" s="17" t="s">
        <v>2925</v>
      </c>
      <c r="F4776" s="18">
        <v>33</v>
      </c>
      <c r="G4776" s="1" t="s">
        <v>2782</v>
      </c>
      <c r="H4776" s="1" t="s">
        <v>1060</v>
      </c>
      <c r="I4776" s="1" t="s">
        <v>9</v>
      </c>
    </row>
    <row r="4777" spans="2:9" x14ac:dyDescent="0.25">
      <c r="B4777" s="1">
        <v>50574</v>
      </c>
      <c r="C4777" s="7" t="s">
        <v>2373</v>
      </c>
      <c r="D4777" s="1" t="s">
        <v>2374</v>
      </c>
      <c r="E4777" s="17" t="s">
        <v>1055</v>
      </c>
      <c r="F4777" s="18">
        <v>29.191000000000003</v>
      </c>
      <c r="G4777" s="1" t="s">
        <v>1916</v>
      </c>
      <c r="H4777" s="1" t="s">
        <v>1060</v>
      </c>
      <c r="I4777" s="1" t="s">
        <v>59</v>
      </c>
    </row>
    <row r="4778" spans="2:9" x14ac:dyDescent="0.25">
      <c r="B4778" s="1">
        <v>50574</v>
      </c>
      <c r="C4778" s="7" t="s">
        <v>2373</v>
      </c>
      <c r="D4778" s="1" t="s">
        <v>2374</v>
      </c>
      <c r="E4778" s="17" t="s">
        <v>2929</v>
      </c>
      <c r="F4778" s="18">
        <v>37.191000000000003</v>
      </c>
      <c r="G4778" s="1" t="s">
        <v>1916</v>
      </c>
      <c r="H4778" s="1" t="s">
        <v>1060</v>
      </c>
      <c r="I4778" s="1" t="s">
        <v>59</v>
      </c>
    </row>
    <row r="4779" spans="2:9" x14ac:dyDescent="0.25">
      <c r="B4779" s="1">
        <v>50574</v>
      </c>
      <c r="C4779" s="7" t="s">
        <v>2373</v>
      </c>
      <c r="D4779" s="1" t="s">
        <v>2374</v>
      </c>
      <c r="E4779" s="16" t="s">
        <v>1057</v>
      </c>
      <c r="F4779" s="18">
        <v>25.972000000000001</v>
      </c>
      <c r="G4779" s="1" t="s">
        <v>1916</v>
      </c>
      <c r="H4779" s="1" t="s">
        <v>1060</v>
      </c>
      <c r="I4779" s="1" t="s">
        <v>59</v>
      </c>
    </row>
    <row r="4780" spans="2:9" x14ac:dyDescent="0.25">
      <c r="B4780" s="1">
        <v>50574</v>
      </c>
      <c r="C4780" s="7" t="s">
        <v>2373</v>
      </c>
      <c r="D4780" s="1" t="s">
        <v>2374</v>
      </c>
      <c r="E4780" s="17" t="s">
        <v>2925</v>
      </c>
      <c r="F4780" s="18">
        <v>24</v>
      </c>
      <c r="G4780" s="1" t="s">
        <v>1916</v>
      </c>
      <c r="H4780" s="1" t="s">
        <v>1060</v>
      </c>
      <c r="I4780" s="1" t="s">
        <v>59</v>
      </c>
    </row>
    <row r="4781" spans="2:9" x14ac:dyDescent="0.25">
      <c r="B4781" s="1">
        <v>50577</v>
      </c>
      <c r="C4781" s="7" t="s">
        <v>2377</v>
      </c>
      <c r="D4781" s="1" t="s">
        <v>2378</v>
      </c>
      <c r="E4781" s="16" t="s">
        <v>2923</v>
      </c>
      <c r="F4781" s="18">
        <v>14.563000000000001</v>
      </c>
      <c r="G4781" s="1" t="s">
        <v>1528</v>
      </c>
      <c r="H4781" s="1" t="s">
        <v>1060</v>
      </c>
      <c r="I4781" s="1" t="s">
        <v>12</v>
      </c>
    </row>
    <row r="4782" spans="2:9" x14ac:dyDescent="0.25">
      <c r="B4782" s="1">
        <v>50577</v>
      </c>
      <c r="C4782" s="7" t="s">
        <v>2377</v>
      </c>
      <c r="D4782" s="1" t="s">
        <v>2378</v>
      </c>
      <c r="E4782" s="16" t="s">
        <v>1056</v>
      </c>
      <c r="F4782" s="18">
        <v>14.701000000000001</v>
      </c>
      <c r="G4782" s="1" t="s">
        <v>1528</v>
      </c>
      <c r="H4782" s="1" t="s">
        <v>1060</v>
      </c>
      <c r="I4782" s="1" t="s">
        <v>12</v>
      </c>
    </row>
    <row r="4783" spans="2:9" x14ac:dyDescent="0.25">
      <c r="B4783" s="1">
        <v>50577</v>
      </c>
      <c r="C4783" s="7" t="s">
        <v>2377</v>
      </c>
      <c r="D4783" s="1" t="s">
        <v>2378</v>
      </c>
      <c r="E4783" s="17" t="s">
        <v>1055</v>
      </c>
      <c r="F4783" s="18">
        <v>45</v>
      </c>
      <c r="G4783" s="1" t="s">
        <v>1528</v>
      </c>
      <c r="H4783" s="1" t="s">
        <v>1060</v>
      </c>
      <c r="I4783" s="1" t="s">
        <v>12</v>
      </c>
    </row>
    <row r="4784" spans="2:9" x14ac:dyDescent="0.25">
      <c r="B4784" s="1">
        <v>50577</v>
      </c>
      <c r="C4784" s="7" t="s">
        <v>2377</v>
      </c>
      <c r="D4784" s="1" t="s">
        <v>2378</v>
      </c>
      <c r="E4784" s="17" t="s">
        <v>2929</v>
      </c>
      <c r="F4784" s="18">
        <v>50</v>
      </c>
      <c r="G4784" s="1" t="s">
        <v>1528</v>
      </c>
      <c r="H4784" s="1" t="s">
        <v>1060</v>
      </c>
      <c r="I4784" s="1" t="s">
        <v>12</v>
      </c>
    </row>
    <row r="4785" spans="2:9" x14ac:dyDescent="0.25">
      <c r="B4785" s="1">
        <v>50577</v>
      </c>
      <c r="C4785" s="7" t="s">
        <v>2377</v>
      </c>
      <c r="D4785" s="1" t="s">
        <v>2378</v>
      </c>
      <c r="E4785" s="16" t="s">
        <v>41</v>
      </c>
      <c r="F4785" s="18">
        <v>36</v>
      </c>
      <c r="G4785" s="1" t="s">
        <v>1528</v>
      </c>
      <c r="H4785" s="1" t="s">
        <v>1060</v>
      </c>
      <c r="I4785" s="1" t="s">
        <v>12</v>
      </c>
    </row>
    <row r="4786" spans="2:9" x14ac:dyDescent="0.25">
      <c r="B4786" s="1">
        <v>50577</v>
      </c>
      <c r="C4786" s="7" t="s">
        <v>2377</v>
      </c>
      <c r="D4786" s="1" t="s">
        <v>2378</v>
      </c>
      <c r="E4786" s="16" t="s">
        <v>195</v>
      </c>
      <c r="F4786" s="18">
        <v>38</v>
      </c>
      <c r="G4786" s="1" t="s">
        <v>1528</v>
      </c>
      <c r="H4786" s="1" t="s">
        <v>1060</v>
      </c>
      <c r="I4786" s="1" t="s">
        <v>12</v>
      </c>
    </row>
    <row r="4787" spans="2:9" x14ac:dyDescent="0.25">
      <c r="B4787" s="1">
        <v>50577</v>
      </c>
      <c r="C4787" s="7" t="s">
        <v>2377</v>
      </c>
      <c r="D4787" s="1" t="s">
        <v>2378</v>
      </c>
      <c r="E4787" s="17" t="s">
        <v>1058</v>
      </c>
      <c r="F4787" s="18">
        <v>15</v>
      </c>
      <c r="G4787" s="1" t="s">
        <v>1528</v>
      </c>
      <c r="H4787" s="1" t="s">
        <v>1060</v>
      </c>
      <c r="I4787" s="1" t="s">
        <v>12</v>
      </c>
    </row>
    <row r="4788" spans="2:9" x14ac:dyDescent="0.25">
      <c r="B4788" s="1">
        <v>50577</v>
      </c>
      <c r="C4788" s="7" t="s">
        <v>2377</v>
      </c>
      <c r="D4788" s="1" t="s">
        <v>2378</v>
      </c>
      <c r="E4788" s="17" t="s">
        <v>2926</v>
      </c>
      <c r="F4788" s="18">
        <v>34</v>
      </c>
      <c r="G4788" s="1" t="s">
        <v>1528</v>
      </c>
      <c r="H4788" s="1" t="s">
        <v>1060</v>
      </c>
      <c r="I4788" s="1" t="s">
        <v>12</v>
      </c>
    </row>
    <row r="4789" spans="2:9" x14ac:dyDescent="0.25">
      <c r="B4789" s="1">
        <v>50577</v>
      </c>
      <c r="C4789" s="7" t="s">
        <v>2377</v>
      </c>
      <c r="D4789" s="1" t="s">
        <v>2378</v>
      </c>
      <c r="E4789" s="17" t="s">
        <v>2925</v>
      </c>
      <c r="F4789" s="18">
        <v>32</v>
      </c>
      <c r="G4789" s="1" t="s">
        <v>1528</v>
      </c>
      <c r="H4789" s="1" t="s">
        <v>1060</v>
      </c>
      <c r="I4789" s="1" t="s">
        <v>12</v>
      </c>
    </row>
    <row r="4790" spans="2:9" x14ac:dyDescent="0.25">
      <c r="B4790" s="1">
        <v>50552</v>
      </c>
      <c r="C4790" s="7" t="s">
        <v>2363</v>
      </c>
      <c r="D4790" s="1" t="s">
        <v>2364</v>
      </c>
      <c r="E4790" s="17" t="s">
        <v>1055</v>
      </c>
      <c r="F4790" s="18">
        <v>41.392000000000003</v>
      </c>
      <c r="G4790" s="1" t="s">
        <v>1328</v>
      </c>
      <c r="H4790" s="1" t="s">
        <v>1060</v>
      </c>
      <c r="I4790" s="1" t="s">
        <v>59</v>
      </c>
    </row>
    <row r="4791" spans="2:9" x14ac:dyDescent="0.25">
      <c r="B4791" s="1">
        <v>50552</v>
      </c>
      <c r="C4791" s="7" t="s">
        <v>2363</v>
      </c>
      <c r="D4791" s="1" t="s">
        <v>2364</v>
      </c>
      <c r="E4791" s="17" t="s">
        <v>2929</v>
      </c>
      <c r="F4791" s="18">
        <v>49.392000000000003</v>
      </c>
      <c r="G4791" s="1" t="s">
        <v>1328</v>
      </c>
      <c r="H4791" s="1" t="s">
        <v>1060</v>
      </c>
      <c r="I4791" s="1" t="s">
        <v>59</v>
      </c>
    </row>
    <row r="4792" spans="2:9" x14ac:dyDescent="0.25">
      <c r="B4792" s="1">
        <v>50552</v>
      </c>
      <c r="C4792" s="7" t="s">
        <v>2363</v>
      </c>
      <c r="D4792" s="1" t="s">
        <v>2364</v>
      </c>
      <c r="E4792" s="16" t="s">
        <v>1057</v>
      </c>
      <c r="F4792" s="18">
        <v>32.656999999999996</v>
      </c>
      <c r="G4792" s="1" t="s">
        <v>1328</v>
      </c>
      <c r="H4792" s="1" t="s">
        <v>1060</v>
      </c>
      <c r="I4792" s="1" t="s">
        <v>59</v>
      </c>
    </row>
    <row r="4793" spans="2:9" x14ac:dyDescent="0.25">
      <c r="B4793" s="1">
        <v>50576</v>
      </c>
      <c r="C4793" s="7" t="s">
        <v>547</v>
      </c>
      <c r="D4793" s="1" t="s">
        <v>548</v>
      </c>
      <c r="E4793" s="16" t="s">
        <v>2923</v>
      </c>
      <c r="F4793" s="18">
        <v>27.7</v>
      </c>
      <c r="G4793" s="1" t="s">
        <v>2820</v>
      </c>
      <c r="H4793" s="1" t="s">
        <v>1062</v>
      </c>
      <c r="I4793" s="1" t="s">
        <v>3</v>
      </c>
    </row>
    <row r="4794" spans="2:9" x14ac:dyDescent="0.25">
      <c r="B4794" s="1">
        <v>50576</v>
      </c>
      <c r="C4794" s="7" t="s">
        <v>547</v>
      </c>
      <c r="D4794" s="1" t="s">
        <v>548</v>
      </c>
      <c r="E4794" s="16" t="s">
        <v>1056</v>
      </c>
      <c r="F4794" s="18">
        <v>28</v>
      </c>
      <c r="G4794" s="1" t="s">
        <v>2820</v>
      </c>
      <c r="H4794" s="1" t="s">
        <v>1062</v>
      </c>
      <c r="I4794" s="1" t="s">
        <v>3</v>
      </c>
    </row>
    <row r="4795" spans="2:9" x14ac:dyDescent="0.25">
      <c r="B4795" s="1">
        <v>50576</v>
      </c>
      <c r="C4795" s="7" t="s">
        <v>547</v>
      </c>
      <c r="D4795" s="1" t="s">
        <v>548</v>
      </c>
      <c r="E4795" s="17" t="s">
        <v>1055</v>
      </c>
      <c r="F4795" s="18">
        <v>23.061</v>
      </c>
      <c r="G4795" s="1" t="s">
        <v>2820</v>
      </c>
      <c r="H4795" s="1" t="s">
        <v>1062</v>
      </c>
      <c r="I4795" s="1" t="s">
        <v>3</v>
      </c>
    </row>
    <row r="4796" spans="2:9" x14ac:dyDescent="0.25">
      <c r="B4796" s="1">
        <v>50576</v>
      </c>
      <c r="C4796" s="7" t="s">
        <v>547</v>
      </c>
      <c r="D4796" s="1" t="s">
        <v>548</v>
      </c>
      <c r="E4796" s="17" t="s">
        <v>2929</v>
      </c>
      <c r="F4796" s="18">
        <v>31.061</v>
      </c>
      <c r="G4796" s="1" t="s">
        <v>2820</v>
      </c>
      <c r="H4796" s="1" t="s">
        <v>1062</v>
      </c>
      <c r="I4796" s="1" t="s">
        <v>3</v>
      </c>
    </row>
    <row r="4797" spans="2:9" x14ac:dyDescent="0.25">
      <c r="B4797" s="1">
        <v>50576</v>
      </c>
      <c r="C4797" s="7" t="s">
        <v>547</v>
      </c>
      <c r="D4797" s="1" t="s">
        <v>548</v>
      </c>
      <c r="E4797" s="16" t="s">
        <v>41</v>
      </c>
      <c r="F4797" s="18">
        <v>54</v>
      </c>
      <c r="G4797" s="1" t="s">
        <v>2820</v>
      </c>
      <c r="H4797" s="1" t="s">
        <v>1062</v>
      </c>
      <c r="I4797" s="1" t="s">
        <v>3</v>
      </c>
    </row>
    <row r="4798" spans="2:9" x14ac:dyDescent="0.25">
      <c r="B4798" s="1">
        <v>50576</v>
      </c>
      <c r="C4798" s="7" t="s">
        <v>547</v>
      </c>
      <c r="D4798" s="1" t="s">
        <v>548</v>
      </c>
      <c r="E4798" s="16" t="s">
        <v>195</v>
      </c>
      <c r="F4798" s="18">
        <v>54</v>
      </c>
      <c r="G4798" s="1" t="s">
        <v>2820</v>
      </c>
      <c r="H4798" s="1" t="s">
        <v>1062</v>
      </c>
      <c r="I4798" s="1" t="s">
        <v>3</v>
      </c>
    </row>
    <row r="4799" spans="2:9" x14ac:dyDescent="0.25">
      <c r="B4799" s="1">
        <v>50576</v>
      </c>
      <c r="C4799" s="7" t="s">
        <v>547</v>
      </c>
      <c r="D4799" s="1" t="s">
        <v>548</v>
      </c>
      <c r="E4799" s="16" t="s">
        <v>1057</v>
      </c>
      <c r="F4799" s="18">
        <v>30.331</v>
      </c>
      <c r="G4799" s="1" t="s">
        <v>2820</v>
      </c>
      <c r="H4799" s="1" t="s">
        <v>1062</v>
      </c>
      <c r="I4799" s="1" t="s">
        <v>3</v>
      </c>
    </row>
    <row r="4800" spans="2:9" x14ac:dyDescent="0.25">
      <c r="B4800" s="1">
        <v>50576</v>
      </c>
      <c r="C4800" s="7" t="s">
        <v>547</v>
      </c>
      <c r="D4800" s="1" t="s">
        <v>548</v>
      </c>
      <c r="E4800" s="17" t="s">
        <v>1058</v>
      </c>
      <c r="F4800" s="18">
        <v>25</v>
      </c>
      <c r="G4800" s="1" t="s">
        <v>2820</v>
      </c>
      <c r="H4800" s="1" t="s">
        <v>1062</v>
      </c>
      <c r="I4800" s="1" t="s">
        <v>3</v>
      </c>
    </row>
    <row r="4801" spans="2:9" x14ac:dyDescent="0.25">
      <c r="B4801" s="1">
        <v>50576</v>
      </c>
      <c r="C4801" s="7" t="s">
        <v>547</v>
      </c>
      <c r="D4801" s="1" t="s">
        <v>548</v>
      </c>
      <c r="E4801" s="17" t="s">
        <v>2926</v>
      </c>
      <c r="F4801" s="18">
        <v>38</v>
      </c>
      <c r="G4801" s="1" t="s">
        <v>2820</v>
      </c>
      <c r="H4801" s="1" t="s">
        <v>1062</v>
      </c>
      <c r="I4801" s="1" t="s">
        <v>3</v>
      </c>
    </row>
    <row r="4802" spans="2:9" x14ac:dyDescent="0.25">
      <c r="B4802" s="1">
        <v>50576</v>
      </c>
      <c r="C4802" s="7" t="s">
        <v>547</v>
      </c>
      <c r="D4802" s="1" t="s">
        <v>548</v>
      </c>
      <c r="E4802" s="17" t="s">
        <v>2925</v>
      </c>
      <c r="F4802" s="18">
        <v>20</v>
      </c>
      <c r="G4802" s="1" t="s">
        <v>2820</v>
      </c>
      <c r="H4802" s="1" t="s">
        <v>1062</v>
      </c>
      <c r="I4802" s="1" t="s">
        <v>3</v>
      </c>
    </row>
    <row r="4803" spans="2:9" x14ac:dyDescent="0.25">
      <c r="B4803" s="1">
        <v>49944</v>
      </c>
      <c r="C4803" s="7" t="s">
        <v>2267</v>
      </c>
      <c r="D4803" s="1" t="s">
        <v>2268</v>
      </c>
      <c r="E4803" s="16" t="s">
        <v>2923</v>
      </c>
      <c r="F4803" s="18">
        <v>38.54</v>
      </c>
      <c r="G4803" s="1" t="s">
        <v>1876</v>
      </c>
      <c r="H4803" s="1" t="s">
        <v>1060</v>
      </c>
      <c r="I4803" s="1" t="s">
        <v>200</v>
      </c>
    </row>
    <row r="4804" spans="2:9" x14ac:dyDescent="0.25">
      <c r="B4804" s="1">
        <v>49944</v>
      </c>
      <c r="C4804" s="7" t="s">
        <v>2267</v>
      </c>
      <c r="D4804" s="1" t="s">
        <v>2268</v>
      </c>
      <c r="E4804" s="16" t="s">
        <v>1056</v>
      </c>
      <c r="F4804" s="18">
        <v>40</v>
      </c>
      <c r="G4804" s="1" t="s">
        <v>1876</v>
      </c>
      <c r="H4804" s="1" t="s">
        <v>1060</v>
      </c>
      <c r="I4804" s="1" t="s">
        <v>200</v>
      </c>
    </row>
    <row r="4805" spans="2:9" x14ac:dyDescent="0.25">
      <c r="B4805" s="1">
        <v>49944</v>
      </c>
      <c r="C4805" s="7" t="s">
        <v>2267</v>
      </c>
      <c r="D4805" s="1" t="s">
        <v>2268</v>
      </c>
      <c r="E4805" s="17" t="s">
        <v>1055</v>
      </c>
      <c r="F4805" s="18">
        <v>63</v>
      </c>
      <c r="G4805" s="1" t="s">
        <v>1876</v>
      </c>
      <c r="H4805" s="1" t="s">
        <v>1060</v>
      </c>
      <c r="I4805" s="1" t="s">
        <v>200</v>
      </c>
    </row>
    <row r="4806" spans="2:9" x14ac:dyDescent="0.25">
      <c r="B4806" s="1">
        <v>49944</v>
      </c>
      <c r="C4806" s="7" t="s">
        <v>2267</v>
      </c>
      <c r="D4806" s="1" t="s">
        <v>2268</v>
      </c>
      <c r="E4806" s="17" t="s">
        <v>2929</v>
      </c>
      <c r="F4806" s="18">
        <v>68</v>
      </c>
      <c r="G4806" s="1" t="s">
        <v>1876</v>
      </c>
      <c r="H4806" s="1" t="s">
        <v>1060</v>
      </c>
      <c r="I4806" s="1" t="s">
        <v>200</v>
      </c>
    </row>
    <row r="4807" spans="2:9" x14ac:dyDescent="0.25">
      <c r="B4807" s="1">
        <v>49944</v>
      </c>
      <c r="C4807" s="7" t="s">
        <v>2267</v>
      </c>
      <c r="D4807" s="1" t="s">
        <v>2268</v>
      </c>
      <c r="E4807" s="16" t="s">
        <v>41</v>
      </c>
      <c r="F4807" s="18">
        <v>11.689</v>
      </c>
      <c r="G4807" s="1" t="s">
        <v>1876</v>
      </c>
      <c r="H4807" s="1" t="s">
        <v>1060</v>
      </c>
      <c r="I4807" s="1" t="s">
        <v>200</v>
      </c>
    </row>
    <row r="4808" spans="2:9" x14ac:dyDescent="0.25">
      <c r="B4808" s="1">
        <v>49944</v>
      </c>
      <c r="C4808" s="7" t="s">
        <v>2267</v>
      </c>
      <c r="D4808" s="1" t="s">
        <v>2268</v>
      </c>
      <c r="E4808" s="16" t="s">
        <v>195</v>
      </c>
      <c r="F4808" s="18">
        <v>14</v>
      </c>
      <c r="G4808" s="1" t="s">
        <v>1876</v>
      </c>
      <c r="H4808" s="1" t="s">
        <v>1060</v>
      </c>
      <c r="I4808" s="1" t="s">
        <v>200</v>
      </c>
    </row>
    <row r="4809" spans="2:9" x14ac:dyDescent="0.25">
      <c r="B4809" s="1">
        <v>49944</v>
      </c>
      <c r="C4809" s="7" t="s">
        <v>2267</v>
      </c>
      <c r="D4809" s="1" t="s">
        <v>2268</v>
      </c>
      <c r="E4809" s="17" t="s">
        <v>1058</v>
      </c>
      <c r="F4809" s="18">
        <v>39</v>
      </c>
      <c r="G4809" s="1" t="s">
        <v>1876</v>
      </c>
      <c r="H4809" s="1" t="s">
        <v>1060</v>
      </c>
      <c r="I4809" s="1" t="s">
        <v>200</v>
      </c>
    </row>
    <row r="4810" spans="2:9" x14ac:dyDescent="0.25">
      <c r="B4810" s="1">
        <v>49944</v>
      </c>
      <c r="C4810" s="7" t="s">
        <v>2267</v>
      </c>
      <c r="D4810" s="1" t="s">
        <v>2268</v>
      </c>
      <c r="E4810" s="17" t="s">
        <v>2926</v>
      </c>
      <c r="F4810" s="18">
        <v>25.444444444444443</v>
      </c>
      <c r="G4810" s="1" t="s">
        <v>1876</v>
      </c>
      <c r="H4810" s="1" t="s">
        <v>1060</v>
      </c>
      <c r="I4810" s="1" t="s">
        <v>200</v>
      </c>
    </row>
    <row r="4811" spans="2:9" x14ac:dyDescent="0.25">
      <c r="B4811" s="1">
        <v>49944</v>
      </c>
      <c r="C4811" s="7" t="s">
        <v>2267</v>
      </c>
      <c r="D4811" s="1" t="s">
        <v>2268</v>
      </c>
      <c r="E4811" s="17" t="s">
        <v>2925</v>
      </c>
      <c r="F4811" s="18">
        <v>49</v>
      </c>
      <c r="G4811" s="1" t="s">
        <v>1876</v>
      </c>
      <c r="H4811" s="1" t="s">
        <v>1060</v>
      </c>
      <c r="I4811" s="1" t="s">
        <v>200</v>
      </c>
    </row>
    <row r="4812" spans="2:9" x14ac:dyDescent="0.25">
      <c r="B4812" s="1">
        <v>50572</v>
      </c>
      <c r="C4812" s="7" t="s">
        <v>2371</v>
      </c>
      <c r="D4812" s="1" t="s">
        <v>2372</v>
      </c>
      <c r="E4812" s="17" t="s">
        <v>1055</v>
      </c>
      <c r="F4812" s="18">
        <v>37.045999999999999</v>
      </c>
      <c r="G4812" s="1" t="s">
        <v>1327</v>
      </c>
      <c r="H4812" s="1" t="s">
        <v>1060</v>
      </c>
      <c r="I4812" s="1" t="s">
        <v>59</v>
      </c>
    </row>
    <row r="4813" spans="2:9" x14ac:dyDescent="0.25">
      <c r="B4813" s="1">
        <v>50572</v>
      </c>
      <c r="C4813" s="7" t="s">
        <v>2371</v>
      </c>
      <c r="D4813" s="1" t="s">
        <v>2372</v>
      </c>
      <c r="E4813" s="17" t="s">
        <v>2929</v>
      </c>
      <c r="F4813" s="18">
        <v>45.045999999999999</v>
      </c>
      <c r="G4813" s="1" t="s">
        <v>1327</v>
      </c>
      <c r="H4813" s="1" t="s">
        <v>1060</v>
      </c>
      <c r="I4813" s="1" t="s">
        <v>59</v>
      </c>
    </row>
    <row r="4814" spans="2:9" x14ac:dyDescent="0.25">
      <c r="B4814" s="1">
        <v>50572</v>
      </c>
      <c r="C4814" s="7" t="s">
        <v>2371</v>
      </c>
      <c r="D4814" s="1" t="s">
        <v>2372</v>
      </c>
      <c r="E4814" s="16" t="s">
        <v>1057</v>
      </c>
      <c r="F4814" s="18">
        <v>18.907</v>
      </c>
      <c r="G4814" s="1" t="s">
        <v>1327</v>
      </c>
      <c r="H4814" s="1" t="s">
        <v>1060</v>
      </c>
      <c r="I4814" s="1" t="s">
        <v>59</v>
      </c>
    </row>
    <row r="4815" spans="2:9" x14ac:dyDescent="0.25">
      <c r="B4815" s="1">
        <v>50572</v>
      </c>
      <c r="C4815" s="7" t="s">
        <v>2371</v>
      </c>
      <c r="D4815" s="1" t="s">
        <v>2372</v>
      </c>
      <c r="E4815" s="17" t="s">
        <v>2925</v>
      </c>
      <c r="F4815" s="18">
        <v>39</v>
      </c>
      <c r="G4815" s="1" t="s">
        <v>1327</v>
      </c>
      <c r="H4815" s="1" t="s">
        <v>1060</v>
      </c>
      <c r="I4815" s="1" t="s">
        <v>59</v>
      </c>
    </row>
    <row r="4816" spans="2:9" x14ac:dyDescent="0.25">
      <c r="B4816" s="1">
        <v>50608</v>
      </c>
      <c r="C4816" s="7" t="s">
        <v>2383</v>
      </c>
      <c r="D4816" s="1" t="s">
        <v>2384</v>
      </c>
      <c r="E4816" s="16" t="s">
        <v>2923</v>
      </c>
      <c r="F4816" s="18">
        <v>64</v>
      </c>
      <c r="G4816" s="1" t="s">
        <v>1408</v>
      </c>
      <c r="H4816" s="1" t="s">
        <v>1060</v>
      </c>
      <c r="I4816" s="1" t="s">
        <v>52</v>
      </c>
    </row>
    <row r="4817" spans="2:9" x14ac:dyDescent="0.25">
      <c r="B4817" s="1">
        <v>50608</v>
      </c>
      <c r="C4817" s="7" t="s">
        <v>2383</v>
      </c>
      <c r="D4817" s="1" t="s">
        <v>2384</v>
      </c>
      <c r="E4817" s="16" t="s">
        <v>1056</v>
      </c>
      <c r="F4817" s="18">
        <v>63</v>
      </c>
      <c r="G4817" s="1" t="s">
        <v>1408</v>
      </c>
      <c r="H4817" s="1" t="s">
        <v>1060</v>
      </c>
      <c r="I4817" s="1" t="s">
        <v>52</v>
      </c>
    </row>
    <row r="4818" spans="2:9" x14ac:dyDescent="0.25">
      <c r="B4818" s="1">
        <v>50608</v>
      </c>
      <c r="C4818" s="7" t="s">
        <v>2383</v>
      </c>
      <c r="D4818" s="1" t="s">
        <v>2384</v>
      </c>
      <c r="E4818" s="17" t="s">
        <v>1055</v>
      </c>
      <c r="F4818" s="18">
        <v>32.165999999999997</v>
      </c>
      <c r="G4818" s="1" t="s">
        <v>1408</v>
      </c>
      <c r="H4818" s="1" t="s">
        <v>1060</v>
      </c>
      <c r="I4818" s="1" t="s">
        <v>52</v>
      </c>
    </row>
    <row r="4819" spans="2:9" x14ac:dyDescent="0.25">
      <c r="B4819" s="1">
        <v>50608</v>
      </c>
      <c r="C4819" s="7" t="s">
        <v>2383</v>
      </c>
      <c r="D4819" s="1" t="s">
        <v>2384</v>
      </c>
      <c r="E4819" s="17" t="s">
        <v>2929</v>
      </c>
      <c r="F4819" s="18">
        <v>40.165999999999997</v>
      </c>
      <c r="G4819" s="1" t="s">
        <v>1408</v>
      </c>
      <c r="H4819" s="1" t="s">
        <v>1060</v>
      </c>
      <c r="I4819" s="1" t="s">
        <v>52</v>
      </c>
    </row>
    <row r="4820" spans="2:9" x14ac:dyDescent="0.25">
      <c r="B4820" s="1">
        <v>50608</v>
      </c>
      <c r="C4820" s="7" t="s">
        <v>2383</v>
      </c>
      <c r="D4820" s="1" t="s">
        <v>2384</v>
      </c>
      <c r="E4820" s="16" t="s">
        <v>41</v>
      </c>
      <c r="F4820" s="18">
        <v>87</v>
      </c>
      <c r="G4820" s="1" t="s">
        <v>1408</v>
      </c>
      <c r="H4820" s="1" t="s">
        <v>1060</v>
      </c>
      <c r="I4820" s="1" t="s">
        <v>52</v>
      </c>
    </row>
    <row r="4821" spans="2:9" x14ac:dyDescent="0.25">
      <c r="B4821" s="1">
        <v>50608</v>
      </c>
      <c r="C4821" s="7" t="s">
        <v>2383</v>
      </c>
      <c r="D4821" s="1" t="s">
        <v>2384</v>
      </c>
      <c r="E4821" s="16" t="s">
        <v>195</v>
      </c>
      <c r="F4821" s="18">
        <v>86</v>
      </c>
      <c r="G4821" s="1" t="s">
        <v>1408</v>
      </c>
      <c r="H4821" s="1" t="s">
        <v>1060</v>
      </c>
      <c r="I4821" s="1" t="s">
        <v>52</v>
      </c>
    </row>
    <row r="4822" spans="2:9" x14ac:dyDescent="0.25">
      <c r="B4822" s="1">
        <v>50608</v>
      </c>
      <c r="C4822" s="7" t="s">
        <v>2383</v>
      </c>
      <c r="D4822" s="1" t="s">
        <v>2384</v>
      </c>
      <c r="E4822" s="16" t="s">
        <v>1057</v>
      </c>
      <c r="F4822" s="18">
        <v>27.803999999999998</v>
      </c>
      <c r="G4822" s="1" t="s">
        <v>1408</v>
      </c>
      <c r="H4822" s="1" t="s">
        <v>1060</v>
      </c>
      <c r="I4822" s="1" t="s">
        <v>52</v>
      </c>
    </row>
    <row r="4823" spans="2:9" x14ac:dyDescent="0.25">
      <c r="B4823" s="1">
        <v>50608</v>
      </c>
      <c r="C4823" s="7" t="s">
        <v>2383</v>
      </c>
      <c r="D4823" s="1" t="s">
        <v>2384</v>
      </c>
      <c r="E4823" s="17" t="s">
        <v>1058</v>
      </c>
      <c r="F4823" s="18">
        <v>57</v>
      </c>
      <c r="G4823" s="1" t="s">
        <v>1408</v>
      </c>
      <c r="H4823" s="1" t="s">
        <v>1060</v>
      </c>
      <c r="I4823" s="1" t="s">
        <v>52</v>
      </c>
    </row>
    <row r="4824" spans="2:9" x14ac:dyDescent="0.25">
      <c r="B4824" s="1">
        <v>50608</v>
      </c>
      <c r="C4824" s="7" t="s">
        <v>2383</v>
      </c>
      <c r="D4824" s="1" t="s">
        <v>2384</v>
      </c>
      <c r="E4824" s="17" t="s">
        <v>2926</v>
      </c>
      <c r="F4824" s="18">
        <v>43</v>
      </c>
      <c r="G4824" s="1" t="s">
        <v>1408</v>
      </c>
      <c r="H4824" s="1" t="s">
        <v>1060</v>
      </c>
      <c r="I4824" s="1" t="s">
        <v>52</v>
      </c>
    </row>
    <row r="4825" spans="2:9" x14ac:dyDescent="0.25">
      <c r="B4825" s="1">
        <v>50608</v>
      </c>
      <c r="C4825" s="7" t="s">
        <v>2383</v>
      </c>
      <c r="D4825" s="1" t="s">
        <v>2384</v>
      </c>
      <c r="E4825" s="17" t="s">
        <v>2925</v>
      </c>
      <c r="F4825" s="18">
        <v>31</v>
      </c>
      <c r="G4825" s="1" t="s">
        <v>1408</v>
      </c>
      <c r="H4825" s="1" t="s">
        <v>1060</v>
      </c>
      <c r="I4825" s="1" t="s">
        <v>52</v>
      </c>
    </row>
    <row r="4826" spans="2:9" x14ac:dyDescent="0.25">
      <c r="B4826" s="1">
        <v>50616</v>
      </c>
      <c r="C4826" s="7" t="s">
        <v>579</v>
      </c>
      <c r="D4826" s="7" t="s">
        <v>580</v>
      </c>
      <c r="E4826" s="16" t="s">
        <v>2923</v>
      </c>
      <c r="F4826" s="19">
        <v>33.746000000000002</v>
      </c>
      <c r="G4826" s="1" t="s">
        <v>2782</v>
      </c>
      <c r="H4826" s="1" t="s">
        <v>1062</v>
      </c>
      <c r="I4826" s="1" t="s">
        <v>19</v>
      </c>
    </row>
    <row r="4827" spans="2:9" x14ac:dyDescent="0.25">
      <c r="B4827" s="1">
        <v>50616</v>
      </c>
      <c r="C4827" s="7" t="s">
        <v>579</v>
      </c>
      <c r="D4827" s="7" t="s">
        <v>580</v>
      </c>
      <c r="E4827" s="16" t="s">
        <v>1056</v>
      </c>
      <c r="F4827" s="19">
        <v>33.884</v>
      </c>
      <c r="G4827" s="1" t="s">
        <v>2782</v>
      </c>
      <c r="H4827" s="1" t="s">
        <v>1062</v>
      </c>
      <c r="I4827" s="1" t="s">
        <v>19</v>
      </c>
    </row>
    <row r="4828" spans="2:9" x14ac:dyDescent="0.25">
      <c r="B4828" s="1">
        <v>50616</v>
      </c>
      <c r="C4828" s="7" t="s">
        <v>579</v>
      </c>
      <c r="D4828" s="7" t="s">
        <v>580</v>
      </c>
      <c r="E4828" s="16" t="s">
        <v>41</v>
      </c>
      <c r="F4828" s="19">
        <v>29.216999999999999</v>
      </c>
      <c r="G4828" s="1" t="s">
        <v>2782</v>
      </c>
      <c r="H4828" s="1" t="s">
        <v>1062</v>
      </c>
      <c r="I4828" s="1" t="s">
        <v>19</v>
      </c>
    </row>
    <row r="4829" spans="2:9" x14ac:dyDescent="0.25">
      <c r="B4829" s="1">
        <v>50318</v>
      </c>
      <c r="C4829" s="7" t="s">
        <v>535</v>
      </c>
      <c r="D4829" s="1" t="s">
        <v>536</v>
      </c>
      <c r="E4829" s="16" t="s">
        <v>2923</v>
      </c>
      <c r="F4829" s="18">
        <v>50.743000000000002</v>
      </c>
      <c r="G4829" s="1" t="s">
        <v>1337</v>
      </c>
      <c r="H4829" s="1" t="s">
        <v>1060</v>
      </c>
      <c r="I4829" s="1" t="s">
        <v>9</v>
      </c>
    </row>
    <row r="4830" spans="2:9" x14ac:dyDescent="0.25">
      <c r="B4830" s="1">
        <v>50318</v>
      </c>
      <c r="C4830" s="7" t="s">
        <v>535</v>
      </c>
      <c r="D4830" s="1" t="s">
        <v>536</v>
      </c>
      <c r="E4830" s="16" t="s">
        <v>41</v>
      </c>
      <c r="F4830" s="18">
        <v>30.335999999999999</v>
      </c>
      <c r="G4830" s="1" t="s">
        <v>1337</v>
      </c>
      <c r="H4830" s="1" t="s">
        <v>1060</v>
      </c>
      <c r="I4830" s="1" t="s">
        <v>9</v>
      </c>
    </row>
    <row r="4831" spans="2:9" x14ac:dyDescent="0.25">
      <c r="B4831" s="1">
        <v>50318</v>
      </c>
      <c r="C4831" s="7" t="s">
        <v>535</v>
      </c>
      <c r="D4831" s="1" t="s">
        <v>536</v>
      </c>
      <c r="E4831" s="16" t="s">
        <v>195</v>
      </c>
      <c r="F4831" s="18">
        <v>28.806999999999999</v>
      </c>
      <c r="G4831" s="1" t="s">
        <v>1337</v>
      </c>
      <c r="H4831" s="1" t="s">
        <v>1060</v>
      </c>
      <c r="I4831" s="1" t="s">
        <v>9</v>
      </c>
    </row>
    <row r="4832" spans="2:9" x14ac:dyDescent="0.25">
      <c r="B4832" s="1">
        <v>50318</v>
      </c>
      <c r="C4832" s="7" t="s">
        <v>535</v>
      </c>
      <c r="D4832" s="1" t="s">
        <v>536</v>
      </c>
      <c r="E4832" s="17" t="s">
        <v>2926</v>
      </c>
      <c r="F4832" s="18">
        <v>32</v>
      </c>
      <c r="G4832" s="1" t="s">
        <v>1337</v>
      </c>
      <c r="H4832" s="1" t="s">
        <v>1060</v>
      </c>
      <c r="I4832" s="1" t="s">
        <v>9</v>
      </c>
    </row>
    <row r="4833" spans="2:9" x14ac:dyDescent="0.25">
      <c r="B4833" s="1">
        <v>50318</v>
      </c>
      <c r="C4833" s="7" t="s">
        <v>535</v>
      </c>
      <c r="D4833" s="1" t="s">
        <v>536</v>
      </c>
      <c r="E4833" s="17" t="s">
        <v>2925</v>
      </c>
      <c r="F4833" s="18">
        <v>60</v>
      </c>
      <c r="G4833" s="1" t="s">
        <v>1337</v>
      </c>
      <c r="H4833" s="1" t="s">
        <v>1060</v>
      </c>
      <c r="I4833" s="1" t="s">
        <v>9</v>
      </c>
    </row>
    <row r="4834" spans="2:9" x14ac:dyDescent="0.25">
      <c r="B4834" s="1">
        <v>50575</v>
      </c>
      <c r="C4834" s="7" t="s">
        <v>2375</v>
      </c>
      <c r="D4834" s="1" t="s">
        <v>2376</v>
      </c>
      <c r="E4834" s="16" t="s">
        <v>2923</v>
      </c>
      <c r="F4834" s="19">
        <v>19.052</v>
      </c>
      <c r="G4834" s="1" t="s">
        <v>2712</v>
      </c>
      <c r="H4834" s="1" t="s">
        <v>1060</v>
      </c>
      <c r="I4834" s="1" t="s">
        <v>24</v>
      </c>
    </row>
    <row r="4835" spans="2:9" x14ac:dyDescent="0.25">
      <c r="B4835" s="1">
        <v>50575</v>
      </c>
      <c r="C4835" s="7" t="s">
        <v>2375</v>
      </c>
      <c r="D4835" s="1" t="s">
        <v>2376</v>
      </c>
      <c r="E4835" s="16" t="s">
        <v>1056</v>
      </c>
      <c r="F4835" s="19">
        <v>19.190000000000001</v>
      </c>
      <c r="G4835" s="1" t="s">
        <v>2712</v>
      </c>
      <c r="H4835" s="1" t="s">
        <v>1060</v>
      </c>
      <c r="I4835" s="1" t="s">
        <v>24</v>
      </c>
    </row>
    <row r="4836" spans="2:9" x14ac:dyDescent="0.25">
      <c r="B4836" s="1">
        <v>50575</v>
      </c>
      <c r="C4836" s="7" t="s">
        <v>2375</v>
      </c>
      <c r="D4836" s="1" t="s">
        <v>2376</v>
      </c>
      <c r="E4836" s="17" t="s">
        <v>2926</v>
      </c>
      <c r="F4836" s="19">
        <v>32</v>
      </c>
      <c r="G4836" s="1" t="s">
        <v>2712</v>
      </c>
      <c r="H4836" s="1" t="s">
        <v>1060</v>
      </c>
      <c r="I4836" s="1" t="s">
        <v>24</v>
      </c>
    </row>
    <row r="4837" spans="2:9" x14ac:dyDescent="0.25">
      <c r="B4837" s="1">
        <v>50575</v>
      </c>
      <c r="C4837" s="7" t="s">
        <v>2375</v>
      </c>
      <c r="D4837" s="1" t="s">
        <v>2376</v>
      </c>
      <c r="E4837" s="17" t="s">
        <v>2925</v>
      </c>
      <c r="F4837" s="19">
        <v>27</v>
      </c>
      <c r="G4837" s="1" t="s">
        <v>2712</v>
      </c>
      <c r="H4837" s="1" t="s">
        <v>1060</v>
      </c>
      <c r="I4837" s="1" t="s">
        <v>24</v>
      </c>
    </row>
    <row r="4838" spans="2:9" x14ac:dyDescent="0.25">
      <c r="B4838" s="1">
        <v>50566</v>
      </c>
      <c r="C4838" s="7" t="s">
        <v>2365</v>
      </c>
      <c r="D4838" s="1" t="s">
        <v>2366</v>
      </c>
      <c r="E4838" s="16" t="s">
        <v>2923</v>
      </c>
      <c r="F4838" s="19">
        <v>30.140999999999998</v>
      </c>
      <c r="G4838" s="1" t="s">
        <v>1364</v>
      </c>
      <c r="H4838" s="1" t="s">
        <v>1060</v>
      </c>
      <c r="I4838" s="1" t="s">
        <v>184</v>
      </c>
    </row>
    <row r="4839" spans="2:9" x14ac:dyDescent="0.25">
      <c r="B4839" s="1">
        <v>50566</v>
      </c>
      <c r="C4839" s="7" t="s">
        <v>2365</v>
      </c>
      <c r="D4839" s="1" t="s">
        <v>2366</v>
      </c>
      <c r="E4839" s="16" t="s">
        <v>1056</v>
      </c>
      <c r="F4839" s="19">
        <v>30</v>
      </c>
      <c r="G4839" s="1" t="s">
        <v>1364</v>
      </c>
      <c r="H4839" s="1" t="s">
        <v>1060</v>
      </c>
      <c r="I4839" s="1" t="s">
        <v>184</v>
      </c>
    </row>
    <row r="4840" spans="2:9" x14ac:dyDescent="0.25">
      <c r="B4840" s="1">
        <v>50566</v>
      </c>
      <c r="C4840" s="7" t="s">
        <v>2365</v>
      </c>
      <c r="D4840" s="1" t="s">
        <v>2366</v>
      </c>
      <c r="E4840" s="16" t="s">
        <v>41</v>
      </c>
      <c r="F4840" s="19">
        <v>43.825000000000003</v>
      </c>
      <c r="G4840" s="1" t="s">
        <v>1364</v>
      </c>
      <c r="H4840" s="1" t="s">
        <v>1060</v>
      </c>
      <c r="I4840" s="1" t="s">
        <v>184</v>
      </c>
    </row>
    <row r="4841" spans="2:9" x14ac:dyDescent="0.25">
      <c r="B4841" s="1">
        <v>50566</v>
      </c>
      <c r="C4841" s="7" t="s">
        <v>2365</v>
      </c>
      <c r="D4841" s="1" t="s">
        <v>2366</v>
      </c>
      <c r="E4841" s="16" t="s">
        <v>195</v>
      </c>
      <c r="F4841" s="19">
        <v>44</v>
      </c>
      <c r="G4841" s="1" t="s">
        <v>1364</v>
      </c>
      <c r="H4841" s="1" t="s">
        <v>1060</v>
      </c>
      <c r="I4841" s="1" t="s">
        <v>184</v>
      </c>
    </row>
    <row r="4842" spans="2:9" x14ac:dyDescent="0.25">
      <c r="B4842" s="1">
        <v>50613</v>
      </c>
      <c r="C4842" s="7" t="s">
        <v>2385</v>
      </c>
      <c r="D4842" s="1" t="s">
        <v>2386</v>
      </c>
      <c r="E4842" s="16" t="s">
        <v>2923</v>
      </c>
      <c r="F4842" s="19">
        <v>62.369</v>
      </c>
      <c r="G4842" s="1" t="s">
        <v>2821</v>
      </c>
      <c r="H4842" s="1" t="s">
        <v>1060</v>
      </c>
      <c r="I4842" s="1" t="s">
        <v>184</v>
      </c>
    </row>
    <row r="4843" spans="2:9" x14ac:dyDescent="0.25">
      <c r="B4843" s="1">
        <v>50613</v>
      </c>
      <c r="C4843" s="7" t="s">
        <v>2385</v>
      </c>
      <c r="D4843" s="1" t="s">
        <v>2386</v>
      </c>
      <c r="E4843" s="16" t="s">
        <v>1056</v>
      </c>
      <c r="F4843" s="19">
        <v>62</v>
      </c>
      <c r="G4843" s="1" t="s">
        <v>2821</v>
      </c>
      <c r="H4843" s="1" t="s">
        <v>1060</v>
      </c>
      <c r="I4843" s="1" t="s">
        <v>184</v>
      </c>
    </row>
    <row r="4844" spans="2:9" x14ac:dyDescent="0.25">
      <c r="B4844" s="1">
        <v>50613</v>
      </c>
      <c r="C4844" s="7" t="s">
        <v>2385</v>
      </c>
      <c r="D4844" s="1" t="s">
        <v>2386</v>
      </c>
      <c r="E4844" s="17" t="s">
        <v>1055</v>
      </c>
      <c r="F4844" s="19">
        <v>73.668000000000006</v>
      </c>
      <c r="G4844" s="1" t="s">
        <v>2821</v>
      </c>
      <c r="H4844" s="1" t="s">
        <v>1060</v>
      </c>
      <c r="I4844" s="1" t="s">
        <v>184</v>
      </c>
    </row>
    <row r="4845" spans="2:9" x14ac:dyDescent="0.25">
      <c r="B4845" s="1">
        <v>50613</v>
      </c>
      <c r="C4845" s="7" t="s">
        <v>2385</v>
      </c>
      <c r="D4845" s="1" t="s">
        <v>2386</v>
      </c>
      <c r="E4845" s="17" t="s">
        <v>2929</v>
      </c>
      <c r="F4845" s="19">
        <v>81.668000000000006</v>
      </c>
      <c r="G4845" s="1" t="s">
        <v>2821</v>
      </c>
      <c r="H4845" s="1" t="s">
        <v>1060</v>
      </c>
      <c r="I4845" s="1" t="s">
        <v>184</v>
      </c>
    </row>
    <row r="4846" spans="2:9" x14ac:dyDescent="0.25">
      <c r="B4846" s="1">
        <v>50613</v>
      </c>
      <c r="C4846" s="7" t="s">
        <v>2385</v>
      </c>
      <c r="D4846" s="1" t="s">
        <v>2386</v>
      </c>
      <c r="E4846" s="16" t="s">
        <v>41</v>
      </c>
      <c r="F4846" s="19">
        <v>64.23</v>
      </c>
      <c r="G4846" s="1" t="s">
        <v>2821</v>
      </c>
      <c r="H4846" s="1" t="s">
        <v>1060</v>
      </c>
      <c r="I4846" s="1" t="s">
        <v>184</v>
      </c>
    </row>
    <row r="4847" spans="2:9" x14ac:dyDescent="0.25">
      <c r="B4847" s="1">
        <v>50613</v>
      </c>
      <c r="C4847" s="7" t="s">
        <v>2385</v>
      </c>
      <c r="D4847" s="1" t="s">
        <v>2386</v>
      </c>
      <c r="E4847" s="16" t="s">
        <v>195</v>
      </c>
      <c r="F4847" s="19">
        <v>64</v>
      </c>
      <c r="G4847" s="1" t="s">
        <v>2821</v>
      </c>
      <c r="H4847" s="1" t="s">
        <v>1060</v>
      </c>
      <c r="I4847" s="1" t="s">
        <v>184</v>
      </c>
    </row>
    <row r="4848" spans="2:9" x14ac:dyDescent="0.25">
      <c r="B4848" s="1">
        <v>49353</v>
      </c>
      <c r="C4848" s="7" t="s">
        <v>827</v>
      </c>
      <c r="D4848" s="1" t="s">
        <v>828</v>
      </c>
      <c r="E4848" s="16" t="s">
        <v>2923</v>
      </c>
      <c r="F4848" s="19">
        <v>24.22</v>
      </c>
      <c r="G4848" s="1" t="s">
        <v>2854</v>
      </c>
      <c r="H4848" s="1" t="s">
        <v>1066</v>
      </c>
      <c r="I4848" s="1" t="s">
        <v>31</v>
      </c>
    </row>
    <row r="4849" spans="2:9" x14ac:dyDescent="0.25">
      <c r="B4849" s="1">
        <v>49353</v>
      </c>
      <c r="C4849" s="7" t="s">
        <v>827</v>
      </c>
      <c r="D4849" s="1" t="s">
        <v>828</v>
      </c>
      <c r="E4849" s="16" t="s">
        <v>1056</v>
      </c>
      <c r="F4849" s="19">
        <v>24.353999999999999</v>
      </c>
      <c r="G4849" s="1" t="s">
        <v>2854</v>
      </c>
      <c r="H4849" s="1" t="s">
        <v>1066</v>
      </c>
      <c r="I4849" s="1" t="s">
        <v>31</v>
      </c>
    </row>
    <row r="4850" spans="2:9" x14ac:dyDescent="0.25">
      <c r="B4850" s="1">
        <v>49353</v>
      </c>
      <c r="C4850" s="7" t="s">
        <v>827</v>
      </c>
      <c r="D4850" s="1" t="s">
        <v>828</v>
      </c>
      <c r="E4850" s="17" t="s">
        <v>1055</v>
      </c>
      <c r="F4850" s="19">
        <v>51</v>
      </c>
      <c r="G4850" s="1" t="s">
        <v>2854</v>
      </c>
      <c r="H4850" s="1" t="s">
        <v>1066</v>
      </c>
      <c r="I4850" s="1" t="s">
        <v>31</v>
      </c>
    </row>
    <row r="4851" spans="2:9" x14ac:dyDescent="0.25">
      <c r="B4851" s="1">
        <v>49353</v>
      </c>
      <c r="C4851" s="7" t="s">
        <v>827</v>
      </c>
      <c r="D4851" s="1" t="s">
        <v>828</v>
      </c>
      <c r="E4851" s="17" t="s">
        <v>2929</v>
      </c>
      <c r="F4851" s="19">
        <v>57</v>
      </c>
      <c r="G4851" s="1" t="s">
        <v>2854</v>
      </c>
      <c r="H4851" s="1" t="s">
        <v>1066</v>
      </c>
      <c r="I4851" s="1" t="s">
        <v>31</v>
      </c>
    </row>
    <row r="4852" spans="2:9" x14ac:dyDescent="0.25">
      <c r="B4852" s="1">
        <v>49353</v>
      </c>
      <c r="C4852" s="7" t="s">
        <v>827</v>
      </c>
      <c r="D4852" s="1" t="s">
        <v>828</v>
      </c>
      <c r="E4852" s="17" t="s">
        <v>1058</v>
      </c>
      <c r="F4852" s="19">
        <v>24</v>
      </c>
      <c r="G4852" s="1" t="s">
        <v>2854</v>
      </c>
      <c r="H4852" s="1" t="s">
        <v>1066</v>
      </c>
      <c r="I4852" s="1" t="s">
        <v>31</v>
      </c>
    </row>
    <row r="4853" spans="2:9" x14ac:dyDescent="0.25">
      <c r="B4853" s="1">
        <v>49353</v>
      </c>
      <c r="C4853" s="7" t="s">
        <v>827</v>
      </c>
      <c r="D4853" s="1" t="s">
        <v>828</v>
      </c>
      <c r="E4853" s="17" t="s">
        <v>2926</v>
      </c>
      <c r="F4853" s="19">
        <v>34</v>
      </c>
      <c r="G4853" s="1" t="s">
        <v>2854</v>
      </c>
      <c r="H4853" s="1" t="s">
        <v>1066</v>
      </c>
      <c r="I4853" s="1" t="s">
        <v>31</v>
      </c>
    </row>
    <row r="4854" spans="2:9" x14ac:dyDescent="0.25">
      <c r="B4854" s="1">
        <v>50567</v>
      </c>
      <c r="C4854" s="7" t="s">
        <v>2367</v>
      </c>
      <c r="D4854" s="1" t="s">
        <v>2368</v>
      </c>
      <c r="E4854" s="16" t="s">
        <v>2923</v>
      </c>
      <c r="F4854" s="19">
        <v>32.024000000000001</v>
      </c>
      <c r="G4854" s="1" t="s">
        <v>1061</v>
      </c>
      <c r="H4854" s="1" t="s">
        <v>1060</v>
      </c>
      <c r="I4854" s="1" t="s">
        <v>6</v>
      </c>
    </row>
    <row r="4855" spans="2:9" x14ac:dyDescent="0.25">
      <c r="B4855" s="1">
        <v>50567</v>
      </c>
      <c r="C4855" s="7" t="s">
        <v>2367</v>
      </c>
      <c r="D4855" s="1" t="s">
        <v>2368</v>
      </c>
      <c r="E4855" s="16" t="s">
        <v>1056</v>
      </c>
      <c r="F4855" s="19">
        <v>32.161999999999999</v>
      </c>
      <c r="G4855" s="1" t="s">
        <v>1061</v>
      </c>
      <c r="H4855" s="1" t="s">
        <v>1060</v>
      </c>
      <c r="I4855" s="1" t="s">
        <v>6</v>
      </c>
    </row>
    <row r="4856" spans="2:9" x14ac:dyDescent="0.25">
      <c r="B4856" s="1">
        <v>50567</v>
      </c>
      <c r="C4856" s="7" t="s">
        <v>2367</v>
      </c>
      <c r="D4856" s="1" t="s">
        <v>2368</v>
      </c>
      <c r="E4856" s="16" t="s">
        <v>41</v>
      </c>
      <c r="F4856" s="19">
        <v>25.434000000000001</v>
      </c>
      <c r="G4856" s="1" t="s">
        <v>1061</v>
      </c>
      <c r="H4856" s="1" t="s">
        <v>1060</v>
      </c>
      <c r="I4856" s="1" t="s">
        <v>6</v>
      </c>
    </row>
    <row r="4857" spans="2:9" x14ac:dyDescent="0.25">
      <c r="B4857" s="1">
        <v>50567</v>
      </c>
      <c r="C4857" s="7" t="s">
        <v>2367</v>
      </c>
      <c r="D4857" s="1" t="s">
        <v>2368</v>
      </c>
      <c r="E4857" s="17" t="s">
        <v>2926</v>
      </c>
      <c r="F4857" s="19">
        <v>28</v>
      </c>
      <c r="G4857" s="1" t="s">
        <v>1061</v>
      </c>
      <c r="H4857" s="1" t="s">
        <v>1060</v>
      </c>
      <c r="I4857" s="1" t="s">
        <v>6</v>
      </c>
    </row>
    <row r="4858" spans="2:9" x14ac:dyDescent="0.25">
      <c r="B4858" s="1">
        <v>50548</v>
      </c>
      <c r="C4858" s="7" t="s">
        <v>2357</v>
      </c>
      <c r="D4858" s="1" t="s">
        <v>2358</v>
      </c>
      <c r="E4858" s="17" t="s">
        <v>1055</v>
      </c>
      <c r="F4858" s="18">
        <v>36.643999999999998</v>
      </c>
      <c r="G4858" s="1" t="s">
        <v>1327</v>
      </c>
      <c r="H4858" s="1" t="s">
        <v>1060</v>
      </c>
      <c r="I4858" s="1" t="s">
        <v>59</v>
      </c>
    </row>
    <row r="4859" spans="2:9" x14ac:dyDescent="0.25">
      <c r="B4859" s="1">
        <v>50548</v>
      </c>
      <c r="C4859" s="7" t="s">
        <v>2357</v>
      </c>
      <c r="D4859" s="1" t="s">
        <v>2358</v>
      </c>
      <c r="E4859" s="17" t="s">
        <v>2929</v>
      </c>
      <c r="F4859" s="18">
        <v>44.643999999999998</v>
      </c>
      <c r="G4859" s="1" t="s">
        <v>1327</v>
      </c>
      <c r="H4859" s="1" t="s">
        <v>1060</v>
      </c>
      <c r="I4859" s="1" t="s">
        <v>59</v>
      </c>
    </row>
    <row r="4860" spans="2:9" x14ac:dyDescent="0.25">
      <c r="B4860" s="1">
        <v>50548</v>
      </c>
      <c r="C4860" s="7" t="s">
        <v>2357</v>
      </c>
      <c r="D4860" s="1" t="s">
        <v>2358</v>
      </c>
      <c r="E4860" s="16" t="s">
        <v>1057</v>
      </c>
      <c r="F4860" s="18">
        <v>18.620999999999999</v>
      </c>
      <c r="G4860" s="1" t="s">
        <v>1327</v>
      </c>
      <c r="H4860" s="1" t="s">
        <v>1060</v>
      </c>
      <c r="I4860" s="1" t="s">
        <v>59</v>
      </c>
    </row>
    <row r="4861" spans="2:9" x14ac:dyDescent="0.25">
      <c r="B4861" s="1">
        <v>50548</v>
      </c>
      <c r="C4861" s="7" t="s">
        <v>2357</v>
      </c>
      <c r="D4861" s="1" t="s">
        <v>2358</v>
      </c>
      <c r="E4861" s="17" t="s">
        <v>2925</v>
      </c>
      <c r="F4861" s="18">
        <v>39</v>
      </c>
      <c r="G4861" s="1" t="s">
        <v>1327</v>
      </c>
      <c r="H4861" s="1" t="s">
        <v>1060</v>
      </c>
      <c r="I4861" s="1" t="s">
        <v>59</v>
      </c>
    </row>
    <row r="4862" spans="2:9" x14ac:dyDescent="0.25">
      <c r="B4862" s="1">
        <v>50304</v>
      </c>
      <c r="C4862" s="7" t="s">
        <v>157</v>
      </c>
      <c r="D4862" s="1" t="s">
        <v>158</v>
      </c>
      <c r="E4862" s="16" t="s">
        <v>2923</v>
      </c>
      <c r="F4862" s="18">
        <v>50</v>
      </c>
      <c r="G4862" s="1" t="s">
        <v>1365</v>
      </c>
      <c r="H4862" s="1" t="s">
        <v>1060</v>
      </c>
      <c r="I4862" s="1" t="s">
        <v>59</v>
      </c>
    </row>
    <row r="4863" spans="2:9" x14ac:dyDescent="0.25">
      <c r="B4863" s="1">
        <v>50304</v>
      </c>
      <c r="C4863" s="7" t="s">
        <v>157</v>
      </c>
      <c r="D4863" s="1" t="s">
        <v>158</v>
      </c>
      <c r="E4863" s="16" t="s">
        <v>1056</v>
      </c>
      <c r="F4863" s="18">
        <v>50</v>
      </c>
      <c r="G4863" s="1" t="s">
        <v>1365</v>
      </c>
      <c r="H4863" s="1" t="s">
        <v>1060</v>
      </c>
      <c r="I4863" s="1" t="s">
        <v>59</v>
      </c>
    </row>
    <row r="4864" spans="2:9" x14ac:dyDescent="0.25">
      <c r="B4864" s="1">
        <v>50304</v>
      </c>
      <c r="C4864" s="7" t="s">
        <v>157</v>
      </c>
      <c r="D4864" s="1" t="s">
        <v>158</v>
      </c>
      <c r="E4864" s="17" t="s">
        <v>1055</v>
      </c>
      <c r="F4864" s="18">
        <v>41.253999999999998</v>
      </c>
      <c r="G4864" s="1" t="s">
        <v>1365</v>
      </c>
      <c r="H4864" s="1" t="s">
        <v>1060</v>
      </c>
      <c r="I4864" s="1" t="s">
        <v>59</v>
      </c>
    </row>
    <row r="4865" spans="2:9" x14ac:dyDescent="0.25">
      <c r="B4865" s="1">
        <v>50304</v>
      </c>
      <c r="C4865" s="7" t="s">
        <v>157</v>
      </c>
      <c r="D4865" s="1" t="s">
        <v>158</v>
      </c>
      <c r="E4865" s="17" t="s">
        <v>2929</v>
      </c>
      <c r="F4865" s="18">
        <v>49.253999999999998</v>
      </c>
      <c r="G4865" s="1" t="s">
        <v>1365</v>
      </c>
      <c r="H4865" s="1" t="s">
        <v>1060</v>
      </c>
      <c r="I4865" s="1" t="s">
        <v>59</v>
      </c>
    </row>
    <row r="4866" spans="2:9" x14ac:dyDescent="0.25">
      <c r="B4866" s="1">
        <v>50304</v>
      </c>
      <c r="C4866" s="7" t="s">
        <v>157</v>
      </c>
      <c r="D4866" s="1" t="s">
        <v>158</v>
      </c>
      <c r="E4866" s="16" t="s">
        <v>41</v>
      </c>
      <c r="F4866" s="18">
        <v>67</v>
      </c>
      <c r="G4866" s="1" t="s">
        <v>1365</v>
      </c>
      <c r="H4866" s="1" t="s">
        <v>1060</v>
      </c>
      <c r="I4866" s="1" t="s">
        <v>59</v>
      </c>
    </row>
    <row r="4867" spans="2:9" x14ac:dyDescent="0.25">
      <c r="B4867" s="1">
        <v>50304</v>
      </c>
      <c r="C4867" s="7" t="s">
        <v>157</v>
      </c>
      <c r="D4867" s="1" t="s">
        <v>158</v>
      </c>
      <c r="E4867" s="16" t="s">
        <v>195</v>
      </c>
      <c r="F4867" s="18">
        <v>67</v>
      </c>
      <c r="G4867" s="1" t="s">
        <v>1365</v>
      </c>
      <c r="H4867" s="1" t="s">
        <v>1060</v>
      </c>
      <c r="I4867" s="1" t="s">
        <v>59</v>
      </c>
    </row>
    <row r="4868" spans="2:9" x14ac:dyDescent="0.25">
      <c r="B4868" s="1">
        <v>50304</v>
      </c>
      <c r="C4868" s="7" t="s">
        <v>157</v>
      </c>
      <c r="D4868" s="1" t="s">
        <v>158</v>
      </c>
      <c r="E4868" s="16" t="s">
        <v>1057</v>
      </c>
      <c r="F4868" s="18">
        <v>31.942</v>
      </c>
      <c r="G4868" s="1" t="s">
        <v>1365</v>
      </c>
      <c r="H4868" s="1" t="s">
        <v>1060</v>
      </c>
      <c r="I4868" s="1" t="s">
        <v>59</v>
      </c>
    </row>
    <row r="4869" spans="2:9" x14ac:dyDescent="0.25">
      <c r="B4869" s="1">
        <v>50304</v>
      </c>
      <c r="C4869" s="7" t="s">
        <v>157</v>
      </c>
      <c r="D4869" s="1" t="s">
        <v>158</v>
      </c>
      <c r="E4869" s="17" t="s">
        <v>1058</v>
      </c>
      <c r="F4869" s="18">
        <v>50</v>
      </c>
      <c r="G4869" s="1" t="s">
        <v>1365</v>
      </c>
      <c r="H4869" s="1" t="s">
        <v>1060</v>
      </c>
      <c r="I4869" s="1" t="s">
        <v>59</v>
      </c>
    </row>
    <row r="4870" spans="2:9" x14ac:dyDescent="0.25">
      <c r="B4870" s="1">
        <v>50304</v>
      </c>
      <c r="C4870" s="7" t="s">
        <v>157</v>
      </c>
      <c r="D4870" s="1" t="s">
        <v>158</v>
      </c>
      <c r="E4870" s="17" t="s">
        <v>2925</v>
      </c>
      <c r="F4870" s="18">
        <v>41</v>
      </c>
      <c r="G4870" s="1" t="s">
        <v>1365</v>
      </c>
      <c r="H4870" s="1" t="s">
        <v>1060</v>
      </c>
      <c r="I4870" s="1" t="s">
        <v>59</v>
      </c>
    </row>
    <row r="4871" spans="2:9" x14ac:dyDescent="0.25">
      <c r="B4871" s="1">
        <v>50578</v>
      </c>
      <c r="C4871" s="7" t="s">
        <v>2379</v>
      </c>
      <c r="D4871" s="1" t="s">
        <v>2380</v>
      </c>
      <c r="E4871" s="16" t="s">
        <v>2923</v>
      </c>
      <c r="F4871" s="19">
        <v>48.484000000000002</v>
      </c>
      <c r="G4871" s="1" t="s">
        <v>1435</v>
      </c>
      <c r="H4871" s="1" t="s">
        <v>1060</v>
      </c>
      <c r="I4871" s="1" t="s">
        <v>6</v>
      </c>
    </row>
    <row r="4872" spans="2:9" x14ac:dyDescent="0.25">
      <c r="B4872" s="1">
        <v>50578</v>
      </c>
      <c r="C4872" s="7" t="s">
        <v>2379</v>
      </c>
      <c r="D4872" s="1" t="s">
        <v>2380</v>
      </c>
      <c r="E4872" s="16" t="s">
        <v>41</v>
      </c>
      <c r="F4872" s="19">
        <v>28.138000000000002</v>
      </c>
      <c r="G4872" s="1" t="s">
        <v>1435</v>
      </c>
      <c r="H4872" s="1" t="s">
        <v>1060</v>
      </c>
      <c r="I4872" s="1" t="s">
        <v>6</v>
      </c>
    </row>
    <row r="4873" spans="2:9" x14ac:dyDescent="0.25">
      <c r="B4873" s="1">
        <v>50760</v>
      </c>
      <c r="C4873" s="7" t="s">
        <v>769</v>
      </c>
      <c r="D4873" s="1" t="s">
        <v>770</v>
      </c>
      <c r="E4873" s="16" t="s">
        <v>2923</v>
      </c>
      <c r="F4873" s="19">
        <v>45.904000000000003</v>
      </c>
      <c r="G4873" s="1" t="s">
        <v>1437</v>
      </c>
      <c r="H4873" s="1" t="s">
        <v>1066</v>
      </c>
      <c r="I4873" s="1" t="s">
        <v>38</v>
      </c>
    </row>
    <row r="4874" spans="2:9" x14ac:dyDescent="0.25">
      <c r="B4874" s="1">
        <v>50760</v>
      </c>
      <c r="C4874" s="7" t="s">
        <v>769</v>
      </c>
      <c r="D4874" s="1" t="s">
        <v>770</v>
      </c>
      <c r="E4874" s="17" t="s">
        <v>1055</v>
      </c>
      <c r="F4874" s="19">
        <v>57.227000000000004</v>
      </c>
      <c r="G4874" s="1" t="s">
        <v>1437</v>
      </c>
      <c r="H4874" s="1" t="s">
        <v>1066</v>
      </c>
      <c r="I4874" s="1" t="s">
        <v>38</v>
      </c>
    </row>
    <row r="4875" spans="2:9" x14ac:dyDescent="0.25">
      <c r="B4875" s="1">
        <v>50760</v>
      </c>
      <c r="C4875" s="7" t="s">
        <v>769</v>
      </c>
      <c r="D4875" s="1" t="s">
        <v>770</v>
      </c>
      <c r="E4875" s="17" t="s">
        <v>2929</v>
      </c>
      <c r="F4875" s="19">
        <v>65.227000000000004</v>
      </c>
      <c r="G4875" s="1" t="s">
        <v>1437</v>
      </c>
      <c r="H4875" s="1" t="s">
        <v>1066</v>
      </c>
      <c r="I4875" s="1" t="s">
        <v>38</v>
      </c>
    </row>
    <row r="4876" spans="2:9" x14ac:dyDescent="0.25">
      <c r="B4876" s="1">
        <v>50760</v>
      </c>
      <c r="C4876" s="7" t="s">
        <v>769</v>
      </c>
      <c r="D4876" s="1" t="s">
        <v>770</v>
      </c>
      <c r="E4876" s="16" t="s">
        <v>41</v>
      </c>
      <c r="F4876" s="19">
        <v>38.926000000000002</v>
      </c>
      <c r="G4876" s="1" t="s">
        <v>1437</v>
      </c>
      <c r="H4876" s="1" t="s">
        <v>1066</v>
      </c>
      <c r="I4876" s="1" t="s">
        <v>38</v>
      </c>
    </row>
    <row r="4877" spans="2:9" x14ac:dyDescent="0.25">
      <c r="B4877" s="1">
        <v>50760</v>
      </c>
      <c r="C4877" s="7" t="s">
        <v>769</v>
      </c>
      <c r="D4877" s="1" t="s">
        <v>770</v>
      </c>
      <c r="E4877" s="16" t="s">
        <v>195</v>
      </c>
      <c r="F4877" s="19">
        <v>38.402000000000001</v>
      </c>
      <c r="G4877" s="1" t="s">
        <v>1437</v>
      </c>
      <c r="H4877" s="1" t="s">
        <v>1066</v>
      </c>
      <c r="I4877" s="1" t="s">
        <v>38</v>
      </c>
    </row>
    <row r="4878" spans="2:9" x14ac:dyDescent="0.25">
      <c r="B4878" s="1">
        <v>50581</v>
      </c>
      <c r="C4878" s="7" t="s">
        <v>435</v>
      </c>
      <c r="D4878" s="1" t="s">
        <v>436</v>
      </c>
      <c r="E4878" s="16" t="s">
        <v>2923</v>
      </c>
      <c r="F4878" s="19">
        <v>37.704999999999998</v>
      </c>
      <c r="G4878" s="1" t="s">
        <v>1377</v>
      </c>
      <c r="H4878" s="1" t="s">
        <v>1060</v>
      </c>
      <c r="I4878" s="1" t="s">
        <v>6</v>
      </c>
    </row>
    <row r="4879" spans="2:9" x14ac:dyDescent="0.25">
      <c r="B4879" s="1">
        <v>50581</v>
      </c>
      <c r="C4879" s="7" t="s">
        <v>435</v>
      </c>
      <c r="D4879" s="1" t="s">
        <v>436</v>
      </c>
      <c r="E4879" s="16" t="s">
        <v>1056</v>
      </c>
      <c r="F4879" s="19">
        <v>38.927</v>
      </c>
      <c r="G4879" s="1" t="s">
        <v>1377</v>
      </c>
      <c r="H4879" s="1" t="s">
        <v>1060</v>
      </c>
      <c r="I4879" s="1" t="s">
        <v>6</v>
      </c>
    </row>
    <row r="4880" spans="2:9" x14ac:dyDescent="0.25">
      <c r="B4880" s="1">
        <v>50581</v>
      </c>
      <c r="C4880" s="7" t="s">
        <v>435</v>
      </c>
      <c r="D4880" s="1" t="s">
        <v>436</v>
      </c>
      <c r="E4880" s="16" t="s">
        <v>41</v>
      </c>
      <c r="F4880" s="19">
        <v>35.366</v>
      </c>
      <c r="G4880" s="1" t="s">
        <v>1377</v>
      </c>
      <c r="H4880" s="1" t="s">
        <v>1060</v>
      </c>
      <c r="I4880" s="1" t="s">
        <v>6</v>
      </c>
    </row>
    <row r="4881" spans="2:9" x14ac:dyDescent="0.25">
      <c r="B4881" s="1">
        <v>50581</v>
      </c>
      <c r="C4881" s="7" t="s">
        <v>435</v>
      </c>
      <c r="D4881" s="1" t="s">
        <v>436</v>
      </c>
      <c r="E4881" s="16" t="s">
        <v>195</v>
      </c>
      <c r="F4881" s="19">
        <v>34.845999999999997</v>
      </c>
      <c r="G4881" s="1" t="s">
        <v>1377</v>
      </c>
      <c r="H4881" s="1" t="s">
        <v>1060</v>
      </c>
      <c r="I4881" s="1" t="s">
        <v>6</v>
      </c>
    </row>
    <row r="4882" spans="2:9" x14ac:dyDescent="0.25">
      <c r="B4882" s="1">
        <v>50581</v>
      </c>
      <c r="C4882" s="7" t="s">
        <v>435</v>
      </c>
      <c r="D4882" s="1" t="s">
        <v>436</v>
      </c>
      <c r="E4882" s="17" t="s">
        <v>2926</v>
      </c>
      <c r="F4882" s="19">
        <v>44</v>
      </c>
      <c r="G4882" s="1" t="s">
        <v>1377</v>
      </c>
      <c r="H4882" s="1" t="s">
        <v>1060</v>
      </c>
      <c r="I4882" s="1" t="s">
        <v>6</v>
      </c>
    </row>
    <row r="4883" spans="2:9" x14ac:dyDescent="0.25">
      <c r="B4883" s="1">
        <v>50581</v>
      </c>
      <c r="C4883" s="7" t="s">
        <v>435</v>
      </c>
      <c r="D4883" s="1" t="s">
        <v>436</v>
      </c>
      <c r="E4883" s="17" t="s">
        <v>2925</v>
      </c>
      <c r="F4883" s="19">
        <v>32</v>
      </c>
      <c r="G4883" s="1" t="s">
        <v>1377</v>
      </c>
      <c r="H4883" s="1" t="s">
        <v>1060</v>
      </c>
      <c r="I4883" s="1" t="s">
        <v>6</v>
      </c>
    </row>
    <row r="4884" spans="2:9" x14ac:dyDescent="0.25">
      <c r="B4884" s="1">
        <v>50755</v>
      </c>
      <c r="C4884" s="7" t="s">
        <v>2393</v>
      </c>
      <c r="D4884" s="1" t="s">
        <v>2394</v>
      </c>
      <c r="E4884" s="16" t="s">
        <v>2923</v>
      </c>
      <c r="F4884" s="19">
        <v>29.581</v>
      </c>
      <c r="G4884" s="1" t="s">
        <v>1164</v>
      </c>
      <c r="H4884" s="1" t="s">
        <v>1060</v>
      </c>
      <c r="I4884" s="1" t="s">
        <v>38</v>
      </c>
    </row>
    <row r="4885" spans="2:9" x14ac:dyDescent="0.25">
      <c r="B4885" s="1">
        <v>50755</v>
      </c>
      <c r="C4885" s="7" t="s">
        <v>2393</v>
      </c>
      <c r="D4885" s="1" t="s">
        <v>2394</v>
      </c>
      <c r="E4885" s="16" t="s">
        <v>1056</v>
      </c>
      <c r="F4885" s="19">
        <v>29.728999999999999</v>
      </c>
      <c r="G4885" s="1" t="s">
        <v>1164</v>
      </c>
      <c r="H4885" s="1" t="s">
        <v>1060</v>
      </c>
      <c r="I4885" s="1" t="s">
        <v>38</v>
      </c>
    </row>
    <row r="4886" spans="2:9" x14ac:dyDescent="0.25">
      <c r="B4886" s="1">
        <v>50755</v>
      </c>
      <c r="C4886" s="7" t="s">
        <v>2393</v>
      </c>
      <c r="D4886" s="1" t="s">
        <v>2394</v>
      </c>
      <c r="E4886" s="17" t="s">
        <v>2926</v>
      </c>
      <c r="F4886" s="19">
        <v>38</v>
      </c>
      <c r="G4886" s="1" t="s">
        <v>1164</v>
      </c>
      <c r="H4886" s="1" t="s">
        <v>1060</v>
      </c>
      <c r="I4886" s="1" t="s">
        <v>38</v>
      </c>
    </row>
    <row r="4887" spans="2:9" x14ac:dyDescent="0.25">
      <c r="B4887" s="1">
        <v>50755</v>
      </c>
      <c r="C4887" s="7" t="s">
        <v>2393</v>
      </c>
      <c r="D4887" s="1" t="s">
        <v>2394</v>
      </c>
      <c r="E4887" s="17" t="s">
        <v>2925</v>
      </c>
      <c r="F4887" s="19">
        <v>30</v>
      </c>
      <c r="G4887" s="1" t="s">
        <v>1164</v>
      </c>
      <c r="H4887" s="1" t="s">
        <v>1060</v>
      </c>
      <c r="I4887" s="1" t="s">
        <v>38</v>
      </c>
    </row>
    <row r="4888" spans="2:9" x14ac:dyDescent="0.25">
      <c r="B4888" s="1">
        <v>50790</v>
      </c>
      <c r="C4888" s="7" t="s">
        <v>687</v>
      </c>
      <c r="D4888" s="7" t="s">
        <v>688</v>
      </c>
      <c r="E4888" s="16" t="s">
        <v>2923</v>
      </c>
      <c r="F4888" s="19">
        <v>34.158000000000001</v>
      </c>
      <c r="G4888" s="1" t="s">
        <v>1376</v>
      </c>
      <c r="H4888" s="1" t="s">
        <v>1060</v>
      </c>
      <c r="I4888" s="1" t="s">
        <v>19</v>
      </c>
    </row>
    <row r="4889" spans="2:9" x14ac:dyDescent="0.25">
      <c r="B4889" s="1">
        <v>50790</v>
      </c>
      <c r="C4889" s="7" t="s">
        <v>687</v>
      </c>
      <c r="D4889" s="7" t="s">
        <v>688</v>
      </c>
      <c r="E4889" s="16" t="s">
        <v>1056</v>
      </c>
      <c r="F4889" s="19">
        <v>34.295999999999999</v>
      </c>
      <c r="G4889" s="1" t="s">
        <v>1376</v>
      </c>
      <c r="H4889" s="1" t="s">
        <v>1060</v>
      </c>
      <c r="I4889" s="1" t="s">
        <v>19</v>
      </c>
    </row>
    <row r="4890" spans="2:9" x14ac:dyDescent="0.25">
      <c r="B4890" s="1">
        <v>50790</v>
      </c>
      <c r="C4890" s="7" t="s">
        <v>687</v>
      </c>
      <c r="D4890" s="7" t="s">
        <v>688</v>
      </c>
      <c r="E4890" s="17" t="s">
        <v>2926</v>
      </c>
      <c r="F4890" s="19">
        <v>28.2</v>
      </c>
      <c r="G4890" s="1" t="s">
        <v>1376</v>
      </c>
      <c r="H4890" s="1" t="s">
        <v>1060</v>
      </c>
      <c r="I4890" s="1" t="s">
        <v>19</v>
      </c>
    </row>
    <row r="4891" spans="2:9" x14ac:dyDescent="0.25">
      <c r="B4891" s="1">
        <v>50569</v>
      </c>
      <c r="C4891" s="7" t="s">
        <v>2369</v>
      </c>
      <c r="D4891" s="1" t="s">
        <v>2370</v>
      </c>
      <c r="E4891" s="16" t="s">
        <v>2923</v>
      </c>
      <c r="F4891" s="19">
        <v>23.92</v>
      </c>
      <c r="G4891" s="1" t="s">
        <v>2810</v>
      </c>
      <c r="H4891" s="1" t="s">
        <v>1060</v>
      </c>
      <c r="I4891" s="1" t="s">
        <v>24</v>
      </c>
    </row>
    <row r="4892" spans="2:9" x14ac:dyDescent="0.25">
      <c r="B4892" s="1">
        <v>50569</v>
      </c>
      <c r="C4892" s="7" t="s">
        <v>2369</v>
      </c>
      <c r="D4892" s="1" t="s">
        <v>2370</v>
      </c>
      <c r="E4892" s="16" t="s">
        <v>1056</v>
      </c>
      <c r="F4892" s="19">
        <v>24.058</v>
      </c>
      <c r="G4892" s="1" t="s">
        <v>2810</v>
      </c>
      <c r="H4892" s="1" t="s">
        <v>1060</v>
      </c>
      <c r="I4892" s="1" t="s">
        <v>24</v>
      </c>
    </row>
    <row r="4893" spans="2:9" x14ac:dyDescent="0.25">
      <c r="B4893" s="1">
        <v>50569</v>
      </c>
      <c r="C4893" s="7" t="s">
        <v>2369</v>
      </c>
      <c r="D4893" s="1" t="s">
        <v>2370</v>
      </c>
      <c r="E4893" s="17" t="s">
        <v>2926</v>
      </c>
      <c r="F4893" s="19">
        <v>28</v>
      </c>
      <c r="G4893" s="1" t="s">
        <v>2810</v>
      </c>
      <c r="H4893" s="1" t="s">
        <v>1060</v>
      </c>
      <c r="I4893" s="1" t="s">
        <v>24</v>
      </c>
    </row>
    <row r="4894" spans="2:9" x14ac:dyDescent="0.25">
      <c r="B4894" s="1">
        <v>50739</v>
      </c>
      <c r="C4894" s="7" t="s">
        <v>2389</v>
      </c>
      <c r="D4894" s="1" t="s">
        <v>2390</v>
      </c>
      <c r="E4894" s="16" t="s">
        <v>2923</v>
      </c>
      <c r="F4894" s="19">
        <v>46.8</v>
      </c>
      <c r="G4894" s="1" t="s">
        <v>1116</v>
      </c>
      <c r="H4894" s="1" t="s">
        <v>1060</v>
      </c>
      <c r="I4894" s="1" t="s">
        <v>31</v>
      </c>
    </row>
    <row r="4895" spans="2:9" x14ac:dyDescent="0.25">
      <c r="B4895" s="1">
        <v>50739</v>
      </c>
      <c r="C4895" s="7" t="s">
        <v>2389</v>
      </c>
      <c r="D4895" s="1" t="s">
        <v>2390</v>
      </c>
      <c r="E4895" s="16" t="s">
        <v>1056</v>
      </c>
      <c r="F4895" s="19">
        <v>46.938000000000002</v>
      </c>
      <c r="G4895" s="1" t="s">
        <v>1116</v>
      </c>
      <c r="H4895" s="1" t="s">
        <v>1060</v>
      </c>
      <c r="I4895" s="1" t="s">
        <v>31</v>
      </c>
    </row>
    <row r="4896" spans="2:9" x14ac:dyDescent="0.25">
      <c r="B4896" s="1">
        <v>50739</v>
      </c>
      <c r="C4896" s="7" t="s">
        <v>2389</v>
      </c>
      <c r="D4896" s="1" t="s">
        <v>2390</v>
      </c>
      <c r="E4896" s="17" t="s">
        <v>1055</v>
      </c>
      <c r="F4896" s="19">
        <v>47</v>
      </c>
      <c r="G4896" s="1" t="s">
        <v>1116</v>
      </c>
      <c r="H4896" s="1" t="s">
        <v>1060</v>
      </c>
      <c r="I4896" s="1" t="s">
        <v>31</v>
      </c>
    </row>
    <row r="4897" spans="2:9" x14ac:dyDescent="0.25">
      <c r="B4897" s="1">
        <v>50739</v>
      </c>
      <c r="C4897" s="7" t="s">
        <v>2389</v>
      </c>
      <c r="D4897" s="1" t="s">
        <v>2390</v>
      </c>
      <c r="E4897" s="17" t="s">
        <v>2929</v>
      </c>
      <c r="F4897" s="19">
        <v>55</v>
      </c>
      <c r="G4897" s="1" t="s">
        <v>1116</v>
      </c>
      <c r="H4897" s="1" t="s">
        <v>1060</v>
      </c>
      <c r="I4897" s="1" t="s">
        <v>31</v>
      </c>
    </row>
    <row r="4898" spans="2:9" x14ac:dyDescent="0.25">
      <c r="B4898" s="1">
        <v>50739</v>
      </c>
      <c r="C4898" s="7" t="s">
        <v>2389</v>
      </c>
      <c r="D4898" s="1" t="s">
        <v>2390</v>
      </c>
      <c r="E4898" s="16" t="s">
        <v>41</v>
      </c>
      <c r="F4898" s="19">
        <v>42.755000000000003</v>
      </c>
      <c r="G4898" s="1" t="s">
        <v>1116</v>
      </c>
      <c r="H4898" s="1" t="s">
        <v>1060</v>
      </c>
      <c r="I4898" s="1" t="s">
        <v>31</v>
      </c>
    </row>
    <row r="4899" spans="2:9" x14ac:dyDescent="0.25">
      <c r="B4899" s="1">
        <v>50739</v>
      </c>
      <c r="C4899" s="7" t="s">
        <v>2389</v>
      </c>
      <c r="D4899" s="1" t="s">
        <v>2390</v>
      </c>
      <c r="E4899" s="17" t="s">
        <v>1058</v>
      </c>
      <c r="F4899" s="19">
        <v>45</v>
      </c>
      <c r="G4899" s="1" t="s">
        <v>1116</v>
      </c>
      <c r="H4899" s="1" t="s">
        <v>1060</v>
      </c>
      <c r="I4899" s="1" t="s">
        <v>31</v>
      </c>
    </row>
    <row r="4900" spans="2:9" x14ac:dyDescent="0.25">
      <c r="B4900" s="1">
        <v>50739</v>
      </c>
      <c r="C4900" s="7" t="s">
        <v>2389</v>
      </c>
      <c r="D4900" s="1" t="s">
        <v>2390</v>
      </c>
      <c r="E4900" s="17" t="s">
        <v>2926</v>
      </c>
      <c r="F4900" s="19">
        <v>44</v>
      </c>
      <c r="G4900" s="1" t="s">
        <v>1116</v>
      </c>
      <c r="H4900" s="1" t="s">
        <v>1060</v>
      </c>
      <c r="I4900" s="1" t="s">
        <v>31</v>
      </c>
    </row>
    <row r="4901" spans="2:9" x14ac:dyDescent="0.25">
      <c r="B4901" s="1">
        <v>50422</v>
      </c>
      <c r="C4901" s="7" t="s">
        <v>2343</v>
      </c>
      <c r="D4901" s="1" t="s">
        <v>2344</v>
      </c>
      <c r="E4901" s="16" t="s">
        <v>2923</v>
      </c>
      <c r="F4901" s="18">
        <v>26.481000000000002</v>
      </c>
      <c r="G4901" s="1" t="s">
        <v>1338</v>
      </c>
      <c r="H4901" s="1" t="s">
        <v>1060</v>
      </c>
      <c r="I4901" s="1" t="s">
        <v>9</v>
      </c>
    </row>
    <row r="4902" spans="2:9" x14ac:dyDescent="0.25">
      <c r="B4902" s="1">
        <v>50422</v>
      </c>
      <c r="C4902" s="7" t="s">
        <v>2343</v>
      </c>
      <c r="D4902" s="1" t="s">
        <v>2344</v>
      </c>
      <c r="E4902" s="16" t="s">
        <v>1056</v>
      </c>
      <c r="F4902" s="18">
        <v>26.619</v>
      </c>
      <c r="G4902" s="1" t="s">
        <v>1338</v>
      </c>
      <c r="H4902" s="1" t="s">
        <v>1060</v>
      </c>
      <c r="I4902" s="1" t="s">
        <v>9</v>
      </c>
    </row>
    <row r="4903" spans="2:9" x14ac:dyDescent="0.25">
      <c r="B4903" s="1">
        <v>50422</v>
      </c>
      <c r="C4903" s="7" t="s">
        <v>2343</v>
      </c>
      <c r="D4903" s="1" t="s">
        <v>2344</v>
      </c>
      <c r="E4903" s="17" t="s">
        <v>2926</v>
      </c>
      <c r="F4903" s="18">
        <v>33.75</v>
      </c>
      <c r="G4903" s="1" t="s">
        <v>1338</v>
      </c>
      <c r="H4903" s="1" t="s">
        <v>1060</v>
      </c>
      <c r="I4903" s="1" t="s">
        <v>9</v>
      </c>
    </row>
    <row r="4904" spans="2:9" x14ac:dyDescent="0.25">
      <c r="B4904" s="1">
        <v>50422</v>
      </c>
      <c r="C4904" s="7" t="s">
        <v>2343</v>
      </c>
      <c r="D4904" s="1" t="s">
        <v>2344</v>
      </c>
      <c r="E4904" s="17" t="s">
        <v>2925</v>
      </c>
      <c r="F4904" s="18">
        <v>30.5</v>
      </c>
      <c r="G4904" s="1" t="s">
        <v>1338</v>
      </c>
      <c r="H4904" s="1" t="s">
        <v>1060</v>
      </c>
      <c r="I4904" s="1" t="s">
        <v>9</v>
      </c>
    </row>
    <row r="4905" spans="2:9" x14ac:dyDescent="0.25">
      <c r="B4905" s="1">
        <v>50795</v>
      </c>
      <c r="C4905" s="7" t="s">
        <v>925</v>
      </c>
      <c r="D4905" s="1" t="s">
        <v>926</v>
      </c>
      <c r="E4905" s="16" t="s">
        <v>2923</v>
      </c>
      <c r="F4905" s="18">
        <v>67</v>
      </c>
      <c r="G4905" s="1" t="s">
        <v>1472</v>
      </c>
      <c r="H4905" s="1" t="s">
        <v>1060</v>
      </c>
      <c r="I4905" s="1" t="s">
        <v>88</v>
      </c>
    </row>
    <row r="4906" spans="2:9" x14ac:dyDescent="0.25">
      <c r="B4906" s="1">
        <v>50795</v>
      </c>
      <c r="C4906" s="7" t="s">
        <v>925</v>
      </c>
      <c r="D4906" s="1" t="s">
        <v>926</v>
      </c>
      <c r="E4906" s="16" t="s">
        <v>1056</v>
      </c>
      <c r="F4906" s="18">
        <v>66</v>
      </c>
      <c r="G4906" s="1" t="s">
        <v>1472</v>
      </c>
      <c r="H4906" s="1" t="s">
        <v>1060</v>
      </c>
      <c r="I4906" s="1" t="s">
        <v>88</v>
      </c>
    </row>
    <row r="4907" spans="2:9" x14ac:dyDescent="0.25">
      <c r="B4907" s="1">
        <v>50795</v>
      </c>
      <c r="C4907" s="7" t="s">
        <v>925</v>
      </c>
      <c r="D4907" s="1" t="s">
        <v>926</v>
      </c>
      <c r="E4907" s="17" t="s">
        <v>2929</v>
      </c>
      <c r="F4907" s="18">
        <v>96</v>
      </c>
      <c r="G4907" s="1" t="s">
        <v>1472</v>
      </c>
      <c r="H4907" s="1" t="s">
        <v>1060</v>
      </c>
      <c r="I4907" s="1" t="s">
        <v>88</v>
      </c>
    </row>
    <row r="4908" spans="2:9" x14ac:dyDescent="0.25">
      <c r="B4908" s="1">
        <v>50795</v>
      </c>
      <c r="C4908" s="7" t="s">
        <v>925</v>
      </c>
      <c r="D4908" s="1" t="s">
        <v>926</v>
      </c>
      <c r="E4908" s="16" t="s">
        <v>41</v>
      </c>
      <c r="F4908" s="18">
        <v>47.286000000000001</v>
      </c>
      <c r="G4908" s="1" t="s">
        <v>1472</v>
      </c>
      <c r="H4908" s="1" t="s">
        <v>1060</v>
      </c>
      <c r="I4908" s="1" t="s">
        <v>88</v>
      </c>
    </row>
    <row r="4909" spans="2:9" x14ac:dyDescent="0.25">
      <c r="B4909" s="1">
        <v>50795</v>
      </c>
      <c r="C4909" s="7" t="s">
        <v>925</v>
      </c>
      <c r="D4909" s="1" t="s">
        <v>926</v>
      </c>
      <c r="E4909" s="16" t="s">
        <v>195</v>
      </c>
      <c r="F4909" s="18">
        <v>46.762</v>
      </c>
      <c r="G4909" s="1" t="s">
        <v>1472</v>
      </c>
      <c r="H4909" s="1" t="s">
        <v>1060</v>
      </c>
      <c r="I4909" s="1" t="s">
        <v>88</v>
      </c>
    </row>
    <row r="4910" spans="2:9" x14ac:dyDescent="0.25">
      <c r="B4910" s="1">
        <v>50795</v>
      </c>
      <c r="C4910" s="7" t="s">
        <v>925</v>
      </c>
      <c r="D4910" s="1" t="s">
        <v>926</v>
      </c>
      <c r="E4910" s="16" t="s">
        <v>1057</v>
      </c>
      <c r="F4910" s="18">
        <v>48</v>
      </c>
      <c r="G4910" s="1" t="s">
        <v>1472</v>
      </c>
      <c r="H4910" s="1" t="s">
        <v>1060</v>
      </c>
      <c r="I4910" s="1" t="s">
        <v>88</v>
      </c>
    </row>
    <row r="4911" spans="2:9" x14ac:dyDescent="0.25">
      <c r="B4911" s="1">
        <v>50795</v>
      </c>
      <c r="C4911" s="7" t="s">
        <v>925</v>
      </c>
      <c r="D4911" s="1" t="s">
        <v>926</v>
      </c>
      <c r="E4911" s="17" t="s">
        <v>1058</v>
      </c>
      <c r="F4911" s="18">
        <v>66</v>
      </c>
      <c r="G4911" s="1" t="s">
        <v>1472</v>
      </c>
      <c r="H4911" s="1" t="s">
        <v>1060</v>
      </c>
      <c r="I4911" s="1" t="s">
        <v>88</v>
      </c>
    </row>
    <row r="4912" spans="2:9" x14ac:dyDescent="0.25">
      <c r="B4912" s="1">
        <v>50795</v>
      </c>
      <c r="C4912" s="7" t="s">
        <v>925</v>
      </c>
      <c r="D4912" s="1" t="s">
        <v>926</v>
      </c>
      <c r="E4912" s="17" t="s">
        <v>2926</v>
      </c>
      <c r="F4912" s="18">
        <v>43</v>
      </c>
      <c r="G4912" s="1" t="s">
        <v>1472</v>
      </c>
      <c r="H4912" s="1" t="s">
        <v>1060</v>
      </c>
      <c r="I4912" s="1" t="s">
        <v>88</v>
      </c>
    </row>
    <row r="4913" spans="2:9" x14ac:dyDescent="0.25">
      <c r="B4913" s="1">
        <v>50795</v>
      </c>
      <c r="C4913" s="7" t="s">
        <v>925</v>
      </c>
      <c r="D4913" s="1" t="s">
        <v>926</v>
      </c>
      <c r="E4913" s="17" t="s">
        <v>2925</v>
      </c>
      <c r="F4913" s="18">
        <v>36</v>
      </c>
      <c r="G4913" s="1" t="s">
        <v>1472</v>
      </c>
      <c r="H4913" s="1" t="s">
        <v>1060</v>
      </c>
      <c r="I4913" s="1" t="s">
        <v>88</v>
      </c>
    </row>
    <row r="4914" spans="2:9" x14ac:dyDescent="0.25">
      <c r="B4914" s="1">
        <v>50178</v>
      </c>
      <c r="C4914" s="7" t="s">
        <v>2295</v>
      </c>
      <c r="D4914" s="1" t="s">
        <v>2296</v>
      </c>
      <c r="E4914" s="17" t="s">
        <v>1055</v>
      </c>
      <c r="F4914" s="19">
        <v>44.802</v>
      </c>
      <c r="G4914" s="1" t="s">
        <v>1796</v>
      </c>
      <c r="H4914" s="1" t="s">
        <v>1060</v>
      </c>
      <c r="I4914" s="1" t="s">
        <v>31</v>
      </c>
    </row>
    <row r="4915" spans="2:9" x14ac:dyDescent="0.25">
      <c r="B4915" s="1">
        <v>50178</v>
      </c>
      <c r="C4915" s="7" t="s">
        <v>2295</v>
      </c>
      <c r="D4915" s="1" t="s">
        <v>2296</v>
      </c>
      <c r="E4915" s="17" t="s">
        <v>2929</v>
      </c>
      <c r="F4915" s="19">
        <v>52.802</v>
      </c>
      <c r="G4915" s="1" t="s">
        <v>1796</v>
      </c>
      <c r="H4915" s="1" t="s">
        <v>1060</v>
      </c>
      <c r="I4915" s="1" t="s">
        <v>31</v>
      </c>
    </row>
    <row r="4916" spans="2:9" x14ac:dyDescent="0.25">
      <c r="B4916" s="1">
        <v>50178</v>
      </c>
      <c r="C4916" s="7" t="s">
        <v>2295</v>
      </c>
      <c r="D4916" s="1" t="s">
        <v>2296</v>
      </c>
      <c r="E4916" s="16" t="s">
        <v>1057</v>
      </c>
      <c r="F4916" s="19">
        <v>26.785</v>
      </c>
      <c r="G4916" s="1" t="s">
        <v>1796</v>
      </c>
      <c r="H4916" s="1" t="s">
        <v>1060</v>
      </c>
      <c r="I4916" s="1" t="s">
        <v>31</v>
      </c>
    </row>
    <row r="4917" spans="2:9" x14ac:dyDescent="0.25">
      <c r="B4917" s="1">
        <v>50178</v>
      </c>
      <c r="C4917" s="7" t="s">
        <v>2295</v>
      </c>
      <c r="D4917" s="1" t="s">
        <v>2296</v>
      </c>
      <c r="E4917" s="17" t="s">
        <v>1058</v>
      </c>
      <c r="F4917" s="19">
        <v>52</v>
      </c>
      <c r="G4917" s="1" t="s">
        <v>1796</v>
      </c>
      <c r="H4917" s="1" t="s">
        <v>1060</v>
      </c>
      <c r="I4917" s="1" t="s">
        <v>31</v>
      </c>
    </row>
    <row r="4918" spans="2:9" x14ac:dyDescent="0.25">
      <c r="B4918" s="1">
        <v>50178</v>
      </c>
      <c r="C4918" s="7" t="s">
        <v>2295</v>
      </c>
      <c r="D4918" s="1" t="s">
        <v>2296</v>
      </c>
      <c r="E4918" s="17" t="s">
        <v>2926</v>
      </c>
      <c r="F4918" s="19">
        <v>62</v>
      </c>
      <c r="G4918" s="1" t="s">
        <v>1796</v>
      </c>
      <c r="H4918" s="1" t="s">
        <v>1060</v>
      </c>
      <c r="I4918" s="1" t="s">
        <v>31</v>
      </c>
    </row>
    <row r="4919" spans="2:9" x14ac:dyDescent="0.25">
      <c r="B4919" s="1">
        <v>50809</v>
      </c>
      <c r="C4919" s="7" t="s">
        <v>2399</v>
      </c>
      <c r="D4919" s="1" t="s">
        <v>2400</v>
      </c>
      <c r="E4919" s="16" t="s">
        <v>2923</v>
      </c>
      <c r="F4919" s="18">
        <v>43.051000000000002</v>
      </c>
      <c r="G4919" s="1" t="s">
        <v>2690</v>
      </c>
      <c r="H4919" s="1" t="s">
        <v>1063</v>
      </c>
      <c r="I4919" s="1" t="s">
        <v>12</v>
      </c>
    </row>
    <row r="4920" spans="2:9" x14ac:dyDescent="0.25">
      <c r="B4920" s="1">
        <v>50809</v>
      </c>
      <c r="C4920" s="7" t="s">
        <v>2399</v>
      </c>
      <c r="D4920" s="1" t="s">
        <v>2400</v>
      </c>
      <c r="E4920" s="16" t="s">
        <v>1056</v>
      </c>
      <c r="F4920" s="18">
        <v>43.140999999999998</v>
      </c>
      <c r="G4920" s="1" t="s">
        <v>2690</v>
      </c>
      <c r="H4920" s="1" t="s">
        <v>1063</v>
      </c>
      <c r="I4920" s="1" t="s">
        <v>12</v>
      </c>
    </row>
    <row r="4921" spans="2:9" x14ac:dyDescent="0.25">
      <c r="B4921" s="1">
        <v>50809</v>
      </c>
      <c r="C4921" s="7" t="s">
        <v>2399</v>
      </c>
      <c r="D4921" s="1" t="s">
        <v>2400</v>
      </c>
      <c r="E4921" s="17" t="s">
        <v>1055</v>
      </c>
      <c r="F4921" s="18">
        <v>74</v>
      </c>
      <c r="G4921" s="1" t="s">
        <v>2690</v>
      </c>
      <c r="H4921" s="1" t="s">
        <v>1063</v>
      </c>
      <c r="I4921" s="1" t="s">
        <v>12</v>
      </c>
    </row>
    <row r="4922" spans="2:9" x14ac:dyDescent="0.25">
      <c r="B4922" s="1">
        <v>50809</v>
      </c>
      <c r="C4922" s="7" t="s">
        <v>2399</v>
      </c>
      <c r="D4922" s="1" t="s">
        <v>2400</v>
      </c>
      <c r="E4922" s="17" t="s">
        <v>2929</v>
      </c>
      <c r="F4922" s="18">
        <v>79</v>
      </c>
      <c r="G4922" s="1" t="s">
        <v>2690</v>
      </c>
      <c r="H4922" s="1" t="s">
        <v>1063</v>
      </c>
      <c r="I4922" s="1" t="s">
        <v>12</v>
      </c>
    </row>
    <row r="4923" spans="2:9" x14ac:dyDescent="0.25">
      <c r="B4923" s="1">
        <v>50809</v>
      </c>
      <c r="C4923" s="7" t="s">
        <v>2399</v>
      </c>
      <c r="D4923" s="1" t="s">
        <v>2400</v>
      </c>
      <c r="E4923" s="16" t="s">
        <v>41</v>
      </c>
      <c r="F4923" s="18">
        <v>12.771000000000001</v>
      </c>
      <c r="G4923" s="1" t="s">
        <v>2690</v>
      </c>
      <c r="H4923" s="1" t="s">
        <v>1063</v>
      </c>
      <c r="I4923" s="1" t="s">
        <v>12</v>
      </c>
    </row>
    <row r="4924" spans="2:9" x14ac:dyDescent="0.25">
      <c r="B4924" s="1">
        <v>50809</v>
      </c>
      <c r="C4924" s="7" t="s">
        <v>2399</v>
      </c>
      <c r="D4924" s="1" t="s">
        <v>2400</v>
      </c>
      <c r="E4924" s="16" t="s">
        <v>195</v>
      </c>
      <c r="F4924" s="18">
        <v>12.247</v>
      </c>
      <c r="G4924" s="1" t="s">
        <v>2690</v>
      </c>
      <c r="H4924" s="1" t="s">
        <v>1063</v>
      </c>
      <c r="I4924" s="1" t="s">
        <v>12</v>
      </c>
    </row>
    <row r="4925" spans="2:9" x14ac:dyDescent="0.25">
      <c r="B4925" s="1">
        <v>50809</v>
      </c>
      <c r="C4925" s="7" t="s">
        <v>2399</v>
      </c>
      <c r="D4925" s="1" t="s">
        <v>2400</v>
      </c>
      <c r="E4925" s="17" t="s">
        <v>1058</v>
      </c>
      <c r="F4925" s="18">
        <v>43</v>
      </c>
      <c r="G4925" s="1" t="s">
        <v>2690</v>
      </c>
      <c r="H4925" s="1" t="s">
        <v>1063</v>
      </c>
      <c r="I4925" s="1" t="s">
        <v>12</v>
      </c>
    </row>
    <row r="4926" spans="2:9" x14ac:dyDescent="0.25">
      <c r="B4926" s="1">
        <v>50809</v>
      </c>
      <c r="C4926" s="7" t="s">
        <v>2399</v>
      </c>
      <c r="D4926" s="1" t="s">
        <v>2400</v>
      </c>
      <c r="E4926" s="17" t="s">
        <v>2926</v>
      </c>
      <c r="F4926" s="18">
        <v>28</v>
      </c>
      <c r="G4926" s="1" t="s">
        <v>2690</v>
      </c>
      <c r="H4926" s="1" t="s">
        <v>1063</v>
      </c>
      <c r="I4926" s="1" t="s">
        <v>12</v>
      </c>
    </row>
    <row r="4927" spans="2:9" x14ac:dyDescent="0.25">
      <c r="B4927" s="1">
        <v>50809</v>
      </c>
      <c r="C4927" s="7" t="s">
        <v>2399</v>
      </c>
      <c r="D4927" s="1" t="s">
        <v>2400</v>
      </c>
      <c r="E4927" s="17" t="s">
        <v>2925</v>
      </c>
      <c r="F4927" s="18">
        <v>60</v>
      </c>
      <c r="G4927" s="1" t="s">
        <v>2690</v>
      </c>
      <c r="H4927" s="1" t="s">
        <v>1063</v>
      </c>
      <c r="I4927" s="1" t="s">
        <v>12</v>
      </c>
    </row>
    <row r="4928" spans="2:9" x14ac:dyDescent="0.25">
      <c r="B4928" s="1">
        <v>50804</v>
      </c>
      <c r="C4928" s="7" t="s">
        <v>2395</v>
      </c>
      <c r="D4928" s="1" t="s">
        <v>2396</v>
      </c>
      <c r="E4928" s="16" t="s">
        <v>2923</v>
      </c>
      <c r="F4928" s="19">
        <v>41.779000000000003</v>
      </c>
      <c r="G4928" s="1" t="s">
        <v>1411</v>
      </c>
      <c r="H4928" s="1" t="s">
        <v>1066</v>
      </c>
      <c r="I4928" s="1" t="s">
        <v>31</v>
      </c>
    </row>
    <row r="4929" spans="2:9" x14ac:dyDescent="0.25">
      <c r="B4929" s="1">
        <v>50804</v>
      </c>
      <c r="C4929" s="7" t="s">
        <v>2395</v>
      </c>
      <c r="D4929" s="1" t="s">
        <v>2396</v>
      </c>
      <c r="E4929" s="16" t="s">
        <v>1056</v>
      </c>
      <c r="F4929" s="19">
        <v>41.917000000000002</v>
      </c>
      <c r="G4929" s="1" t="s">
        <v>1411</v>
      </c>
      <c r="H4929" s="1" t="s">
        <v>1066</v>
      </c>
      <c r="I4929" s="1" t="s">
        <v>31</v>
      </c>
    </row>
    <row r="4930" spans="2:9" x14ac:dyDescent="0.25">
      <c r="B4930" s="1">
        <v>50804</v>
      </c>
      <c r="C4930" s="7" t="s">
        <v>2395</v>
      </c>
      <c r="D4930" s="1" t="s">
        <v>2396</v>
      </c>
      <c r="E4930" s="17" t="s">
        <v>1055</v>
      </c>
      <c r="F4930" s="19">
        <v>58</v>
      </c>
      <c r="G4930" s="1" t="s">
        <v>1411</v>
      </c>
      <c r="H4930" s="1" t="s">
        <v>1066</v>
      </c>
      <c r="I4930" s="1" t="s">
        <v>31</v>
      </c>
    </row>
    <row r="4931" spans="2:9" x14ac:dyDescent="0.25">
      <c r="B4931" s="1">
        <v>50804</v>
      </c>
      <c r="C4931" s="7" t="s">
        <v>2395</v>
      </c>
      <c r="D4931" s="1" t="s">
        <v>2396</v>
      </c>
      <c r="E4931" s="17" t="s">
        <v>2929</v>
      </c>
      <c r="F4931" s="19">
        <v>63</v>
      </c>
      <c r="G4931" s="1" t="s">
        <v>1411</v>
      </c>
      <c r="H4931" s="1" t="s">
        <v>1066</v>
      </c>
      <c r="I4931" s="1" t="s">
        <v>31</v>
      </c>
    </row>
    <row r="4932" spans="2:9" x14ac:dyDescent="0.25">
      <c r="B4932" s="1">
        <v>50804</v>
      </c>
      <c r="C4932" s="7" t="s">
        <v>2395</v>
      </c>
      <c r="D4932" s="1" t="s">
        <v>2396</v>
      </c>
      <c r="E4932" s="16" t="s">
        <v>41</v>
      </c>
      <c r="F4932" s="19">
        <v>30.963000000000001</v>
      </c>
      <c r="G4932" s="1" t="s">
        <v>1411</v>
      </c>
      <c r="H4932" s="1" t="s">
        <v>1066</v>
      </c>
      <c r="I4932" s="1" t="s">
        <v>31</v>
      </c>
    </row>
    <row r="4933" spans="2:9" x14ac:dyDescent="0.25">
      <c r="B4933" s="1">
        <v>50804</v>
      </c>
      <c r="C4933" s="7" t="s">
        <v>2395</v>
      </c>
      <c r="D4933" s="1" t="s">
        <v>2396</v>
      </c>
      <c r="E4933" s="17" t="s">
        <v>1058</v>
      </c>
      <c r="F4933" s="19">
        <v>39</v>
      </c>
      <c r="G4933" s="1" t="s">
        <v>1411</v>
      </c>
      <c r="H4933" s="1" t="s">
        <v>1066</v>
      </c>
      <c r="I4933" s="1" t="s">
        <v>31</v>
      </c>
    </row>
    <row r="4934" spans="2:9" x14ac:dyDescent="0.25">
      <c r="B4934" s="1">
        <v>50804</v>
      </c>
      <c r="C4934" s="7" t="s">
        <v>2395</v>
      </c>
      <c r="D4934" s="1" t="s">
        <v>2396</v>
      </c>
      <c r="E4934" s="17" t="s">
        <v>2926</v>
      </c>
      <c r="F4934" s="19">
        <v>30</v>
      </c>
      <c r="G4934" s="1" t="s">
        <v>1411</v>
      </c>
      <c r="H4934" s="1" t="s">
        <v>1066</v>
      </c>
      <c r="I4934" s="1" t="s">
        <v>31</v>
      </c>
    </row>
    <row r="4935" spans="2:9" x14ac:dyDescent="0.25">
      <c r="B4935" s="1">
        <v>50818</v>
      </c>
      <c r="C4935" s="7" t="s">
        <v>2403</v>
      </c>
      <c r="D4935" s="7" t="s">
        <v>2404</v>
      </c>
      <c r="E4935" s="16" t="s">
        <v>2923</v>
      </c>
      <c r="F4935" s="19">
        <v>32.576000000000001</v>
      </c>
      <c r="G4935" s="1" t="s">
        <v>1309</v>
      </c>
      <c r="H4935" s="1" t="s">
        <v>1066</v>
      </c>
      <c r="I4935" s="1" t="s">
        <v>19</v>
      </c>
    </row>
    <row r="4936" spans="2:9" x14ac:dyDescent="0.25">
      <c r="B4936" s="1">
        <v>50818</v>
      </c>
      <c r="C4936" s="7" t="s">
        <v>2403</v>
      </c>
      <c r="D4936" s="7" t="s">
        <v>2404</v>
      </c>
      <c r="E4936" s="16" t="s">
        <v>1056</v>
      </c>
      <c r="F4936" s="19">
        <v>32.713999999999999</v>
      </c>
      <c r="G4936" s="1" t="s">
        <v>1309</v>
      </c>
      <c r="H4936" s="1" t="s">
        <v>1066</v>
      </c>
      <c r="I4936" s="1" t="s">
        <v>19</v>
      </c>
    </row>
    <row r="4937" spans="2:9" x14ac:dyDescent="0.25">
      <c r="B4937" s="1">
        <v>50818</v>
      </c>
      <c r="C4937" s="7" t="s">
        <v>2403</v>
      </c>
      <c r="D4937" s="7" t="s">
        <v>2404</v>
      </c>
      <c r="E4937" s="17" t="s">
        <v>2926</v>
      </c>
      <c r="F4937" s="19">
        <v>25</v>
      </c>
      <c r="G4937" s="1" t="s">
        <v>1309</v>
      </c>
      <c r="H4937" s="1" t="s">
        <v>1066</v>
      </c>
      <c r="I4937" s="1" t="s">
        <v>19</v>
      </c>
    </row>
    <row r="4938" spans="2:9" x14ac:dyDescent="0.25">
      <c r="B4938" s="1">
        <v>50818</v>
      </c>
      <c r="C4938" s="7" t="s">
        <v>2403</v>
      </c>
      <c r="D4938" s="7" t="s">
        <v>2404</v>
      </c>
      <c r="E4938" s="17" t="s">
        <v>2925</v>
      </c>
      <c r="F4938" s="19">
        <v>30</v>
      </c>
      <c r="G4938" s="1" t="s">
        <v>1309</v>
      </c>
      <c r="H4938" s="1" t="s">
        <v>1066</v>
      </c>
      <c r="I4938" s="1" t="s">
        <v>19</v>
      </c>
    </row>
    <row r="4939" spans="2:9" x14ac:dyDescent="0.25">
      <c r="B4939" s="1">
        <v>50812</v>
      </c>
      <c r="C4939" s="7" t="s">
        <v>2401</v>
      </c>
      <c r="D4939" s="7" t="s">
        <v>2402</v>
      </c>
      <c r="E4939" s="16" t="s">
        <v>2923</v>
      </c>
      <c r="F4939" s="19">
        <v>40.026000000000003</v>
      </c>
      <c r="G4939" s="1" t="s">
        <v>1377</v>
      </c>
      <c r="H4939" s="1" t="s">
        <v>1062</v>
      </c>
      <c r="I4939" s="1" t="s">
        <v>19</v>
      </c>
    </row>
    <row r="4940" spans="2:9" x14ac:dyDescent="0.25">
      <c r="B4940" s="1">
        <v>50812</v>
      </c>
      <c r="C4940" s="7" t="s">
        <v>2401</v>
      </c>
      <c r="D4940" s="7" t="s">
        <v>2402</v>
      </c>
      <c r="E4940" s="16" t="s">
        <v>1056</v>
      </c>
      <c r="F4940" s="19">
        <v>40.164000000000001</v>
      </c>
      <c r="G4940" s="1" t="s">
        <v>1377</v>
      </c>
      <c r="H4940" s="1" t="s">
        <v>1062</v>
      </c>
      <c r="I4940" s="1" t="s">
        <v>19</v>
      </c>
    </row>
    <row r="4941" spans="2:9" x14ac:dyDescent="0.25">
      <c r="B4941" s="1">
        <v>50812</v>
      </c>
      <c r="C4941" s="7" t="s">
        <v>2401</v>
      </c>
      <c r="D4941" s="7" t="s">
        <v>2402</v>
      </c>
      <c r="E4941" s="17" t="s">
        <v>2926</v>
      </c>
      <c r="F4941" s="19">
        <v>44</v>
      </c>
      <c r="G4941" s="1" t="s">
        <v>1377</v>
      </c>
      <c r="H4941" s="1" t="s">
        <v>1062</v>
      </c>
      <c r="I4941" s="1" t="s">
        <v>19</v>
      </c>
    </row>
    <row r="4942" spans="2:9" x14ac:dyDescent="0.25">
      <c r="B4942" s="1">
        <v>50812</v>
      </c>
      <c r="C4942" s="7" t="s">
        <v>2401</v>
      </c>
      <c r="D4942" s="7" t="s">
        <v>2402</v>
      </c>
      <c r="E4942" s="17" t="s">
        <v>2925</v>
      </c>
      <c r="F4942" s="19">
        <v>32</v>
      </c>
      <c r="G4942" s="1" t="s">
        <v>1377</v>
      </c>
      <c r="H4942" s="1" t="s">
        <v>1062</v>
      </c>
      <c r="I4942" s="1" t="s">
        <v>19</v>
      </c>
    </row>
    <row r="4943" spans="2:9" x14ac:dyDescent="0.25">
      <c r="B4943" s="1">
        <v>50691</v>
      </c>
      <c r="C4943" s="7" t="s">
        <v>2387</v>
      </c>
      <c r="D4943" s="1" t="s">
        <v>2388</v>
      </c>
      <c r="E4943" s="17" t="s">
        <v>1055</v>
      </c>
      <c r="F4943" s="18">
        <v>38.667000000000002</v>
      </c>
      <c r="G4943" s="1" t="s">
        <v>1339</v>
      </c>
      <c r="H4943" s="1" t="s">
        <v>1066</v>
      </c>
      <c r="I4943" s="1" t="s">
        <v>59</v>
      </c>
    </row>
    <row r="4944" spans="2:9" x14ac:dyDescent="0.25">
      <c r="B4944" s="1">
        <v>50691</v>
      </c>
      <c r="C4944" s="7" t="s">
        <v>2387</v>
      </c>
      <c r="D4944" s="1" t="s">
        <v>2388</v>
      </c>
      <c r="E4944" s="17" t="s">
        <v>2929</v>
      </c>
      <c r="F4944" s="18">
        <v>46.667000000000002</v>
      </c>
      <c r="G4944" s="1" t="s">
        <v>1339</v>
      </c>
      <c r="H4944" s="1" t="s">
        <v>1066</v>
      </c>
      <c r="I4944" s="1" t="s">
        <v>59</v>
      </c>
    </row>
    <row r="4945" spans="2:9" x14ac:dyDescent="0.25">
      <c r="B4945" s="1">
        <v>50691</v>
      </c>
      <c r="C4945" s="7" t="s">
        <v>2387</v>
      </c>
      <c r="D4945" s="1" t="s">
        <v>2388</v>
      </c>
      <c r="E4945" s="16" t="s">
        <v>1057</v>
      </c>
      <c r="F4945" s="18">
        <v>27.873999999999999</v>
      </c>
      <c r="G4945" s="1" t="s">
        <v>1339</v>
      </c>
      <c r="H4945" s="1" t="s">
        <v>1066</v>
      </c>
      <c r="I4945" s="1" t="s">
        <v>59</v>
      </c>
    </row>
    <row r="4946" spans="2:9" x14ac:dyDescent="0.25">
      <c r="B4946" s="1">
        <v>50838</v>
      </c>
      <c r="C4946" s="7" t="s">
        <v>413</v>
      </c>
      <c r="D4946" s="1" t="s">
        <v>414</v>
      </c>
      <c r="E4946" s="16" t="s">
        <v>2923</v>
      </c>
      <c r="F4946" s="18">
        <v>36.338999999999999</v>
      </c>
      <c r="G4946" s="1" t="s">
        <v>2733</v>
      </c>
      <c r="H4946" s="1" t="s">
        <v>1060</v>
      </c>
      <c r="I4946" s="1" t="s">
        <v>59</v>
      </c>
    </row>
    <row r="4947" spans="2:9" x14ac:dyDescent="0.25">
      <c r="B4947" s="1">
        <v>50838</v>
      </c>
      <c r="C4947" s="7" t="s">
        <v>413</v>
      </c>
      <c r="D4947" s="1" t="s">
        <v>414</v>
      </c>
      <c r="E4947" s="16" t="s">
        <v>1056</v>
      </c>
      <c r="F4947" s="18">
        <v>36.476999999999997</v>
      </c>
      <c r="G4947" s="1" t="s">
        <v>2733</v>
      </c>
      <c r="H4947" s="1" t="s">
        <v>1060</v>
      </c>
      <c r="I4947" s="1" t="s">
        <v>59</v>
      </c>
    </row>
    <row r="4948" spans="2:9" x14ac:dyDescent="0.25">
      <c r="B4948" s="1">
        <v>50294</v>
      </c>
      <c r="C4948" s="7" t="s">
        <v>2316</v>
      </c>
      <c r="D4948" s="1" t="s">
        <v>2317</v>
      </c>
      <c r="E4948" s="16" t="s">
        <v>2923</v>
      </c>
      <c r="F4948" s="19">
        <v>77.438999999999993</v>
      </c>
      <c r="G4948" s="1" t="s">
        <v>2318</v>
      </c>
      <c r="H4948" s="1" t="s">
        <v>1060</v>
      </c>
      <c r="I4948" s="1" t="s">
        <v>6</v>
      </c>
    </row>
    <row r="4949" spans="2:9" x14ac:dyDescent="0.25">
      <c r="B4949" s="1">
        <v>50294</v>
      </c>
      <c r="C4949" s="7" t="s">
        <v>2316</v>
      </c>
      <c r="D4949" s="1" t="s">
        <v>2317</v>
      </c>
      <c r="E4949" s="16" t="s">
        <v>41</v>
      </c>
      <c r="F4949" s="19">
        <v>71.122</v>
      </c>
      <c r="G4949" s="1" t="s">
        <v>2318</v>
      </c>
      <c r="H4949" s="1" t="s">
        <v>1060</v>
      </c>
      <c r="I4949" s="1" t="s">
        <v>6</v>
      </c>
    </row>
    <row r="4950" spans="2:9" x14ac:dyDescent="0.25">
      <c r="B4950" s="1">
        <v>50852</v>
      </c>
      <c r="C4950" s="7" t="s">
        <v>2407</v>
      </c>
      <c r="D4950" s="1" t="s">
        <v>2408</v>
      </c>
      <c r="E4950" s="16" t="s">
        <v>2923</v>
      </c>
      <c r="F4950" s="19">
        <v>72.445999999999998</v>
      </c>
      <c r="G4950" s="1" t="s">
        <v>2825</v>
      </c>
      <c r="H4950" s="1" t="s">
        <v>1060</v>
      </c>
      <c r="I4950" s="1" t="s">
        <v>31</v>
      </c>
    </row>
    <row r="4951" spans="2:9" x14ac:dyDescent="0.25">
      <c r="B4951" s="1">
        <v>50852</v>
      </c>
      <c r="C4951" s="7" t="s">
        <v>2407</v>
      </c>
      <c r="D4951" s="1" t="s">
        <v>2408</v>
      </c>
      <c r="E4951" s="16" t="s">
        <v>1056</v>
      </c>
      <c r="F4951" s="19">
        <v>72.584000000000003</v>
      </c>
      <c r="G4951" s="1" t="s">
        <v>2825</v>
      </c>
      <c r="H4951" s="1" t="s">
        <v>1060</v>
      </c>
      <c r="I4951" s="1" t="s">
        <v>31</v>
      </c>
    </row>
    <row r="4952" spans="2:9" x14ac:dyDescent="0.25">
      <c r="B4952" s="1">
        <v>50852</v>
      </c>
      <c r="C4952" s="7" t="s">
        <v>2407</v>
      </c>
      <c r="D4952" s="1" t="s">
        <v>2408</v>
      </c>
      <c r="E4952" s="17" t="s">
        <v>1055</v>
      </c>
      <c r="F4952" s="19">
        <v>62</v>
      </c>
      <c r="G4952" s="1" t="s">
        <v>2825</v>
      </c>
      <c r="H4952" s="1" t="s">
        <v>1060</v>
      </c>
      <c r="I4952" s="1" t="s">
        <v>31</v>
      </c>
    </row>
    <row r="4953" spans="2:9" x14ac:dyDescent="0.25">
      <c r="B4953" s="1">
        <v>50852</v>
      </c>
      <c r="C4953" s="7" t="s">
        <v>2407</v>
      </c>
      <c r="D4953" s="1" t="s">
        <v>2408</v>
      </c>
      <c r="E4953" s="17" t="s">
        <v>2929</v>
      </c>
      <c r="F4953" s="19">
        <v>70</v>
      </c>
      <c r="G4953" s="1" t="s">
        <v>2825</v>
      </c>
      <c r="H4953" s="1" t="s">
        <v>1060</v>
      </c>
      <c r="I4953" s="1" t="s">
        <v>31</v>
      </c>
    </row>
    <row r="4954" spans="2:9" x14ac:dyDescent="0.25">
      <c r="B4954" s="1">
        <v>50852</v>
      </c>
      <c r="C4954" s="7" t="s">
        <v>2407</v>
      </c>
      <c r="D4954" s="1" t="s">
        <v>2408</v>
      </c>
      <c r="E4954" s="16" t="s">
        <v>41</v>
      </c>
      <c r="F4954" s="19">
        <v>66.129000000000005</v>
      </c>
      <c r="G4954" s="1" t="s">
        <v>2825</v>
      </c>
      <c r="H4954" s="1" t="s">
        <v>1060</v>
      </c>
      <c r="I4954" s="1" t="s">
        <v>31</v>
      </c>
    </row>
    <row r="4955" spans="2:9" x14ac:dyDescent="0.25">
      <c r="B4955" s="1">
        <v>50852</v>
      </c>
      <c r="C4955" s="7" t="s">
        <v>2407</v>
      </c>
      <c r="D4955" s="1" t="s">
        <v>2408</v>
      </c>
      <c r="E4955" s="16" t="s">
        <v>195</v>
      </c>
      <c r="F4955" s="19">
        <v>62.75</v>
      </c>
      <c r="G4955" s="1" t="s">
        <v>2825</v>
      </c>
      <c r="H4955" s="1" t="s">
        <v>1060</v>
      </c>
      <c r="I4955" s="1" t="s">
        <v>31</v>
      </c>
    </row>
    <row r="4956" spans="2:9" x14ac:dyDescent="0.25">
      <c r="B4956" s="1">
        <v>50852</v>
      </c>
      <c r="C4956" s="7" t="s">
        <v>2407</v>
      </c>
      <c r="D4956" s="1" t="s">
        <v>2408</v>
      </c>
      <c r="E4956" s="17" t="s">
        <v>1058</v>
      </c>
      <c r="F4956" s="19">
        <v>58</v>
      </c>
      <c r="G4956" s="1" t="s">
        <v>2825</v>
      </c>
      <c r="H4956" s="1" t="s">
        <v>1060</v>
      </c>
      <c r="I4956" s="1" t="s">
        <v>31</v>
      </c>
    </row>
    <row r="4957" spans="2:9" x14ac:dyDescent="0.25">
      <c r="B4957" s="1">
        <v>50852</v>
      </c>
      <c r="C4957" s="7" t="s">
        <v>2407</v>
      </c>
      <c r="D4957" s="1" t="s">
        <v>2408</v>
      </c>
      <c r="E4957" s="17" t="s">
        <v>2926</v>
      </c>
      <c r="F4957" s="19">
        <v>66</v>
      </c>
      <c r="G4957" s="1" t="s">
        <v>2825</v>
      </c>
      <c r="H4957" s="1" t="s">
        <v>1060</v>
      </c>
      <c r="I4957" s="1" t="s">
        <v>31</v>
      </c>
    </row>
    <row r="4958" spans="2:9" x14ac:dyDescent="0.25">
      <c r="B4958" s="1">
        <v>50868</v>
      </c>
      <c r="C4958" s="7" t="s">
        <v>2411</v>
      </c>
      <c r="D4958" s="1" t="s">
        <v>2412</v>
      </c>
      <c r="E4958" s="17" t="s">
        <v>1055</v>
      </c>
      <c r="F4958" s="18">
        <v>47.106999999999999</v>
      </c>
      <c r="G4958" s="1" t="s">
        <v>2714</v>
      </c>
      <c r="H4958" s="1" t="s">
        <v>1062</v>
      </c>
      <c r="I4958" s="1" t="s">
        <v>59</v>
      </c>
    </row>
    <row r="4959" spans="2:9" x14ac:dyDescent="0.25">
      <c r="B4959" s="1">
        <v>50868</v>
      </c>
      <c r="C4959" s="7" t="s">
        <v>2411</v>
      </c>
      <c r="D4959" s="1" t="s">
        <v>2412</v>
      </c>
      <c r="E4959" s="17" t="s">
        <v>2929</v>
      </c>
      <c r="F4959" s="18">
        <v>55.106999999999999</v>
      </c>
      <c r="G4959" s="1" t="s">
        <v>2714</v>
      </c>
      <c r="H4959" s="1" t="s">
        <v>1062</v>
      </c>
      <c r="I4959" s="1" t="s">
        <v>59</v>
      </c>
    </row>
    <row r="4960" spans="2:9" x14ac:dyDescent="0.25">
      <c r="B4960" s="1">
        <v>50868</v>
      </c>
      <c r="C4960" s="7" t="s">
        <v>2411</v>
      </c>
      <c r="D4960" s="1" t="s">
        <v>2412</v>
      </c>
      <c r="E4960" s="16" t="s">
        <v>1057</v>
      </c>
      <c r="F4960" s="18">
        <v>31.495000000000001</v>
      </c>
      <c r="G4960" s="1" t="s">
        <v>2714</v>
      </c>
      <c r="H4960" s="1" t="s">
        <v>1062</v>
      </c>
      <c r="I4960" s="1" t="s">
        <v>59</v>
      </c>
    </row>
    <row r="4961" spans="2:9" x14ac:dyDescent="0.25">
      <c r="B4961" s="1">
        <v>50587</v>
      </c>
      <c r="C4961" s="7" t="s">
        <v>76</v>
      </c>
      <c r="D4961" s="1" t="s">
        <v>77</v>
      </c>
      <c r="E4961" s="16" t="s">
        <v>2923</v>
      </c>
      <c r="F4961" s="18">
        <v>63</v>
      </c>
      <c r="G4961" s="1" t="s">
        <v>1408</v>
      </c>
      <c r="H4961" s="1" t="s">
        <v>1060</v>
      </c>
      <c r="I4961" s="1" t="s">
        <v>52</v>
      </c>
    </row>
    <row r="4962" spans="2:9" x14ac:dyDescent="0.25">
      <c r="B4962" s="1">
        <v>50587</v>
      </c>
      <c r="C4962" s="7" t="s">
        <v>76</v>
      </c>
      <c r="D4962" s="1" t="s">
        <v>77</v>
      </c>
      <c r="E4962" s="16" t="s">
        <v>1056</v>
      </c>
      <c r="F4962" s="18">
        <v>62</v>
      </c>
      <c r="G4962" s="1" t="s">
        <v>1408</v>
      </c>
      <c r="H4962" s="1" t="s">
        <v>1060</v>
      </c>
      <c r="I4962" s="1" t="s">
        <v>52</v>
      </c>
    </row>
    <row r="4963" spans="2:9" x14ac:dyDescent="0.25">
      <c r="B4963" s="1">
        <v>50587</v>
      </c>
      <c r="C4963" s="7" t="s">
        <v>76</v>
      </c>
      <c r="D4963" s="1" t="s">
        <v>77</v>
      </c>
      <c r="E4963" s="17" t="s">
        <v>1055</v>
      </c>
      <c r="F4963" s="18">
        <v>29.436999999999998</v>
      </c>
      <c r="G4963" s="1" t="s">
        <v>1408</v>
      </c>
      <c r="H4963" s="1" t="s">
        <v>1060</v>
      </c>
      <c r="I4963" s="1" t="s">
        <v>52</v>
      </c>
    </row>
    <row r="4964" spans="2:9" x14ac:dyDescent="0.25">
      <c r="B4964" s="1">
        <v>50587</v>
      </c>
      <c r="C4964" s="7" t="s">
        <v>76</v>
      </c>
      <c r="D4964" s="1" t="s">
        <v>77</v>
      </c>
      <c r="E4964" s="17" t="s">
        <v>2929</v>
      </c>
      <c r="F4964" s="18">
        <v>37.436999999999998</v>
      </c>
      <c r="G4964" s="1" t="s">
        <v>1408</v>
      </c>
      <c r="H4964" s="1" t="s">
        <v>1060</v>
      </c>
      <c r="I4964" s="1" t="s">
        <v>52</v>
      </c>
    </row>
    <row r="4965" spans="2:9" x14ac:dyDescent="0.25">
      <c r="B4965" s="1">
        <v>50587</v>
      </c>
      <c r="C4965" s="7" t="s">
        <v>76</v>
      </c>
      <c r="D4965" s="1" t="s">
        <v>77</v>
      </c>
      <c r="E4965" s="16" t="s">
        <v>41</v>
      </c>
      <c r="F4965" s="18">
        <v>85</v>
      </c>
      <c r="G4965" s="1" t="s">
        <v>1408</v>
      </c>
      <c r="H4965" s="1" t="s">
        <v>1060</v>
      </c>
      <c r="I4965" s="1" t="s">
        <v>52</v>
      </c>
    </row>
    <row r="4966" spans="2:9" x14ac:dyDescent="0.25">
      <c r="B4966" s="1">
        <v>50587</v>
      </c>
      <c r="C4966" s="7" t="s">
        <v>76</v>
      </c>
      <c r="D4966" s="1" t="s">
        <v>77</v>
      </c>
      <c r="E4966" s="16" t="s">
        <v>195</v>
      </c>
      <c r="F4966" s="18">
        <v>84</v>
      </c>
      <c r="G4966" s="1" t="s">
        <v>1408</v>
      </c>
      <c r="H4966" s="1" t="s">
        <v>1060</v>
      </c>
      <c r="I4966" s="1" t="s">
        <v>52</v>
      </c>
    </row>
    <row r="4967" spans="2:9" x14ac:dyDescent="0.25">
      <c r="B4967" s="1">
        <v>50587</v>
      </c>
      <c r="C4967" s="7" t="s">
        <v>76</v>
      </c>
      <c r="D4967" s="1" t="s">
        <v>77</v>
      </c>
      <c r="E4967" s="16" t="s">
        <v>1057</v>
      </c>
      <c r="F4967" s="18">
        <v>26.216999999999999</v>
      </c>
      <c r="G4967" s="1" t="s">
        <v>1408</v>
      </c>
      <c r="H4967" s="1" t="s">
        <v>1060</v>
      </c>
      <c r="I4967" s="1" t="s">
        <v>52</v>
      </c>
    </row>
    <row r="4968" spans="2:9" x14ac:dyDescent="0.25">
      <c r="B4968" s="1">
        <v>50587</v>
      </c>
      <c r="C4968" s="7" t="s">
        <v>76</v>
      </c>
      <c r="D4968" s="1" t="s">
        <v>77</v>
      </c>
      <c r="E4968" s="17" t="s">
        <v>1058</v>
      </c>
      <c r="F4968" s="18">
        <v>55</v>
      </c>
      <c r="G4968" s="1" t="s">
        <v>1408</v>
      </c>
      <c r="H4968" s="1" t="s">
        <v>1060</v>
      </c>
      <c r="I4968" s="1" t="s">
        <v>52</v>
      </c>
    </row>
    <row r="4969" spans="2:9" x14ac:dyDescent="0.25">
      <c r="B4969" s="1">
        <v>50587</v>
      </c>
      <c r="C4969" s="7" t="s">
        <v>76</v>
      </c>
      <c r="D4969" s="1" t="s">
        <v>77</v>
      </c>
      <c r="E4969" s="17" t="s">
        <v>2926</v>
      </c>
      <c r="F4969" s="18">
        <v>50</v>
      </c>
      <c r="G4969" s="1" t="s">
        <v>1408</v>
      </c>
      <c r="H4969" s="1" t="s">
        <v>1060</v>
      </c>
      <c r="I4969" s="1" t="s">
        <v>52</v>
      </c>
    </row>
    <row r="4970" spans="2:9" x14ac:dyDescent="0.25">
      <c r="B4970" s="1">
        <v>50587</v>
      </c>
      <c r="C4970" s="7" t="s">
        <v>76</v>
      </c>
      <c r="D4970" s="1" t="s">
        <v>77</v>
      </c>
      <c r="E4970" s="17" t="s">
        <v>2925</v>
      </c>
      <c r="F4970" s="18">
        <v>31</v>
      </c>
      <c r="G4970" s="1" t="s">
        <v>1408</v>
      </c>
      <c r="H4970" s="1" t="s">
        <v>1060</v>
      </c>
      <c r="I4970" s="1" t="s">
        <v>52</v>
      </c>
    </row>
    <row r="4971" spans="2:9" x14ac:dyDescent="0.25">
      <c r="B4971" s="1">
        <v>50778</v>
      </c>
      <c r="C4971" s="7" t="s">
        <v>227</v>
      </c>
      <c r="D4971" s="1" t="s">
        <v>228</v>
      </c>
      <c r="E4971" s="16" t="s">
        <v>2923</v>
      </c>
      <c r="F4971" s="19">
        <v>30.157</v>
      </c>
      <c r="G4971" s="1" t="s">
        <v>2823</v>
      </c>
      <c r="H4971" s="1" t="s">
        <v>1065</v>
      </c>
      <c r="I4971" s="1" t="s">
        <v>24</v>
      </c>
    </row>
    <row r="4972" spans="2:9" x14ac:dyDescent="0.25">
      <c r="B4972" s="1">
        <v>50778</v>
      </c>
      <c r="C4972" s="7" t="s">
        <v>227</v>
      </c>
      <c r="D4972" s="1" t="s">
        <v>228</v>
      </c>
      <c r="E4972" s="16" t="s">
        <v>1056</v>
      </c>
      <c r="F4972" s="19">
        <v>27.952999999999999</v>
      </c>
      <c r="G4972" s="1" t="s">
        <v>2823</v>
      </c>
      <c r="H4972" s="1" t="s">
        <v>1065</v>
      </c>
      <c r="I4972" s="1" t="s">
        <v>24</v>
      </c>
    </row>
    <row r="4973" spans="2:9" x14ac:dyDescent="0.25">
      <c r="B4973" s="1">
        <v>50778</v>
      </c>
      <c r="C4973" s="7" t="s">
        <v>227</v>
      </c>
      <c r="D4973" s="1" t="s">
        <v>228</v>
      </c>
      <c r="E4973" s="17" t="s">
        <v>2929</v>
      </c>
      <c r="F4973" s="19">
        <v>34.573</v>
      </c>
      <c r="G4973" s="1" t="s">
        <v>2823</v>
      </c>
      <c r="H4973" s="1" t="s">
        <v>1065</v>
      </c>
      <c r="I4973" s="1" t="s">
        <v>24</v>
      </c>
    </row>
    <row r="4974" spans="2:9" x14ac:dyDescent="0.25">
      <c r="B4974" s="1">
        <v>50778</v>
      </c>
      <c r="C4974" s="7" t="s">
        <v>227</v>
      </c>
      <c r="D4974" s="1" t="s">
        <v>228</v>
      </c>
      <c r="E4974" s="16" t="s">
        <v>41</v>
      </c>
      <c r="F4974" s="19">
        <v>72.043000000000006</v>
      </c>
      <c r="G4974" s="1" t="s">
        <v>2823</v>
      </c>
      <c r="H4974" s="1" t="s">
        <v>1065</v>
      </c>
      <c r="I4974" s="1" t="s">
        <v>24</v>
      </c>
    </row>
    <row r="4975" spans="2:9" x14ac:dyDescent="0.25">
      <c r="B4975" s="1">
        <v>50778</v>
      </c>
      <c r="C4975" s="7" t="s">
        <v>227</v>
      </c>
      <c r="D4975" s="1" t="s">
        <v>228</v>
      </c>
      <c r="E4975" s="16" t="s">
        <v>195</v>
      </c>
      <c r="F4975" s="19">
        <v>72</v>
      </c>
      <c r="G4975" s="1" t="s">
        <v>2823</v>
      </c>
      <c r="H4975" s="1" t="s">
        <v>1065</v>
      </c>
      <c r="I4975" s="1" t="s">
        <v>24</v>
      </c>
    </row>
    <row r="4976" spans="2:9" x14ac:dyDescent="0.25">
      <c r="B4976" s="1">
        <v>50778</v>
      </c>
      <c r="C4976" s="7" t="s">
        <v>227</v>
      </c>
      <c r="D4976" s="1" t="s">
        <v>228</v>
      </c>
      <c r="E4976" s="17" t="s">
        <v>2926</v>
      </c>
      <c r="F4976" s="19">
        <v>24</v>
      </c>
      <c r="G4976" s="1" t="s">
        <v>2823</v>
      </c>
      <c r="H4976" s="1" t="s">
        <v>1065</v>
      </c>
      <c r="I4976" s="1" t="s">
        <v>24</v>
      </c>
    </row>
    <row r="4977" spans="2:9" x14ac:dyDescent="0.25">
      <c r="B4977" s="1">
        <v>50859</v>
      </c>
      <c r="C4977" s="7" t="s">
        <v>2409</v>
      </c>
      <c r="D4977" s="8" t="s">
        <v>2410</v>
      </c>
      <c r="E4977" s="16" t="s">
        <v>2923</v>
      </c>
      <c r="F4977" s="19">
        <v>39</v>
      </c>
      <c r="G4977" s="1" t="s">
        <v>2826</v>
      </c>
      <c r="H4977" s="1" t="s">
        <v>1066</v>
      </c>
      <c r="I4977" s="1" t="s">
        <v>184</v>
      </c>
    </row>
    <row r="4978" spans="2:9" x14ac:dyDescent="0.25">
      <c r="B4978" s="1">
        <v>50859</v>
      </c>
      <c r="C4978" s="7" t="s">
        <v>2409</v>
      </c>
      <c r="D4978" s="8" t="s">
        <v>2410</v>
      </c>
      <c r="E4978" s="16" t="s">
        <v>1056</v>
      </c>
      <c r="F4978" s="19">
        <v>39</v>
      </c>
      <c r="G4978" s="1" t="s">
        <v>2826</v>
      </c>
      <c r="H4978" s="1" t="s">
        <v>1066</v>
      </c>
      <c r="I4978" s="1" t="s">
        <v>184</v>
      </c>
    </row>
    <row r="4979" spans="2:9" x14ac:dyDescent="0.25">
      <c r="B4979" s="1">
        <v>50859</v>
      </c>
      <c r="C4979" s="7" t="s">
        <v>2409</v>
      </c>
      <c r="D4979" s="8" t="s">
        <v>2410</v>
      </c>
      <c r="E4979" s="17" t="s">
        <v>1055</v>
      </c>
      <c r="F4979" s="19">
        <v>66</v>
      </c>
      <c r="G4979" s="1" t="s">
        <v>2826</v>
      </c>
      <c r="H4979" s="1" t="s">
        <v>1066</v>
      </c>
      <c r="I4979" s="1" t="s">
        <v>184</v>
      </c>
    </row>
    <row r="4980" spans="2:9" x14ac:dyDescent="0.25">
      <c r="B4980" s="1">
        <v>50859</v>
      </c>
      <c r="C4980" s="7" t="s">
        <v>2409</v>
      </c>
      <c r="D4980" s="8" t="s">
        <v>2410</v>
      </c>
      <c r="E4980" s="17" t="s">
        <v>2929</v>
      </c>
      <c r="F4980" s="19">
        <v>68</v>
      </c>
      <c r="G4980" s="1" t="s">
        <v>2826</v>
      </c>
      <c r="H4980" s="1" t="s">
        <v>1066</v>
      </c>
      <c r="I4980" s="1" t="s">
        <v>184</v>
      </c>
    </row>
    <row r="4981" spans="2:9" x14ac:dyDescent="0.25">
      <c r="B4981" s="1">
        <v>50859</v>
      </c>
      <c r="C4981" s="7" t="s">
        <v>2409</v>
      </c>
      <c r="D4981" s="8" t="s">
        <v>2410</v>
      </c>
      <c r="E4981" s="16" t="s">
        <v>41</v>
      </c>
      <c r="F4981" s="19">
        <v>20.893999999999998</v>
      </c>
      <c r="G4981" s="1" t="s">
        <v>2826</v>
      </c>
      <c r="H4981" s="1" t="s">
        <v>1066</v>
      </c>
      <c r="I4981" s="1" t="s">
        <v>184</v>
      </c>
    </row>
    <row r="4982" spans="2:9" x14ac:dyDescent="0.25">
      <c r="B4982" s="1">
        <v>50859</v>
      </c>
      <c r="C4982" s="7" t="s">
        <v>2409</v>
      </c>
      <c r="D4982" s="8" t="s">
        <v>2410</v>
      </c>
      <c r="E4982" s="16" t="s">
        <v>195</v>
      </c>
      <c r="F4982" s="19">
        <v>20.37</v>
      </c>
      <c r="G4982" s="1" t="s">
        <v>2826</v>
      </c>
      <c r="H4982" s="1" t="s">
        <v>1066</v>
      </c>
      <c r="I4982" s="1" t="s">
        <v>184</v>
      </c>
    </row>
    <row r="4983" spans="2:9" x14ac:dyDescent="0.25">
      <c r="B4983" s="1">
        <v>50859</v>
      </c>
      <c r="C4983" s="7" t="s">
        <v>2409</v>
      </c>
      <c r="D4983" s="8" t="s">
        <v>2410</v>
      </c>
      <c r="E4983" s="16" t="s">
        <v>1057</v>
      </c>
      <c r="F4983" s="19">
        <v>89</v>
      </c>
      <c r="G4983" s="1" t="s">
        <v>2826</v>
      </c>
      <c r="H4983" s="1" t="s">
        <v>1066</v>
      </c>
      <c r="I4983" s="1" t="s">
        <v>184</v>
      </c>
    </row>
    <row r="4984" spans="2:9" x14ac:dyDescent="0.25">
      <c r="B4984" s="1">
        <v>50859</v>
      </c>
      <c r="C4984" s="7" t="s">
        <v>2409</v>
      </c>
      <c r="D4984" s="8" t="s">
        <v>2410</v>
      </c>
      <c r="E4984" s="17" t="s">
        <v>1058</v>
      </c>
      <c r="F4984" s="19">
        <v>35</v>
      </c>
      <c r="G4984" s="1" t="s">
        <v>2826</v>
      </c>
      <c r="H4984" s="1" t="s">
        <v>1066</v>
      </c>
      <c r="I4984" s="1" t="s">
        <v>184</v>
      </c>
    </row>
    <row r="4985" spans="2:9" x14ac:dyDescent="0.25">
      <c r="B4985" s="1">
        <v>50859</v>
      </c>
      <c r="C4985" s="7" t="s">
        <v>2409</v>
      </c>
      <c r="D4985" s="8" t="s">
        <v>2410</v>
      </c>
      <c r="E4985" s="17" t="s">
        <v>2926</v>
      </c>
      <c r="F4985" s="19">
        <v>23</v>
      </c>
      <c r="G4985" s="1" t="s">
        <v>2826</v>
      </c>
      <c r="H4985" s="1" t="s">
        <v>1066</v>
      </c>
      <c r="I4985" s="1" t="s">
        <v>184</v>
      </c>
    </row>
    <row r="4986" spans="2:9" x14ac:dyDescent="0.25">
      <c r="B4986" s="1">
        <v>50859</v>
      </c>
      <c r="C4986" s="7" t="s">
        <v>2409</v>
      </c>
      <c r="D4986" s="8" t="s">
        <v>2410</v>
      </c>
      <c r="E4986" s="17" t="s">
        <v>2925</v>
      </c>
      <c r="F4986" s="19">
        <v>47</v>
      </c>
      <c r="G4986" s="1" t="s">
        <v>2826</v>
      </c>
      <c r="H4986" s="1" t="s">
        <v>1066</v>
      </c>
      <c r="I4986" s="1" t="s">
        <v>184</v>
      </c>
    </row>
    <row r="4987" spans="2:9" x14ac:dyDescent="0.25">
      <c r="B4987" s="1">
        <v>50906</v>
      </c>
      <c r="C4987" s="7" t="s">
        <v>887</v>
      </c>
      <c r="D4987" s="1" t="s">
        <v>888</v>
      </c>
      <c r="E4987" s="16" t="s">
        <v>2923</v>
      </c>
      <c r="F4987" s="18">
        <v>63</v>
      </c>
      <c r="G4987" s="1" t="s">
        <v>1408</v>
      </c>
      <c r="H4987" s="1" t="s">
        <v>1060</v>
      </c>
      <c r="I4987" s="1" t="s">
        <v>52</v>
      </c>
    </row>
    <row r="4988" spans="2:9" x14ac:dyDescent="0.25">
      <c r="B4988" s="1">
        <v>50906</v>
      </c>
      <c r="C4988" s="7" t="s">
        <v>887</v>
      </c>
      <c r="D4988" s="1" t="s">
        <v>888</v>
      </c>
      <c r="E4988" s="16" t="s">
        <v>1056</v>
      </c>
      <c r="F4988" s="18">
        <v>62</v>
      </c>
      <c r="G4988" s="1" t="s">
        <v>1408</v>
      </c>
      <c r="H4988" s="1" t="s">
        <v>1060</v>
      </c>
      <c r="I4988" s="1" t="s">
        <v>52</v>
      </c>
    </row>
    <row r="4989" spans="2:9" x14ac:dyDescent="0.25">
      <c r="B4989" s="1">
        <v>50906</v>
      </c>
      <c r="C4989" s="7" t="s">
        <v>887</v>
      </c>
      <c r="D4989" s="1" t="s">
        <v>888</v>
      </c>
      <c r="E4989" s="17" t="s">
        <v>1055</v>
      </c>
      <c r="F4989" s="18">
        <v>30.704000000000001</v>
      </c>
      <c r="G4989" s="1" t="s">
        <v>1408</v>
      </c>
      <c r="H4989" s="1" t="s">
        <v>1060</v>
      </c>
      <c r="I4989" s="1" t="s">
        <v>52</v>
      </c>
    </row>
    <row r="4990" spans="2:9" x14ac:dyDescent="0.25">
      <c r="B4990" s="1">
        <v>50906</v>
      </c>
      <c r="C4990" s="7" t="s">
        <v>887</v>
      </c>
      <c r="D4990" s="1" t="s">
        <v>888</v>
      </c>
      <c r="E4990" s="17" t="s">
        <v>2929</v>
      </c>
      <c r="F4990" s="18">
        <v>38.704000000000001</v>
      </c>
      <c r="G4990" s="1" t="s">
        <v>1408</v>
      </c>
      <c r="H4990" s="1" t="s">
        <v>1060</v>
      </c>
      <c r="I4990" s="1" t="s">
        <v>52</v>
      </c>
    </row>
    <row r="4991" spans="2:9" x14ac:dyDescent="0.25">
      <c r="B4991" s="1">
        <v>50906</v>
      </c>
      <c r="C4991" s="7" t="s">
        <v>887</v>
      </c>
      <c r="D4991" s="1" t="s">
        <v>888</v>
      </c>
      <c r="E4991" s="16" t="s">
        <v>41</v>
      </c>
      <c r="F4991" s="18">
        <v>85</v>
      </c>
      <c r="G4991" s="1" t="s">
        <v>1408</v>
      </c>
      <c r="H4991" s="1" t="s">
        <v>1060</v>
      </c>
      <c r="I4991" s="1" t="s">
        <v>52</v>
      </c>
    </row>
    <row r="4992" spans="2:9" x14ac:dyDescent="0.25">
      <c r="B4992" s="1">
        <v>50906</v>
      </c>
      <c r="C4992" s="7" t="s">
        <v>887</v>
      </c>
      <c r="D4992" s="1" t="s">
        <v>888</v>
      </c>
      <c r="E4992" s="16" t="s">
        <v>195</v>
      </c>
      <c r="F4992" s="18">
        <v>84</v>
      </c>
      <c r="G4992" s="1" t="s">
        <v>1408</v>
      </c>
      <c r="H4992" s="1" t="s">
        <v>1060</v>
      </c>
      <c r="I4992" s="1" t="s">
        <v>52</v>
      </c>
    </row>
    <row r="4993" spans="2:9" x14ac:dyDescent="0.25">
      <c r="B4993" s="1">
        <v>50906</v>
      </c>
      <c r="C4993" s="7" t="s">
        <v>887</v>
      </c>
      <c r="D4993" s="1" t="s">
        <v>888</v>
      </c>
      <c r="E4993" s="16" t="s">
        <v>1057</v>
      </c>
      <c r="F4993" s="18">
        <v>27.484000000000002</v>
      </c>
      <c r="G4993" s="1" t="s">
        <v>1408</v>
      </c>
      <c r="H4993" s="1" t="s">
        <v>1060</v>
      </c>
      <c r="I4993" s="1" t="s">
        <v>52</v>
      </c>
    </row>
    <row r="4994" spans="2:9" x14ac:dyDescent="0.25">
      <c r="B4994" s="1">
        <v>50906</v>
      </c>
      <c r="C4994" s="7" t="s">
        <v>887</v>
      </c>
      <c r="D4994" s="1" t="s">
        <v>888</v>
      </c>
      <c r="E4994" s="17" t="s">
        <v>1058</v>
      </c>
      <c r="F4994" s="18">
        <v>55</v>
      </c>
      <c r="G4994" s="1" t="s">
        <v>1408</v>
      </c>
      <c r="H4994" s="1" t="s">
        <v>1060</v>
      </c>
      <c r="I4994" s="1" t="s">
        <v>52</v>
      </c>
    </row>
    <row r="4995" spans="2:9" x14ac:dyDescent="0.25">
      <c r="B4995" s="1">
        <v>50906</v>
      </c>
      <c r="C4995" s="7" t="s">
        <v>887</v>
      </c>
      <c r="D4995" s="1" t="s">
        <v>888</v>
      </c>
      <c r="E4995" s="17" t="s">
        <v>2926</v>
      </c>
      <c r="F4995" s="18">
        <v>44</v>
      </c>
      <c r="G4995" s="1" t="s">
        <v>1408</v>
      </c>
      <c r="H4995" s="1" t="s">
        <v>1060</v>
      </c>
      <c r="I4995" s="1" t="s">
        <v>52</v>
      </c>
    </row>
    <row r="4996" spans="2:9" x14ac:dyDescent="0.25">
      <c r="B4996" s="1">
        <v>50906</v>
      </c>
      <c r="C4996" s="7" t="s">
        <v>887</v>
      </c>
      <c r="D4996" s="1" t="s">
        <v>888</v>
      </c>
      <c r="E4996" s="17" t="s">
        <v>2925</v>
      </c>
      <c r="F4996" s="18">
        <v>31</v>
      </c>
      <c r="G4996" s="1" t="s">
        <v>1408</v>
      </c>
      <c r="H4996" s="1" t="s">
        <v>1060</v>
      </c>
      <c r="I4996" s="1" t="s">
        <v>52</v>
      </c>
    </row>
    <row r="4997" spans="2:9" x14ac:dyDescent="0.25">
      <c r="B4997" s="1">
        <v>50910</v>
      </c>
      <c r="C4997" s="7" t="s">
        <v>2415</v>
      </c>
      <c r="D4997" s="1" t="s">
        <v>2416</v>
      </c>
      <c r="E4997" s="17" t="s">
        <v>1055</v>
      </c>
      <c r="F4997" s="18">
        <v>41.664000000000001</v>
      </c>
      <c r="G4997" s="1" t="s">
        <v>2801</v>
      </c>
      <c r="H4997" s="1" t="s">
        <v>1060</v>
      </c>
      <c r="I4997" s="1" t="s">
        <v>59</v>
      </c>
    </row>
    <row r="4998" spans="2:9" x14ac:dyDescent="0.25">
      <c r="B4998" s="1">
        <v>50910</v>
      </c>
      <c r="C4998" s="7" t="s">
        <v>2415</v>
      </c>
      <c r="D4998" s="1" t="s">
        <v>2416</v>
      </c>
      <c r="E4998" s="17" t="s">
        <v>2929</v>
      </c>
      <c r="F4998" s="18">
        <v>49.664000000000001</v>
      </c>
      <c r="G4998" s="1" t="s">
        <v>2801</v>
      </c>
      <c r="H4998" s="1" t="s">
        <v>1060</v>
      </c>
      <c r="I4998" s="1" t="s">
        <v>59</v>
      </c>
    </row>
    <row r="4999" spans="2:9" x14ac:dyDescent="0.25">
      <c r="B4999" s="1">
        <v>50910</v>
      </c>
      <c r="C4999" s="7" t="s">
        <v>2415</v>
      </c>
      <c r="D4999" s="1" t="s">
        <v>2416</v>
      </c>
      <c r="E4999" s="16" t="s">
        <v>1057</v>
      </c>
      <c r="F4999" s="18">
        <v>32.351999999999997</v>
      </c>
      <c r="G4999" s="1" t="s">
        <v>2801</v>
      </c>
      <c r="H4999" s="1" t="s">
        <v>1060</v>
      </c>
      <c r="I4999" s="1" t="s">
        <v>59</v>
      </c>
    </row>
    <row r="5000" spans="2:9" x14ac:dyDescent="0.25">
      <c r="B5000" s="1">
        <v>50813</v>
      </c>
      <c r="C5000" s="7" t="s">
        <v>661</v>
      </c>
      <c r="D5000" s="1" t="s">
        <v>662</v>
      </c>
      <c r="E5000" s="16" t="s">
        <v>2923</v>
      </c>
      <c r="F5000" s="19">
        <v>22.003</v>
      </c>
      <c r="G5000" s="1" t="s">
        <v>2824</v>
      </c>
      <c r="H5000" s="1" t="s">
        <v>1060</v>
      </c>
      <c r="I5000" s="1" t="s">
        <v>24</v>
      </c>
    </row>
    <row r="5001" spans="2:9" x14ac:dyDescent="0.25">
      <c r="B5001" s="1">
        <v>50813</v>
      </c>
      <c r="C5001" s="7" t="s">
        <v>661</v>
      </c>
      <c r="D5001" s="1" t="s">
        <v>662</v>
      </c>
      <c r="E5001" s="16" t="s">
        <v>1056</v>
      </c>
      <c r="F5001" s="19">
        <v>22.140999999999998</v>
      </c>
      <c r="G5001" s="1" t="s">
        <v>2824</v>
      </c>
      <c r="H5001" s="1" t="s">
        <v>1060</v>
      </c>
      <c r="I5001" s="1" t="s">
        <v>24</v>
      </c>
    </row>
    <row r="5002" spans="2:9" x14ac:dyDescent="0.25">
      <c r="B5002" s="1">
        <v>50813</v>
      </c>
      <c r="C5002" s="7" t="s">
        <v>661</v>
      </c>
      <c r="D5002" s="1" t="s">
        <v>662</v>
      </c>
      <c r="E5002" s="17" t="s">
        <v>1055</v>
      </c>
      <c r="F5002" s="19">
        <v>23.401</v>
      </c>
      <c r="G5002" s="1" t="s">
        <v>2824</v>
      </c>
      <c r="H5002" s="1" t="s">
        <v>1060</v>
      </c>
      <c r="I5002" s="1" t="s">
        <v>24</v>
      </c>
    </row>
    <row r="5003" spans="2:9" x14ac:dyDescent="0.25">
      <c r="B5003" s="1">
        <v>50813</v>
      </c>
      <c r="C5003" s="7" t="s">
        <v>661</v>
      </c>
      <c r="D5003" s="1" t="s">
        <v>662</v>
      </c>
      <c r="E5003" s="17" t="s">
        <v>2929</v>
      </c>
      <c r="F5003" s="19">
        <v>31.401</v>
      </c>
      <c r="G5003" s="1" t="s">
        <v>2824</v>
      </c>
      <c r="H5003" s="1" t="s">
        <v>1060</v>
      </c>
      <c r="I5003" s="1" t="s">
        <v>24</v>
      </c>
    </row>
    <row r="5004" spans="2:9" x14ac:dyDescent="0.25">
      <c r="B5004" s="1">
        <v>50813</v>
      </c>
      <c r="C5004" s="7" t="s">
        <v>661</v>
      </c>
      <c r="D5004" s="1" t="s">
        <v>662</v>
      </c>
      <c r="E5004" s="16" t="s">
        <v>41</v>
      </c>
      <c r="F5004" s="19">
        <v>59.542999999999999</v>
      </c>
      <c r="G5004" s="1" t="s">
        <v>2824</v>
      </c>
      <c r="H5004" s="1" t="s">
        <v>1060</v>
      </c>
      <c r="I5004" s="1" t="s">
        <v>24</v>
      </c>
    </row>
    <row r="5005" spans="2:9" x14ac:dyDescent="0.25">
      <c r="B5005" s="1">
        <v>50813</v>
      </c>
      <c r="C5005" s="7" t="s">
        <v>661</v>
      </c>
      <c r="D5005" s="1" t="s">
        <v>662</v>
      </c>
      <c r="E5005" s="16" t="s">
        <v>195</v>
      </c>
      <c r="F5005" s="19">
        <v>61</v>
      </c>
      <c r="G5005" s="1" t="s">
        <v>2824</v>
      </c>
      <c r="H5005" s="1" t="s">
        <v>1060</v>
      </c>
      <c r="I5005" s="1" t="s">
        <v>24</v>
      </c>
    </row>
    <row r="5006" spans="2:9" x14ac:dyDescent="0.25">
      <c r="B5006" s="1">
        <v>50813</v>
      </c>
      <c r="C5006" s="7" t="s">
        <v>661</v>
      </c>
      <c r="D5006" s="1" t="s">
        <v>662</v>
      </c>
      <c r="E5006" s="17" t="s">
        <v>1058</v>
      </c>
      <c r="F5006" s="19">
        <v>23</v>
      </c>
      <c r="G5006" s="1" t="s">
        <v>2824</v>
      </c>
      <c r="H5006" s="1" t="s">
        <v>1060</v>
      </c>
      <c r="I5006" s="1" t="s">
        <v>24</v>
      </c>
    </row>
    <row r="5007" spans="2:9" x14ac:dyDescent="0.25">
      <c r="B5007" s="1">
        <v>50813</v>
      </c>
      <c r="C5007" s="7" t="s">
        <v>661</v>
      </c>
      <c r="D5007" s="1" t="s">
        <v>662</v>
      </c>
      <c r="E5007" s="17" t="s">
        <v>2926</v>
      </c>
      <c r="F5007" s="19">
        <v>16</v>
      </c>
      <c r="G5007" s="1" t="s">
        <v>2824</v>
      </c>
      <c r="H5007" s="1" t="s">
        <v>1060</v>
      </c>
      <c r="I5007" s="1" t="s">
        <v>24</v>
      </c>
    </row>
    <row r="5008" spans="2:9" x14ac:dyDescent="0.25">
      <c r="B5008" s="1">
        <v>50953</v>
      </c>
      <c r="C5008" s="7" t="s">
        <v>2417</v>
      </c>
      <c r="D5008" s="1" t="s">
        <v>2418</v>
      </c>
      <c r="E5008" s="16" t="s">
        <v>2923</v>
      </c>
      <c r="F5008" s="18">
        <v>20.111999999999998</v>
      </c>
      <c r="G5008" s="1" t="s">
        <v>2260</v>
      </c>
      <c r="H5008" s="1" t="s">
        <v>1060</v>
      </c>
      <c r="I5008" s="1" t="s">
        <v>9</v>
      </c>
    </row>
    <row r="5009" spans="2:9" x14ac:dyDescent="0.25">
      <c r="B5009" s="1">
        <v>50953</v>
      </c>
      <c r="C5009" s="7" t="s">
        <v>2417</v>
      </c>
      <c r="D5009" s="1" t="s">
        <v>2418</v>
      </c>
      <c r="E5009" s="16" t="s">
        <v>1056</v>
      </c>
      <c r="F5009" s="18">
        <v>20.25</v>
      </c>
      <c r="G5009" s="1" t="s">
        <v>2260</v>
      </c>
      <c r="H5009" s="1" t="s">
        <v>1060</v>
      </c>
      <c r="I5009" s="1" t="s">
        <v>9</v>
      </c>
    </row>
    <row r="5010" spans="2:9" x14ac:dyDescent="0.25">
      <c r="B5010" s="1">
        <v>50953</v>
      </c>
      <c r="C5010" s="7" t="s">
        <v>2417</v>
      </c>
      <c r="D5010" s="1" t="s">
        <v>2418</v>
      </c>
      <c r="E5010" s="17" t="s">
        <v>1058</v>
      </c>
      <c r="F5010" s="18">
        <v>21</v>
      </c>
      <c r="G5010" s="1" t="s">
        <v>2260</v>
      </c>
      <c r="H5010" s="1" t="s">
        <v>1060</v>
      </c>
      <c r="I5010" s="1" t="s">
        <v>9</v>
      </c>
    </row>
    <row r="5011" spans="2:9" x14ac:dyDescent="0.25">
      <c r="B5011" s="1">
        <v>50953</v>
      </c>
      <c r="C5011" s="7" t="s">
        <v>2417</v>
      </c>
      <c r="D5011" s="1" t="s">
        <v>2418</v>
      </c>
      <c r="E5011" s="17" t="s">
        <v>2926</v>
      </c>
      <c r="F5011" s="18">
        <v>25</v>
      </c>
      <c r="G5011" s="1" t="s">
        <v>2260</v>
      </c>
      <c r="H5011" s="1" t="s">
        <v>1060</v>
      </c>
      <c r="I5011" s="1" t="s">
        <v>9</v>
      </c>
    </row>
    <row r="5012" spans="2:9" x14ac:dyDescent="0.25">
      <c r="B5012" s="1">
        <v>50953</v>
      </c>
      <c r="C5012" s="7" t="s">
        <v>2417</v>
      </c>
      <c r="D5012" s="1" t="s">
        <v>2418</v>
      </c>
      <c r="E5012" s="17" t="s">
        <v>2925</v>
      </c>
      <c r="F5012" s="18">
        <v>35</v>
      </c>
      <c r="G5012" s="1" t="s">
        <v>2260</v>
      </c>
      <c r="H5012" s="1" t="s">
        <v>1060</v>
      </c>
      <c r="I5012" s="1" t="s">
        <v>9</v>
      </c>
    </row>
    <row r="5013" spans="2:9" x14ac:dyDescent="0.25">
      <c r="B5013" s="1">
        <v>50584</v>
      </c>
      <c r="C5013" s="7" t="s">
        <v>785</v>
      </c>
      <c r="D5013" s="1" t="s">
        <v>786</v>
      </c>
      <c r="E5013" s="16" t="s">
        <v>2923</v>
      </c>
      <c r="F5013" s="18">
        <v>31.893000000000001</v>
      </c>
      <c r="G5013" s="1" t="s">
        <v>1382</v>
      </c>
      <c r="H5013" s="1" t="s">
        <v>1060</v>
      </c>
      <c r="I5013" s="1" t="s">
        <v>9</v>
      </c>
    </row>
    <row r="5014" spans="2:9" x14ac:dyDescent="0.25">
      <c r="B5014" s="1">
        <v>50584</v>
      </c>
      <c r="C5014" s="7" t="s">
        <v>785</v>
      </c>
      <c r="D5014" s="1" t="s">
        <v>786</v>
      </c>
      <c r="E5014" s="16" t="s">
        <v>41</v>
      </c>
      <c r="F5014" s="18">
        <v>16.373999999999999</v>
      </c>
      <c r="G5014" s="1" t="s">
        <v>1382</v>
      </c>
      <c r="H5014" s="1" t="s">
        <v>1060</v>
      </c>
      <c r="I5014" s="1" t="s">
        <v>9</v>
      </c>
    </row>
    <row r="5015" spans="2:9" x14ac:dyDescent="0.25">
      <c r="B5015" s="1">
        <v>50584</v>
      </c>
      <c r="C5015" s="7" t="s">
        <v>785</v>
      </c>
      <c r="D5015" s="1" t="s">
        <v>786</v>
      </c>
      <c r="E5015" s="16" t="s">
        <v>195</v>
      </c>
      <c r="F5015" s="18">
        <v>15.85</v>
      </c>
      <c r="G5015" s="1" t="s">
        <v>1382</v>
      </c>
      <c r="H5015" s="1" t="s">
        <v>1060</v>
      </c>
      <c r="I5015" s="1" t="s">
        <v>9</v>
      </c>
    </row>
    <row r="5016" spans="2:9" x14ac:dyDescent="0.25">
      <c r="B5016" s="1">
        <v>50584</v>
      </c>
      <c r="C5016" s="7" t="s">
        <v>785</v>
      </c>
      <c r="D5016" s="1" t="s">
        <v>786</v>
      </c>
      <c r="E5016" s="17" t="s">
        <v>2926</v>
      </c>
      <c r="F5016" s="18">
        <v>10.192307692307692</v>
      </c>
      <c r="G5016" s="1" t="s">
        <v>1382</v>
      </c>
      <c r="H5016" s="1" t="s">
        <v>1060</v>
      </c>
      <c r="I5016" s="1" t="s">
        <v>9</v>
      </c>
    </row>
    <row r="5017" spans="2:9" x14ac:dyDescent="0.25">
      <c r="B5017" s="1">
        <v>50584</v>
      </c>
      <c r="C5017" s="7" t="s">
        <v>785</v>
      </c>
      <c r="D5017" s="1" t="s">
        <v>786</v>
      </c>
      <c r="E5017" s="17" t="s">
        <v>2925</v>
      </c>
      <c r="F5017" s="18">
        <v>46</v>
      </c>
      <c r="G5017" s="1" t="s">
        <v>1382</v>
      </c>
      <c r="H5017" s="1" t="s">
        <v>1060</v>
      </c>
      <c r="I5017" s="1" t="s">
        <v>9</v>
      </c>
    </row>
    <row r="5018" spans="2:9" x14ac:dyDescent="0.25">
      <c r="B5018" s="1">
        <v>50969</v>
      </c>
      <c r="C5018" s="7" t="s">
        <v>2419</v>
      </c>
      <c r="D5018" s="1" t="s">
        <v>2420</v>
      </c>
      <c r="E5018" s="16" t="s">
        <v>2923</v>
      </c>
      <c r="F5018" s="19">
        <v>7.5289999999999999</v>
      </c>
      <c r="G5018" s="1" t="s">
        <v>2748</v>
      </c>
      <c r="H5018" s="1" t="s">
        <v>1060</v>
      </c>
      <c r="I5018" s="1" t="s">
        <v>24</v>
      </c>
    </row>
    <row r="5019" spans="2:9" x14ac:dyDescent="0.25">
      <c r="B5019" s="1">
        <v>50969</v>
      </c>
      <c r="C5019" s="7" t="s">
        <v>2419</v>
      </c>
      <c r="D5019" s="1" t="s">
        <v>2420</v>
      </c>
      <c r="E5019" s="16" t="s">
        <v>1056</v>
      </c>
      <c r="F5019" s="19">
        <v>7.6669999999999998</v>
      </c>
      <c r="G5019" s="1" t="s">
        <v>2748</v>
      </c>
      <c r="H5019" s="1" t="s">
        <v>1060</v>
      </c>
      <c r="I5019" s="1" t="s">
        <v>24</v>
      </c>
    </row>
    <row r="5020" spans="2:9" x14ac:dyDescent="0.25">
      <c r="B5020" s="1">
        <v>50969</v>
      </c>
      <c r="C5020" s="7" t="s">
        <v>2419</v>
      </c>
      <c r="D5020" s="1" t="s">
        <v>2420</v>
      </c>
      <c r="E5020" s="17" t="s">
        <v>2926</v>
      </c>
      <c r="F5020" s="19">
        <v>25</v>
      </c>
      <c r="G5020" s="1" t="s">
        <v>2748</v>
      </c>
      <c r="H5020" s="1" t="s">
        <v>1060</v>
      </c>
      <c r="I5020" s="1" t="s">
        <v>24</v>
      </c>
    </row>
    <row r="5021" spans="2:9" x14ac:dyDescent="0.25">
      <c r="B5021" s="1">
        <v>50977</v>
      </c>
      <c r="C5021" s="7" t="s">
        <v>651</v>
      </c>
      <c r="D5021" s="1" t="s">
        <v>652</v>
      </c>
      <c r="E5021" s="16" t="s">
        <v>2923</v>
      </c>
      <c r="F5021" s="19">
        <v>39.127000000000002</v>
      </c>
      <c r="G5021" s="1" t="s">
        <v>2696</v>
      </c>
      <c r="H5021" s="1" t="s">
        <v>1060</v>
      </c>
      <c r="I5021" s="1" t="s">
        <v>6</v>
      </c>
    </row>
    <row r="5022" spans="2:9" x14ac:dyDescent="0.25">
      <c r="B5022" s="1">
        <v>50977</v>
      </c>
      <c r="C5022" s="7" t="s">
        <v>651</v>
      </c>
      <c r="D5022" s="1" t="s">
        <v>652</v>
      </c>
      <c r="E5022" s="16" t="s">
        <v>1056</v>
      </c>
      <c r="F5022" s="19">
        <v>39.654000000000003</v>
      </c>
      <c r="G5022" s="1" t="s">
        <v>2696</v>
      </c>
      <c r="H5022" s="1" t="s">
        <v>1060</v>
      </c>
      <c r="I5022" s="1" t="s">
        <v>6</v>
      </c>
    </row>
    <row r="5023" spans="2:9" x14ac:dyDescent="0.25">
      <c r="B5023" s="1">
        <v>50977</v>
      </c>
      <c r="C5023" s="7" t="s">
        <v>651</v>
      </c>
      <c r="D5023" s="1" t="s">
        <v>652</v>
      </c>
      <c r="E5023" s="16" t="s">
        <v>41</v>
      </c>
      <c r="F5023" s="19">
        <v>34.598999999999997</v>
      </c>
      <c r="G5023" s="1" t="s">
        <v>2696</v>
      </c>
      <c r="H5023" s="1" t="s">
        <v>1060</v>
      </c>
      <c r="I5023" s="1" t="s">
        <v>6</v>
      </c>
    </row>
    <row r="5024" spans="2:9" x14ac:dyDescent="0.25">
      <c r="B5024" s="1">
        <v>50822</v>
      </c>
      <c r="C5024" s="7" t="s">
        <v>2405</v>
      </c>
      <c r="D5024" s="9" t="s">
        <v>2406</v>
      </c>
      <c r="E5024" s="16" t="s">
        <v>2923</v>
      </c>
      <c r="F5024" s="19">
        <v>42</v>
      </c>
      <c r="G5024" s="1" t="s">
        <v>1414</v>
      </c>
      <c r="H5024" s="1" t="s">
        <v>1060</v>
      </c>
      <c r="I5024" s="1" t="s">
        <v>184</v>
      </c>
    </row>
    <row r="5025" spans="2:9" x14ac:dyDescent="0.25">
      <c r="B5025" s="1">
        <v>50822</v>
      </c>
      <c r="C5025" s="7" t="s">
        <v>2405</v>
      </c>
      <c r="D5025" s="9" t="s">
        <v>2406</v>
      </c>
      <c r="E5025" s="16" t="s">
        <v>1056</v>
      </c>
      <c r="F5025" s="19">
        <v>42</v>
      </c>
      <c r="G5025" s="1" t="s">
        <v>1414</v>
      </c>
      <c r="H5025" s="1" t="s">
        <v>1060</v>
      </c>
      <c r="I5025" s="1" t="s">
        <v>184</v>
      </c>
    </row>
    <row r="5026" spans="2:9" x14ac:dyDescent="0.25">
      <c r="B5026" s="1">
        <v>50822</v>
      </c>
      <c r="C5026" s="7" t="s">
        <v>2405</v>
      </c>
      <c r="D5026" s="9" t="s">
        <v>2406</v>
      </c>
      <c r="E5026" s="16" t="s">
        <v>41</v>
      </c>
      <c r="F5026" s="19">
        <v>39.97</v>
      </c>
      <c r="G5026" s="1" t="s">
        <v>1414</v>
      </c>
      <c r="H5026" s="1" t="s">
        <v>1060</v>
      </c>
      <c r="I5026" s="1" t="s">
        <v>184</v>
      </c>
    </row>
    <row r="5027" spans="2:9" x14ac:dyDescent="0.25">
      <c r="B5027" s="1">
        <v>50822</v>
      </c>
      <c r="C5027" s="7" t="s">
        <v>2405</v>
      </c>
      <c r="D5027" s="9" t="s">
        <v>2406</v>
      </c>
      <c r="E5027" s="16" t="s">
        <v>195</v>
      </c>
      <c r="F5027" s="19">
        <v>39.610999999999997</v>
      </c>
      <c r="G5027" s="1" t="s">
        <v>1414</v>
      </c>
      <c r="H5027" s="1" t="s">
        <v>1060</v>
      </c>
      <c r="I5027" s="1" t="s">
        <v>184</v>
      </c>
    </row>
    <row r="5028" spans="2:9" x14ac:dyDescent="0.25">
      <c r="B5028" s="1">
        <v>50590</v>
      </c>
      <c r="C5028" s="7" t="s">
        <v>2381</v>
      </c>
      <c r="D5028" s="9" t="s">
        <v>2382</v>
      </c>
      <c r="E5028" s="16" t="s">
        <v>2923</v>
      </c>
      <c r="F5028" s="19">
        <v>37.235999999999997</v>
      </c>
      <c r="G5028" s="1" t="s">
        <v>1340</v>
      </c>
      <c r="H5028" s="1" t="s">
        <v>1060</v>
      </c>
      <c r="I5028" s="1" t="s">
        <v>184</v>
      </c>
    </row>
    <row r="5029" spans="2:9" x14ac:dyDescent="0.25">
      <c r="B5029" s="1">
        <v>50590</v>
      </c>
      <c r="C5029" s="7" t="s">
        <v>2381</v>
      </c>
      <c r="D5029" s="9" t="s">
        <v>2382</v>
      </c>
      <c r="E5029" s="16" t="s">
        <v>1056</v>
      </c>
      <c r="F5029" s="19">
        <v>37.374000000000002</v>
      </c>
      <c r="G5029" s="1" t="s">
        <v>1340</v>
      </c>
      <c r="H5029" s="1" t="s">
        <v>1060</v>
      </c>
      <c r="I5029" s="1" t="s">
        <v>184</v>
      </c>
    </row>
    <row r="5030" spans="2:9" x14ac:dyDescent="0.25">
      <c r="B5030" s="1">
        <v>50590</v>
      </c>
      <c r="C5030" s="7" t="s">
        <v>2381</v>
      </c>
      <c r="D5030" s="9" t="s">
        <v>2382</v>
      </c>
      <c r="E5030" s="17" t="s">
        <v>1055</v>
      </c>
      <c r="F5030" s="19">
        <v>63</v>
      </c>
      <c r="G5030" s="1" t="s">
        <v>1340</v>
      </c>
      <c r="H5030" s="1" t="s">
        <v>1060</v>
      </c>
      <c r="I5030" s="1" t="s">
        <v>184</v>
      </c>
    </row>
    <row r="5031" spans="2:9" x14ac:dyDescent="0.25">
      <c r="B5031" s="1">
        <v>50590</v>
      </c>
      <c r="C5031" s="7" t="s">
        <v>2381</v>
      </c>
      <c r="D5031" s="9" t="s">
        <v>2382</v>
      </c>
      <c r="E5031" s="17" t="s">
        <v>2929</v>
      </c>
      <c r="F5031" s="19">
        <v>58</v>
      </c>
      <c r="G5031" s="1" t="s">
        <v>1340</v>
      </c>
      <c r="H5031" s="1" t="s">
        <v>1060</v>
      </c>
      <c r="I5031" s="1" t="s">
        <v>184</v>
      </c>
    </row>
    <row r="5032" spans="2:9" x14ac:dyDescent="0.25">
      <c r="B5032" s="1">
        <v>50590</v>
      </c>
      <c r="C5032" s="7" t="s">
        <v>2381</v>
      </c>
      <c r="D5032" s="9" t="s">
        <v>2382</v>
      </c>
      <c r="E5032" s="16" t="s">
        <v>41</v>
      </c>
      <c r="F5032" s="19">
        <v>32.707999999999998</v>
      </c>
      <c r="G5032" s="1" t="s">
        <v>1340</v>
      </c>
      <c r="H5032" s="1" t="s">
        <v>1060</v>
      </c>
      <c r="I5032" s="1" t="s">
        <v>184</v>
      </c>
    </row>
    <row r="5033" spans="2:9" x14ac:dyDescent="0.25">
      <c r="B5033" s="1">
        <v>50590</v>
      </c>
      <c r="C5033" s="7" t="s">
        <v>2381</v>
      </c>
      <c r="D5033" s="9" t="s">
        <v>2382</v>
      </c>
      <c r="E5033" s="16" t="s">
        <v>195</v>
      </c>
      <c r="F5033" s="19">
        <v>33</v>
      </c>
      <c r="G5033" s="1" t="s">
        <v>1340</v>
      </c>
      <c r="H5033" s="1" t="s">
        <v>1060</v>
      </c>
      <c r="I5033" s="1" t="s">
        <v>184</v>
      </c>
    </row>
    <row r="5034" spans="2:9" x14ac:dyDescent="0.25">
      <c r="B5034" s="1">
        <v>50590</v>
      </c>
      <c r="C5034" s="7" t="s">
        <v>2381</v>
      </c>
      <c r="D5034" s="9" t="s">
        <v>2382</v>
      </c>
      <c r="E5034" s="16" t="s">
        <v>1057</v>
      </c>
      <c r="F5034" s="19">
        <v>58</v>
      </c>
      <c r="G5034" s="1" t="s">
        <v>1340</v>
      </c>
      <c r="H5034" s="1" t="s">
        <v>1060</v>
      </c>
      <c r="I5034" s="1" t="s">
        <v>184</v>
      </c>
    </row>
    <row r="5035" spans="2:9" x14ac:dyDescent="0.25">
      <c r="B5035" s="1">
        <v>50590</v>
      </c>
      <c r="C5035" s="7" t="s">
        <v>2381</v>
      </c>
      <c r="D5035" s="9" t="s">
        <v>2382</v>
      </c>
      <c r="E5035" s="17" t="s">
        <v>1058</v>
      </c>
      <c r="F5035" s="19">
        <v>32</v>
      </c>
      <c r="G5035" s="1" t="s">
        <v>1340</v>
      </c>
      <c r="H5035" s="1" t="s">
        <v>1060</v>
      </c>
      <c r="I5035" s="1" t="s">
        <v>184</v>
      </c>
    </row>
    <row r="5036" spans="2:9" x14ac:dyDescent="0.25">
      <c r="B5036" s="1">
        <v>50590</v>
      </c>
      <c r="C5036" s="7" t="s">
        <v>2381</v>
      </c>
      <c r="D5036" s="9" t="s">
        <v>2382</v>
      </c>
      <c r="E5036" s="17" t="s">
        <v>2926</v>
      </c>
      <c r="F5036" s="19">
        <v>30</v>
      </c>
      <c r="G5036" s="1" t="s">
        <v>1340</v>
      </c>
      <c r="H5036" s="1" t="s">
        <v>1060</v>
      </c>
      <c r="I5036" s="1" t="s">
        <v>184</v>
      </c>
    </row>
    <row r="5037" spans="2:9" x14ac:dyDescent="0.25">
      <c r="B5037" s="1">
        <v>50590</v>
      </c>
      <c r="C5037" s="7" t="s">
        <v>2381</v>
      </c>
      <c r="D5037" s="9" t="s">
        <v>2382</v>
      </c>
      <c r="E5037" s="17" t="s">
        <v>2925</v>
      </c>
      <c r="F5037" s="19">
        <v>46</v>
      </c>
      <c r="G5037" s="1" t="s">
        <v>1340</v>
      </c>
      <c r="H5037" s="1" t="s">
        <v>1060</v>
      </c>
      <c r="I5037" s="1" t="s">
        <v>184</v>
      </c>
    </row>
    <row r="5038" spans="2:9" x14ac:dyDescent="0.25">
      <c r="B5038" s="1">
        <v>51035</v>
      </c>
      <c r="C5038" s="7" t="s">
        <v>523</v>
      </c>
      <c r="D5038" s="1" t="s">
        <v>524</v>
      </c>
      <c r="E5038" s="16" t="s">
        <v>2923</v>
      </c>
      <c r="F5038" s="18">
        <v>31.5</v>
      </c>
      <c r="G5038" s="1" t="s">
        <v>1309</v>
      </c>
      <c r="H5038" s="1" t="s">
        <v>1060</v>
      </c>
      <c r="I5038" s="1" t="s">
        <v>200</v>
      </c>
    </row>
    <row r="5039" spans="2:9" x14ac:dyDescent="0.25">
      <c r="B5039" s="1">
        <v>51035</v>
      </c>
      <c r="C5039" s="7" t="s">
        <v>523</v>
      </c>
      <c r="D5039" s="1" t="s">
        <v>524</v>
      </c>
      <c r="E5039" s="16" t="s">
        <v>1056</v>
      </c>
      <c r="F5039" s="18">
        <v>31.638000000000002</v>
      </c>
      <c r="G5039" s="1" t="s">
        <v>1309</v>
      </c>
      <c r="H5039" s="1" t="s">
        <v>1060</v>
      </c>
      <c r="I5039" s="1" t="s">
        <v>200</v>
      </c>
    </row>
    <row r="5040" spans="2:9" x14ac:dyDescent="0.25">
      <c r="B5040" s="1">
        <v>51035</v>
      </c>
      <c r="C5040" s="7" t="s">
        <v>523</v>
      </c>
      <c r="D5040" s="1" t="s">
        <v>524</v>
      </c>
      <c r="E5040" s="17" t="s">
        <v>1055</v>
      </c>
      <c r="F5040" s="18">
        <v>61</v>
      </c>
      <c r="G5040" s="1" t="s">
        <v>1309</v>
      </c>
      <c r="H5040" s="1" t="s">
        <v>1060</v>
      </c>
      <c r="I5040" s="1" t="s">
        <v>200</v>
      </c>
    </row>
    <row r="5041" spans="2:9" x14ac:dyDescent="0.25">
      <c r="B5041" s="1">
        <v>51035</v>
      </c>
      <c r="C5041" s="7" t="s">
        <v>523</v>
      </c>
      <c r="D5041" s="1" t="s">
        <v>524</v>
      </c>
      <c r="E5041" s="17" t="s">
        <v>2929</v>
      </c>
      <c r="F5041" s="18">
        <v>66</v>
      </c>
      <c r="G5041" s="1" t="s">
        <v>1309</v>
      </c>
      <c r="H5041" s="1" t="s">
        <v>1060</v>
      </c>
      <c r="I5041" s="1" t="s">
        <v>200</v>
      </c>
    </row>
    <row r="5042" spans="2:9" x14ac:dyDescent="0.25">
      <c r="B5042" s="1">
        <v>51035</v>
      </c>
      <c r="C5042" s="7" t="s">
        <v>523</v>
      </c>
      <c r="D5042" s="1" t="s">
        <v>524</v>
      </c>
      <c r="E5042" s="16" t="s">
        <v>41</v>
      </c>
      <c r="F5042" s="18">
        <v>25.324000000000002</v>
      </c>
      <c r="G5042" s="1" t="s">
        <v>1309</v>
      </c>
      <c r="H5042" s="1" t="s">
        <v>1060</v>
      </c>
      <c r="I5042" s="1" t="s">
        <v>200</v>
      </c>
    </row>
    <row r="5043" spans="2:9" x14ac:dyDescent="0.25">
      <c r="B5043" s="1">
        <v>51035</v>
      </c>
      <c r="C5043" s="7" t="s">
        <v>523</v>
      </c>
      <c r="D5043" s="1" t="s">
        <v>524</v>
      </c>
      <c r="E5043" s="16" t="s">
        <v>195</v>
      </c>
      <c r="F5043" s="18">
        <v>23</v>
      </c>
      <c r="G5043" s="1" t="s">
        <v>1309</v>
      </c>
      <c r="H5043" s="1" t="s">
        <v>1060</v>
      </c>
      <c r="I5043" s="1" t="s">
        <v>200</v>
      </c>
    </row>
    <row r="5044" spans="2:9" x14ac:dyDescent="0.25">
      <c r="B5044" s="1">
        <v>51035</v>
      </c>
      <c r="C5044" s="7" t="s">
        <v>523</v>
      </c>
      <c r="D5044" s="1" t="s">
        <v>524</v>
      </c>
      <c r="E5044" s="17" t="s">
        <v>1058</v>
      </c>
      <c r="F5044" s="18">
        <v>32</v>
      </c>
      <c r="G5044" s="1" t="s">
        <v>1309</v>
      </c>
      <c r="H5044" s="1" t="s">
        <v>1060</v>
      </c>
      <c r="I5044" s="1" t="s">
        <v>200</v>
      </c>
    </row>
    <row r="5045" spans="2:9" x14ac:dyDescent="0.25">
      <c r="B5045" s="1">
        <v>51035</v>
      </c>
      <c r="C5045" s="7" t="s">
        <v>523</v>
      </c>
      <c r="D5045" s="1" t="s">
        <v>524</v>
      </c>
      <c r="E5045" s="17" t="s">
        <v>2926</v>
      </c>
      <c r="F5045" s="18">
        <v>25</v>
      </c>
      <c r="G5045" s="1" t="s">
        <v>1309</v>
      </c>
      <c r="H5045" s="1" t="s">
        <v>1060</v>
      </c>
      <c r="I5045" s="1" t="s">
        <v>200</v>
      </c>
    </row>
    <row r="5046" spans="2:9" x14ac:dyDescent="0.25">
      <c r="B5046" s="1">
        <v>51035</v>
      </c>
      <c r="C5046" s="7" t="s">
        <v>523</v>
      </c>
      <c r="D5046" s="1" t="s">
        <v>524</v>
      </c>
      <c r="E5046" s="17" t="s">
        <v>2925</v>
      </c>
      <c r="F5046" s="18">
        <v>40</v>
      </c>
      <c r="G5046" s="1" t="s">
        <v>1309</v>
      </c>
      <c r="H5046" s="1" t="s">
        <v>1060</v>
      </c>
      <c r="I5046" s="1" t="s">
        <v>200</v>
      </c>
    </row>
    <row r="5047" spans="2:9" x14ac:dyDescent="0.25">
      <c r="B5047" s="1">
        <v>50559</v>
      </c>
      <c r="C5047" s="7" t="s">
        <v>351</v>
      </c>
      <c r="D5047" s="7" t="s">
        <v>352</v>
      </c>
      <c r="E5047" s="16" t="s">
        <v>2923</v>
      </c>
      <c r="F5047" s="19">
        <v>29.98</v>
      </c>
      <c r="G5047" s="1" t="s">
        <v>2856</v>
      </c>
      <c r="H5047" s="1" t="s">
        <v>1060</v>
      </c>
      <c r="I5047" s="1" t="s">
        <v>19</v>
      </c>
    </row>
    <row r="5048" spans="2:9" x14ac:dyDescent="0.25">
      <c r="B5048" s="1">
        <v>50559</v>
      </c>
      <c r="C5048" s="7" t="s">
        <v>351</v>
      </c>
      <c r="D5048" s="7" t="s">
        <v>352</v>
      </c>
      <c r="E5048" s="16" t="s">
        <v>1056</v>
      </c>
      <c r="F5048" s="19">
        <v>30.117999999999999</v>
      </c>
      <c r="G5048" s="1" t="s">
        <v>2856</v>
      </c>
      <c r="H5048" s="1" t="s">
        <v>1060</v>
      </c>
      <c r="I5048" s="1" t="s">
        <v>19</v>
      </c>
    </row>
    <row r="5049" spans="2:9" x14ac:dyDescent="0.25">
      <c r="B5049" s="1">
        <v>50806</v>
      </c>
      <c r="C5049" s="7" t="s">
        <v>2397</v>
      </c>
      <c r="D5049" s="1" t="s">
        <v>2398</v>
      </c>
      <c r="E5049" s="16" t="s">
        <v>2923</v>
      </c>
      <c r="F5049" s="18">
        <v>44</v>
      </c>
      <c r="G5049" s="1" t="s">
        <v>1116</v>
      </c>
      <c r="H5049" s="1" t="s">
        <v>1060</v>
      </c>
      <c r="I5049" s="1" t="s">
        <v>9</v>
      </c>
    </row>
    <row r="5050" spans="2:9" x14ac:dyDescent="0.25">
      <c r="B5050" s="1">
        <v>50806</v>
      </c>
      <c r="C5050" s="7" t="s">
        <v>2397</v>
      </c>
      <c r="D5050" s="1" t="s">
        <v>2398</v>
      </c>
      <c r="E5050" s="16" t="s">
        <v>1056</v>
      </c>
      <c r="F5050" s="18">
        <v>44.137999999999998</v>
      </c>
      <c r="G5050" s="1" t="s">
        <v>1116</v>
      </c>
      <c r="H5050" s="1" t="s">
        <v>1060</v>
      </c>
      <c r="I5050" s="1" t="s">
        <v>9</v>
      </c>
    </row>
    <row r="5051" spans="2:9" x14ac:dyDescent="0.25">
      <c r="B5051" s="1">
        <v>50806</v>
      </c>
      <c r="C5051" s="7" t="s">
        <v>2397</v>
      </c>
      <c r="D5051" s="1" t="s">
        <v>2398</v>
      </c>
      <c r="E5051" s="17" t="s">
        <v>1055</v>
      </c>
      <c r="F5051" s="18">
        <v>50.534999999999997</v>
      </c>
      <c r="G5051" s="1" t="s">
        <v>1116</v>
      </c>
      <c r="H5051" s="1" t="s">
        <v>1060</v>
      </c>
      <c r="I5051" s="1" t="s">
        <v>9</v>
      </c>
    </row>
    <row r="5052" spans="2:9" x14ac:dyDescent="0.25">
      <c r="B5052" s="1">
        <v>50806</v>
      </c>
      <c r="C5052" s="7" t="s">
        <v>2397</v>
      </c>
      <c r="D5052" s="1" t="s">
        <v>2398</v>
      </c>
      <c r="E5052" s="17" t="s">
        <v>2929</v>
      </c>
      <c r="F5052" s="18">
        <v>58.534999999999997</v>
      </c>
      <c r="G5052" s="1" t="s">
        <v>1116</v>
      </c>
      <c r="H5052" s="1" t="s">
        <v>1060</v>
      </c>
      <c r="I5052" s="1" t="s">
        <v>9</v>
      </c>
    </row>
    <row r="5053" spans="2:9" x14ac:dyDescent="0.25">
      <c r="B5053" s="1">
        <v>50806</v>
      </c>
      <c r="C5053" s="7" t="s">
        <v>2397</v>
      </c>
      <c r="D5053" s="1" t="s">
        <v>2398</v>
      </c>
      <c r="E5053" s="16" t="s">
        <v>41</v>
      </c>
      <c r="F5053" s="18">
        <v>41.323999999999998</v>
      </c>
      <c r="G5053" s="1" t="s">
        <v>1116</v>
      </c>
      <c r="H5053" s="1" t="s">
        <v>1060</v>
      </c>
      <c r="I5053" s="1" t="s">
        <v>9</v>
      </c>
    </row>
    <row r="5054" spans="2:9" x14ac:dyDescent="0.25">
      <c r="B5054" s="1">
        <v>50806</v>
      </c>
      <c r="C5054" s="7" t="s">
        <v>2397</v>
      </c>
      <c r="D5054" s="1" t="s">
        <v>2398</v>
      </c>
      <c r="E5054" s="17" t="s">
        <v>2926</v>
      </c>
      <c r="F5054" s="18">
        <v>44</v>
      </c>
      <c r="G5054" s="1" t="s">
        <v>1116</v>
      </c>
      <c r="H5054" s="1" t="s">
        <v>1060</v>
      </c>
      <c r="I5054" s="1" t="s">
        <v>9</v>
      </c>
    </row>
    <row r="5055" spans="2:9" x14ac:dyDescent="0.25">
      <c r="B5055" s="1">
        <v>50806</v>
      </c>
      <c r="C5055" s="7" t="s">
        <v>2397</v>
      </c>
      <c r="D5055" s="1" t="s">
        <v>2398</v>
      </c>
      <c r="E5055" s="17" t="s">
        <v>2925</v>
      </c>
      <c r="F5055" s="18">
        <v>70</v>
      </c>
      <c r="G5055" s="1" t="s">
        <v>1116</v>
      </c>
      <c r="H5055" s="1" t="s">
        <v>1060</v>
      </c>
      <c r="I5055" s="1" t="s">
        <v>9</v>
      </c>
    </row>
    <row r="5056" spans="2:9" x14ac:dyDescent="0.25">
      <c r="B5056" s="1">
        <v>50992</v>
      </c>
      <c r="C5056" s="7" t="s">
        <v>74</v>
      </c>
      <c r="D5056" s="1" t="s">
        <v>75</v>
      </c>
      <c r="E5056" s="16" t="s">
        <v>2923</v>
      </c>
      <c r="F5056" s="18">
        <v>72</v>
      </c>
      <c r="G5056" s="1" t="s">
        <v>1365</v>
      </c>
      <c r="H5056" s="1" t="s">
        <v>1060</v>
      </c>
      <c r="I5056" s="1" t="s">
        <v>52</v>
      </c>
    </row>
    <row r="5057" spans="2:9" x14ac:dyDescent="0.25">
      <c r="B5057" s="1">
        <v>50992</v>
      </c>
      <c r="C5057" s="7" t="s">
        <v>74</v>
      </c>
      <c r="D5057" s="1" t="s">
        <v>75</v>
      </c>
      <c r="E5057" s="16" t="s">
        <v>1056</v>
      </c>
      <c r="F5057" s="18">
        <v>71</v>
      </c>
      <c r="G5057" s="1" t="s">
        <v>1365</v>
      </c>
      <c r="H5057" s="1" t="s">
        <v>1060</v>
      </c>
      <c r="I5057" s="1" t="s">
        <v>52</v>
      </c>
    </row>
    <row r="5058" spans="2:9" x14ac:dyDescent="0.25">
      <c r="B5058" s="1">
        <v>50992</v>
      </c>
      <c r="C5058" s="7" t="s">
        <v>74</v>
      </c>
      <c r="D5058" s="1" t="s">
        <v>75</v>
      </c>
      <c r="E5058" s="17" t="s">
        <v>1055</v>
      </c>
      <c r="F5058" s="18">
        <v>40.703000000000003</v>
      </c>
      <c r="G5058" s="1" t="s">
        <v>1365</v>
      </c>
      <c r="H5058" s="1" t="s">
        <v>1060</v>
      </c>
      <c r="I5058" s="1" t="s">
        <v>52</v>
      </c>
    </row>
    <row r="5059" spans="2:9" x14ac:dyDescent="0.25">
      <c r="B5059" s="1">
        <v>50992</v>
      </c>
      <c r="C5059" s="7" t="s">
        <v>74</v>
      </c>
      <c r="D5059" s="1" t="s">
        <v>75</v>
      </c>
      <c r="E5059" s="17" t="s">
        <v>2929</v>
      </c>
      <c r="F5059" s="18">
        <v>48.703000000000003</v>
      </c>
      <c r="G5059" s="1" t="s">
        <v>1365</v>
      </c>
      <c r="H5059" s="1" t="s">
        <v>1060</v>
      </c>
      <c r="I5059" s="1" t="s">
        <v>52</v>
      </c>
    </row>
    <row r="5060" spans="2:9" x14ac:dyDescent="0.25">
      <c r="B5060" s="1">
        <v>50992</v>
      </c>
      <c r="C5060" s="7" t="s">
        <v>74</v>
      </c>
      <c r="D5060" s="1" t="s">
        <v>75</v>
      </c>
      <c r="E5060" s="16" t="s">
        <v>41</v>
      </c>
      <c r="F5060" s="18">
        <v>68</v>
      </c>
      <c r="G5060" s="1" t="s">
        <v>1365</v>
      </c>
      <c r="H5060" s="1" t="s">
        <v>1060</v>
      </c>
      <c r="I5060" s="1" t="s">
        <v>52</v>
      </c>
    </row>
    <row r="5061" spans="2:9" x14ac:dyDescent="0.25">
      <c r="B5061" s="1">
        <v>50992</v>
      </c>
      <c r="C5061" s="7" t="s">
        <v>74</v>
      </c>
      <c r="D5061" s="1" t="s">
        <v>75</v>
      </c>
      <c r="E5061" s="16" t="s">
        <v>195</v>
      </c>
      <c r="F5061" s="18">
        <v>67</v>
      </c>
      <c r="G5061" s="1" t="s">
        <v>1365</v>
      </c>
      <c r="H5061" s="1" t="s">
        <v>1060</v>
      </c>
      <c r="I5061" s="1" t="s">
        <v>52</v>
      </c>
    </row>
    <row r="5062" spans="2:9" x14ac:dyDescent="0.25">
      <c r="B5062" s="1">
        <v>50992</v>
      </c>
      <c r="C5062" s="7" t="s">
        <v>74</v>
      </c>
      <c r="D5062" s="1" t="s">
        <v>75</v>
      </c>
      <c r="E5062" s="16" t="s">
        <v>1057</v>
      </c>
      <c r="F5062" s="18">
        <v>32.222000000000001</v>
      </c>
      <c r="G5062" s="1" t="s">
        <v>1365</v>
      </c>
      <c r="H5062" s="1" t="s">
        <v>1060</v>
      </c>
      <c r="I5062" s="1" t="s">
        <v>52</v>
      </c>
    </row>
    <row r="5063" spans="2:9" x14ac:dyDescent="0.25">
      <c r="B5063" s="1">
        <v>50992</v>
      </c>
      <c r="C5063" s="7" t="s">
        <v>74</v>
      </c>
      <c r="D5063" s="1" t="s">
        <v>75</v>
      </c>
      <c r="E5063" s="17" t="s">
        <v>1058</v>
      </c>
      <c r="F5063" s="18">
        <v>74</v>
      </c>
      <c r="G5063" s="1" t="s">
        <v>1365</v>
      </c>
      <c r="H5063" s="1" t="s">
        <v>1060</v>
      </c>
      <c r="I5063" s="1" t="s">
        <v>52</v>
      </c>
    </row>
    <row r="5064" spans="2:9" x14ac:dyDescent="0.25">
      <c r="B5064" s="1">
        <v>50992</v>
      </c>
      <c r="C5064" s="7" t="s">
        <v>74</v>
      </c>
      <c r="D5064" s="1" t="s">
        <v>75</v>
      </c>
      <c r="E5064" s="17" t="s">
        <v>2926</v>
      </c>
      <c r="F5064" s="18">
        <v>59</v>
      </c>
      <c r="G5064" s="1" t="s">
        <v>1365</v>
      </c>
      <c r="H5064" s="1" t="s">
        <v>1060</v>
      </c>
      <c r="I5064" s="1" t="s">
        <v>52</v>
      </c>
    </row>
    <row r="5065" spans="2:9" x14ac:dyDescent="0.25">
      <c r="B5065" s="1">
        <v>50992</v>
      </c>
      <c r="C5065" s="7" t="s">
        <v>74</v>
      </c>
      <c r="D5065" s="1" t="s">
        <v>75</v>
      </c>
      <c r="E5065" s="17" t="s">
        <v>2925</v>
      </c>
      <c r="F5065" s="18">
        <v>41</v>
      </c>
      <c r="G5065" s="1" t="s">
        <v>1365</v>
      </c>
      <c r="H5065" s="1" t="s">
        <v>1060</v>
      </c>
      <c r="I5065" s="1" t="s">
        <v>52</v>
      </c>
    </row>
    <row r="5066" spans="2:9" x14ac:dyDescent="0.25">
      <c r="B5066" s="1">
        <v>50837</v>
      </c>
      <c r="C5066" s="7" t="s">
        <v>665</v>
      </c>
      <c r="D5066" s="1" t="s">
        <v>666</v>
      </c>
      <c r="E5066" s="16" t="s">
        <v>2923</v>
      </c>
      <c r="F5066" s="18">
        <v>63</v>
      </c>
      <c r="G5066" s="1" t="s">
        <v>1408</v>
      </c>
      <c r="H5066" s="1" t="s">
        <v>1060</v>
      </c>
      <c r="I5066" s="1" t="s">
        <v>52</v>
      </c>
    </row>
    <row r="5067" spans="2:9" x14ac:dyDescent="0.25">
      <c r="B5067" s="1">
        <v>50837</v>
      </c>
      <c r="C5067" s="7" t="s">
        <v>665</v>
      </c>
      <c r="D5067" s="1" t="s">
        <v>666</v>
      </c>
      <c r="E5067" s="16" t="s">
        <v>1056</v>
      </c>
      <c r="F5067" s="18">
        <v>62</v>
      </c>
      <c r="G5067" s="1" t="s">
        <v>1408</v>
      </c>
      <c r="H5067" s="1" t="s">
        <v>1060</v>
      </c>
      <c r="I5067" s="1" t="s">
        <v>52</v>
      </c>
    </row>
    <row r="5068" spans="2:9" x14ac:dyDescent="0.25">
      <c r="B5068" s="1">
        <v>50837</v>
      </c>
      <c r="C5068" s="7" t="s">
        <v>665</v>
      </c>
      <c r="D5068" s="1" t="s">
        <v>666</v>
      </c>
      <c r="E5068" s="17" t="s">
        <v>1055</v>
      </c>
      <c r="F5068" s="18">
        <v>29.412999999999997</v>
      </c>
      <c r="G5068" s="1" t="s">
        <v>1408</v>
      </c>
      <c r="H5068" s="1" t="s">
        <v>1060</v>
      </c>
      <c r="I5068" s="1" t="s">
        <v>52</v>
      </c>
    </row>
    <row r="5069" spans="2:9" x14ac:dyDescent="0.25">
      <c r="B5069" s="1">
        <v>50837</v>
      </c>
      <c r="C5069" s="7" t="s">
        <v>665</v>
      </c>
      <c r="D5069" s="1" t="s">
        <v>666</v>
      </c>
      <c r="E5069" s="17" t="s">
        <v>2929</v>
      </c>
      <c r="F5069" s="18">
        <v>37.412999999999997</v>
      </c>
      <c r="G5069" s="1" t="s">
        <v>1408</v>
      </c>
      <c r="H5069" s="1" t="s">
        <v>1060</v>
      </c>
      <c r="I5069" s="1" t="s">
        <v>52</v>
      </c>
    </row>
    <row r="5070" spans="2:9" x14ac:dyDescent="0.25">
      <c r="B5070" s="1">
        <v>50837</v>
      </c>
      <c r="C5070" s="7" t="s">
        <v>665</v>
      </c>
      <c r="D5070" s="1" t="s">
        <v>666</v>
      </c>
      <c r="E5070" s="16" t="s">
        <v>41</v>
      </c>
      <c r="F5070" s="18">
        <v>85</v>
      </c>
      <c r="G5070" s="1" t="s">
        <v>1408</v>
      </c>
      <c r="H5070" s="1" t="s">
        <v>1060</v>
      </c>
      <c r="I5070" s="1" t="s">
        <v>52</v>
      </c>
    </row>
    <row r="5071" spans="2:9" x14ac:dyDescent="0.25">
      <c r="B5071" s="1">
        <v>50837</v>
      </c>
      <c r="C5071" s="7" t="s">
        <v>665</v>
      </c>
      <c r="D5071" s="1" t="s">
        <v>666</v>
      </c>
      <c r="E5071" s="16" t="s">
        <v>195</v>
      </c>
      <c r="F5071" s="18">
        <v>84</v>
      </c>
      <c r="G5071" s="1" t="s">
        <v>1408</v>
      </c>
      <c r="H5071" s="1" t="s">
        <v>1060</v>
      </c>
      <c r="I5071" s="1" t="s">
        <v>52</v>
      </c>
    </row>
    <row r="5072" spans="2:9" x14ac:dyDescent="0.25">
      <c r="B5072" s="1">
        <v>50837</v>
      </c>
      <c r="C5072" s="7" t="s">
        <v>665</v>
      </c>
      <c r="D5072" s="1" t="s">
        <v>666</v>
      </c>
      <c r="E5072" s="16" t="s">
        <v>1057</v>
      </c>
      <c r="F5072" s="18">
        <v>26.193000000000001</v>
      </c>
      <c r="G5072" s="1" t="s">
        <v>1408</v>
      </c>
      <c r="H5072" s="1" t="s">
        <v>1060</v>
      </c>
      <c r="I5072" s="1" t="s">
        <v>52</v>
      </c>
    </row>
    <row r="5073" spans="2:9" x14ac:dyDescent="0.25">
      <c r="B5073" s="1">
        <v>50837</v>
      </c>
      <c r="C5073" s="7" t="s">
        <v>665</v>
      </c>
      <c r="D5073" s="1" t="s">
        <v>666</v>
      </c>
      <c r="E5073" s="17" t="s">
        <v>1058</v>
      </c>
      <c r="F5073" s="18">
        <v>55</v>
      </c>
      <c r="G5073" s="1" t="s">
        <v>1408</v>
      </c>
      <c r="H5073" s="1" t="s">
        <v>1060</v>
      </c>
      <c r="I5073" s="1" t="s">
        <v>52</v>
      </c>
    </row>
    <row r="5074" spans="2:9" x14ac:dyDescent="0.25">
      <c r="B5074" s="1">
        <v>50837</v>
      </c>
      <c r="C5074" s="7" t="s">
        <v>665</v>
      </c>
      <c r="D5074" s="1" t="s">
        <v>666</v>
      </c>
      <c r="E5074" s="17" t="s">
        <v>2926</v>
      </c>
      <c r="F5074" s="18">
        <v>50</v>
      </c>
      <c r="G5074" s="1" t="s">
        <v>1408</v>
      </c>
      <c r="H5074" s="1" t="s">
        <v>1060</v>
      </c>
      <c r="I5074" s="1" t="s">
        <v>52</v>
      </c>
    </row>
    <row r="5075" spans="2:9" x14ac:dyDescent="0.25">
      <c r="B5075" s="1">
        <v>50837</v>
      </c>
      <c r="C5075" s="7" t="s">
        <v>665</v>
      </c>
      <c r="D5075" s="1" t="s">
        <v>666</v>
      </c>
      <c r="E5075" s="17" t="s">
        <v>2925</v>
      </c>
      <c r="F5075" s="18">
        <v>31</v>
      </c>
      <c r="G5075" s="1" t="s">
        <v>1408</v>
      </c>
      <c r="H5075" s="1" t="s">
        <v>1060</v>
      </c>
      <c r="I5075" s="1" t="s">
        <v>52</v>
      </c>
    </row>
    <row r="5076" spans="2:9" x14ac:dyDescent="0.25">
      <c r="B5076" s="1">
        <v>51054</v>
      </c>
      <c r="C5076" s="7" t="s">
        <v>2423</v>
      </c>
      <c r="D5076" s="1" t="s">
        <v>2424</v>
      </c>
      <c r="E5076" s="17" t="s">
        <v>1055</v>
      </c>
      <c r="F5076" s="18">
        <v>18.106000000000002</v>
      </c>
      <c r="G5076" s="1" t="s">
        <v>1557</v>
      </c>
      <c r="H5076" s="1" t="s">
        <v>1062</v>
      </c>
      <c r="I5076" s="1" t="s">
        <v>3</v>
      </c>
    </row>
    <row r="5077" spans="2:9" x14ac:dyDescent="0.25">
      <c r="B5077" s="1">
        <v>51054</v>
      </c>
      <c r="C5077" s="7" t="s">
        <v>2423</v>
      </c>
      <c r="D5077" s="1" t="s">
        <v>2424</v>
      </c>
      <c r="E5077" s="17" t="s">
        <v>2929</v>
      </c>
      <c r="F5077" s="18">
        <v>26.106000000000002</v>
      </c>
      <c r="G5077" s="1" t="s">
        <v>1557</v>
      </c>
      <c r="H5077" s="1" t="s">
        <v>1062</v>
      </c>
      <c r="I5077" s="1" t="s">
        <v>3</v>
      </c>
    </row>
    <row r="5078" spans="2:9" x14ac:dyDescent="0.25">
      <c r="B5078" s="1">
        <v>49659</v>
      </c>
      <c r="C5078" s="7" t="s">
        <v>2233</v>
      </c>
      <c r="D5078" s="1" t="s">
        <v>2234</v>
      </c>
      <c r="E5078" s="17" t="s">
        <v>1055</v>
      </c>
      <c r="F5078" s="18">
        <v>24.844000000000001</v>
      </c>
      <c r="G5078" s="1" t="s">
        <v>1404</v>
      </c>
      <c r="H5078" s="1" t="s">
        <v>1062</v>
      </c>
      <c r="I5078" s="1" t="s">
        <v>3</v>
      </c>
    </row>
    <row r="5079" spans="2:9" x14ac:dyDescent="0.25">
      <c r="B5079" s="1">
        <v>49659</v>
      </c>
      <c r="C5079" s="7" t="s">
        <v>2233</v>
      </c>
      <c r="D5079" s="1" t="s">
        <v>2234</v>
      </c>
      <c r="E5079" s="17" t="s">
        <v>2929</v>
      </c>
      <c r="F5079" s="18">
        <v>32.844000000000001</v>
      </c>
      <c r="G5079" s="1" t="s">
        <v>1404</v>
      </c>
      <c r="H5079" s="1" t="s">
        <v>1062</v>
      </c>
      <c r="I5079" s="1" t="s">
        <v>3</v>
      </c>
    </row>
    <row r="5080" spans="2:9" x14ac:dyDescent="0.25">
      <c r="B5080" s="1">
        <v>49659</v>
      </c>
      <c r="C5080" s="7" t="s">
        <v>2233</v>
      </c>
      <c r="D5080" s="1" t="s">
        <v>2234</v>
      </c>
      <c r="E5080" s="16" t="s">
        <v>1057</v>
      </c>
      <c r="F5080" s="18">
        <v>20.398</v>
      </c>
      <c r="G5080" s="1" t="s">
        <v>1404</v>
      </c>
      <c r="H5080" s="1" t="s">
        <v>1062</v>
      </c>
      <c r="I5080" s="1" t="s">
        <v>3</v>
      </c>
    </row>
    <row r="5081" spans="2:9" x14ac:dyDescent="0.25">
      <c r="B5081" s="1">
        <v>51060</v>
      </c>
      <c r="C5081" s="7" t="s">
        <v>2425</v>
      </c>
      <c r="D5081" s="1" t="s">
        <v>2426</v>
      </c>
      <c r="E5081" s="17" t="s">
        <v>1055</v>
      </c>
      <c r="F5081" s="18">
        <v>61.14</v>
      </c>
      <c r="G5081" s="1" t="s">
        <v>2794</v>
      </c>
      <c r="H5081" s="1" t="s">
        <v>1062</v>
      </c>
      <c r="I5081" s="1" t="s">
        <v>59</v>
      </c>
    </row>
    <row r="5082" spans="2:9" x14ac:dyDescent="0.25">
      <c r="B5082" s="1">
        <v>51060</v>
      </c>
      <c r="C5082" s="7" t="s">
        <v>2425</v>
      </c>
      <c r="D5082" s="1" t="s">
        <v>2426</v>
      </c>
      <c r="E5082" s="17" t="s">
        <v>2929</v>
      </c>
      <c r="F5082" s="18">
        <v>69.14</v>
      </c>
      <c r="G5082" s="1" t="s">
        <v>2794</v>
      </c>
      <c r="H5082" s="1" t="s">
        <v>1062</v>
      </c>
      <c r="I5082" s="1" t="s">
        <v>59</v>
      </c>
    </row>
    <row r="5083" spans="2:9" x14ac:dyDescent="0.25">
      <c r="B5083" s="1">
        <v>51060</v>
      </c>
      <c r="C5083" s="7" t="s">
        <v>2425</v>
      </c>
      <c r="D5083" s="1" t="s">
        <v>2426</v>
      </c>
      <c r="E5083" s="16" t="s">
        <v>1057</v>
      </c>
      <c r="F5083" s="18">
        <v>43.128</v>
      </c>
      <c r="G5083" s="1" t="s">
        <v>2794</v>
      </c>
      <c r="H5083" s="1" t="s">
        <v>1062</v>
      </c>
      <c r="I5083" s="1" t="s">
        <v>59</v>
      </c>
    </row>
    <row r="5084" spans="2:9" x14ac:dyDescent="0.25">
      <c r="B5084" s="1">
        <v>50754</v>
      </c>
      <c r="C5084" s="7" t="s">
        <v>2391</v>
      </c>
      <c r="D5084" s="1" t="s">
        <v>2392</v>
      </c>
      <c r="E5084" s="16" t="s">
        <v>2923</v>
      </c>
      <c r="F5084" s="19">
        <v>36.49</v>
      </c>
      <c r="G5084" s="1" t="s">
        <v>1340</v>
      </c>
      <c r="H5084" s="1" t="s">
        <v>1060</v>
      </c>
      <c r="I5084" s="1" t="s">
        <v>6</v>
      </c>
    </row>
    <row r="5085" spans="2:9" x14ac:dyDescent="0.25">
      <c r="B5085" s="1">
        <v>50754</v>
      </c>
      <c r="C5085" s="7" t="s">
        <v>2391</v>
      </c>
      <c r="D5085" s="1" t="s">
        <v>2392</v>
      </c>
      <c r="E5085" s="16" t="s">
        <v>1056</v>
      </c>
      <c r="F5085" s="19">
        <v>36.628</v>
      </c>
      <c r="G5085" s="1" t="s">
        <v>1340</v>
      </c>
      <c r="H5085" s="1" t="s">
        <v>1060</v>
      </c>
      <c r="I5085" s="1" t="s">
        <v>6</v>
      </c>
    </row>
    <row r="5086" spans="2:9" x14ac:dyDescent="0.25">
      <c r="B5086" s="1">
        <v>50754</v>
      </c>
      <c r="C5086" s="7" t="s">
        <v>2391</v>
      </c>
      <c r="D5086" s="1" t="s">
        <v>2392</v>
      </c>
      <c r="E5086" s="16" t="s">
        <v>41</v>
      </c>
      <c r="F5086" s="19">
        <v>29.055</v>
      </c>
      <c r="G5086" s="1" t="s">
        <v>1340</v>
      </c>
      <c r="H5086" s="1" t="s">
        <v>1060</v>
      </c>
      <c r="I5086" s="1" t="s">
        <v>6</v>
      </c>
    </row>
    <row r="5087" spans="2:9" x14ac:dyDescent="0.25">
      <c r="B5087" s="1">
        <v>51101</v>
      </c>
      <c r="C5087" s="7" t="s">
        <v>2431</v>
      </c>
      <c r="D5087" s="8" t="s">
        <v>2432</v>
      </c>
      <c r="E5087" s="16" t="s">
        <v>2923</v>
      </c>
      <c r="F5087" s="19">
        <v>37.530999999999999</v>
      </c>
      <c r="G5087" s="1" t="s">
        <v>2076</v>
      </c>
      <c r="H5087" s="1" t="s">
        <v>1060</v>
      </c>
      <c r="I5087" s="1" t="s">
        <v>184</v>
      </c>
    </row>
    <row r="5088" spans="2:9" x14ac:dyDescent="0.25">
      <c r="B5088" s="1">
        <v>51101</v>
      </c>
      <c r="C5088" s="7" t="s">
        <v>2431</v>
      </c>
      <c r="D5088" s="8" t="s">
        <v>2432</v>
      </c>
      <c r="E5088" s="16" t="s">
        <v>1056</v>
      </c>
      <c r="F5088" s="19">
        <v>38</v>
      </c>
      <c r="G5088" s="1" t="s">
        <v>2076</v>
      </c>
      <c r="H5088" s="1" t="s">
        <v>1060</v>
      </c>
      <c r="I5088" s="1" t="s">
        <v>184</v>
      </c>
    </row>
    <row r="5089" spans="2:9" x14ac:dyDescent="0.25">
      <c r="B5089" s="1">
        <v>51101</v>
      </c>
      <c r="C5089" s="7" t="s">
        <v>2431</v>
      </c>
      <c r="D5089" s="8" t="s">
        <v>2432</v>
      </c>
      <c r="E5089" s="17" t="s">
        <v>1055</v>
      </c>
      <c r="F5089" s="19">
        <v>63</v>
      </c>
      <c r="G5089" s="1" t="s">
        <v>2076</v>
      </c>
      <c r="H5089" s="1" t="s">
        <v>1060</v>
      </c>
      <c r="I5089" s="1" t="s">
        <v>184</v>
      </c>
    </row>
    <row r="5090" spans="2:9" x14ac:dyDescent="0.25">
      <c r="B5090" s="1">
        <v>51101</v>
      </c>
      <c r="C5090" s="7" t="s">
        <v>2431</v>
      </c>
      <c r="D5090" s="8" t="s">
        <v>2432</v>
      </c>
      <c r="E5090" s="17" t="s">
        <v>2929</v>
      </c>
      <c r="F5090" s="19">
        <v>67</v>
      </c>
      <c r="G5090" s="1" t="s">
        <v>2076</v>
      </c>
      <c r="H5090" s="1" t="s">
        <v>1060</v>
      </c>
      <c r="I5090" s="1" t="s">
        <v>184</v>
      </c>
    </row>
    <row r="5091" spans="2:9" x14ac:dyDescent="0.25">
      <c r="B5091" s="1">
        <v>51101</v>
      </c>
      <c r="C5091" s="7" t="s">
        <v>2431</v>
      </c>
      <c r="D5091" s="8" t="s">
        <v>2432</v>
      </c>
      <c r="E5091" s="16" t="s">
        <v>41</v>
      </c>
      <c r="F5091" s="19">
        <v>22.558</v>
      </c>
      <c r="G5091" s="1" t="s">
        <v>2076</v>
      </c>
      <c r="H5091" s="1" t="s">
        <v>1060</v>
      </c>
      <c r="I5091" s="1" t="s">
        <v>184</v>
      </c>
    </row>
    <row r="5092" spans="2:9" x14ac:dyDescent="0.25">
      <c r="B5092" s="1">
        <v>51101</v>
      </c>
      <c r="C5092" s="7" t="s">
        <v>2431</v>
      </c>
      <c r="D5092" s="8" t="s">
        <v>2432</v>
      </c>
      <c r="E5092" s="16" t="s">
        <v>195</v>
      </c>
      <c r="F5092" s="19">
        <v>23</v>
      </c>
      <c r="G5092" s="1" t="s">
        <v>2076</v>
      </c>
      <c r="H5092" s="1" t="s">
        <v>1060</v>
      </c>
      <c r="I5092" s="1" t="s">
        <v>184</v>
      </c>
    </row>
    <row r="5093" spans="2:9" x14ac:dyDescent="0.25">
      <c r="B5093" s="1">
        <v>51101</v>
      </c>
      <c r="C5093" s="7" t="s">
        <v>2431</v>
      </c>
      <c r="D5093" s="8" t="s">
        <v>2432</v>
      </c>
      <c r="E5093" s="16" t="s">
        <v>1057</v>
      </c>
      <c r="F5093" s="19">
        <v>72</v>
      </c>
      <c r="G5093" s="1" t="s">
        <v>2076</v>
      </c>
      <c r="H5093" s="1" t="s">
        <v>1060</v>
      </c>
      <c r="I5093" s="1" t="s">
        <v>184</v>
      </c>
    </row>
    <row r="5094" spans="2:9" x14ac:dyDescent="0.25">
      <c r="B5094" s="1">
        <v>51101</v>
      </c>
      <c r="C5094" s="7" t="s">
        <v>2431</v>
      </c>
      <c r="D5094" s="8" t="s">
        <v>2432</v>
      </c>
      <c r="E5094" s="17" t="s">
        <v>1058</v>
      </c>
      <c r="F5094" s="19">
        <v>34</v>
      </c>
      <c r="G5094" s="1" t="s">
        <v>2076</v>
      </c>
      <c r="H5094" s="1" t="s">
        <v>1060</v>
      </c>
      <c r="I5094" s="1" t="s">
        <v>184</v>
      </c>
    </row>
    <row r="5095" spans="2:9" x14ac:dyDescent="0.25">
      <c r="B5095" s="1">
        <v>51101</v>
      </c>
      <c r="C5095" s="7" t="s">
        <v>2431</v>
      </c>
      <c r="D5095" s="8" t="s">
        <v>2432</v>
      </c>
      <c r="E5095" s="17" t="s">
        <v>2926</v>
      </c>
      <c r="F5095" s="19">
        <v>10</v>
      </c>
      <c r="G5095" s="1" t="s">
        <v>2076</v>
      </c>
      <c r="H5095" s="1" t="s">
        <v>1060</v>
      </c>
      <c r="I5095" s="1" t="s">
        <v>184</v>
      </c>
    </row>
    <row r="5096" spans="2:9" x14ac:dyDescent="0.25">
      <c r="B5096" s="1">
        <v>51101</v>
      </c>
      <c r="C5096" s="7" t="s">
        <v>2431</v>
      </c>
      <c r="D5096" s="8" t="s">
        <v>2432</v>
      </c>
      <c r="E5096" s="17" t="s">
        <v>2925</v>
      </c>
      <c r="F5096" s="19">
        <v>48</v>
      </c>
      <c r="G5096" s="1" t="s">
        <v>2076</v>
      </c>
      <c r="H5096" s="1" t="s">
        <v>1060</v>
      </c>
      <c r="I5096" s="1" t="s">
        <v>184</v>
      </c>
    </row>
    <row r="5097" spans="2:9" x14ac:dyDescent="0.25">
      <c r="B5097" s="1">
        <v>51121</v>
      </c>
      <c r="C5097" s="7" t="s">
        <v>2433</v>
      </c>
      <c r="D5097" s="1" t="s">
        <v>2434</v>
      </c>
      <c r="E5097" s="16" t="s">
        <v>2923</v>
      </c>
      <c r="F5097" s="18">
        <v>29.541</v>
      </c>
      <c r="G5097" s="1" t="s">
        <v>1463</v>
      </c>
      <c r="H5097" s="1" t="s">
        <v>1060</v>
      </c>
      <c r="I5097" s="1" t="s">
        <v>88</v>
      </c>
    </row>
    <row r="5098" spans="2:9" x14ac:dyDescent="0.25">
      <c r="B5098" s="1">
        <v>51121</v>
      </c>
      <c r="C5098" s="7" t="s">
        <v>2433</v>
      </c>
      <c r="D5098" s="1" t="s">
        <v>2434</v>
      </c>
      <c r="E5098" s="16" t="s">
        <v>1056</v>
      </c>
      <c r="F5098" s="18">
        <v>29.678999999999998</v>
      </c>
      <c r="G5098" s="1" t="s">
        <v>1463</v>
      </c>
      <c r="H5098" s="1" t="s">
        <v>1060</v>
      </c>
      <c r="I5098" s="1" t="s">
        <v>88</v>
      </c>
    </row>
    <row r="5099" spans="2:9" x14ac:dyDescent="0.25">
      <c r="B5099" s="1">
        <v>51121</v>
      </c>
      <c r="C5099" s="7" t="s">
        <v>2433</v>
      </c>
      <c r="D5099" s="1" t="s">
        <v>2434</v>
      </c>
      <c r="E5099" s="17" t="s">
        <v>1055</v>
      </c>
      <c r="F5099" s="18">
        <v>37.284999999999997</v>
      </c>
      <c r="G5099" s="1" t="s">
        <v>1463</v>
      </c>
      <c r="H5099" s="1" t="s">
        <v>1060</v>
      </c>
      <c r="I5099" s="1" t="s">
        <v>88</v>
      </c>
    </row>
    <row r="5100" spans="2:9" x14ac:dyDescent="0.25">
      <c r="B5100" s="1">
        <v>51121</v>
      </c>
      <c r="C5100" s="7" t="s">
        <v>2433</v>
      </c>
      <c r="D5100" s="1" t="s">
        <v>2434</v>
      </c>
      <c r="E5100" s="17" t="s">
        <v>2929</v>
      </c>
      <c r="F5100" s="18">
        <v>45.284999999999997</v>
      </c>
      <c r="G5100" s="1" t="s">
        <v>1463</v>
      </c>
      <c r="H5100" s="1" t="s">
        <v>1060</v>
      </c>
      <c r="I5100" s="1" t="s">
        <v>88</v>
      </c>
    </row>
    <row r="5101" spans="2:9" x14ac:dyDescent="0.25">
      <c r="B5101" s="1">
        <v>51121</v>
      </c>
      <c r="C5101" s="7" t="s">
        <v>2433</v>
      </c>
      <c r="D5101" s="1" t="s">
        <v>2434</v>
      </c>
      <c r="E5101" s="16" t="s">
        <v>41</v>
      </c>
      <c r="F5101" s="18">
        <v>36</v>
      </c>
      <c r="G5101" s="1" t="s">
        <v>1463</v>
      </c>
      <c r="H5101" s="1" t="s">
        <v>1060</v>
      </c>
      <c r="I5101" s="1" t="s">
        <v>88</v>
      </c>
    </row>
    <row r="5102" spans="2:9" x14ac:dyDescent="0.25">
      <c r="B5102" s="1">
        <v>51121</v>
      </c>
      <c r="C5102" s="7" t="s">
        <v>2433</v>
      </c>
      <c r="D5102" s="1" t="s">
        <v>2434</v>
      </c>
      <c r="E5102" s="16" t="s">
        <v>195</v>
      </c>
      <c r="F5102" s="18">
        <v>35</v>
      </c>
      <c r="G5102" s="1" t="s">
        <v>1463</v>
      </c>
      <c r="H5102" s="1" t="s">
        <v>1060</v>
      </c>
      <c r="I5102" s="1" t="s">
        <v>88</v>
      </c>
    </row>
    <row r="5103" spans="2:9" x14ac:dyDescent="0.25">
      <c r="B5103" s="1">
        <v>51086</v>
      </c>
      <c r="C5103" s="7" t="s">
        <v>2429</v>
      </c>
      <c r="D5103" s="1" t="s">
        <v>2430</v>
      </c>
      <c r="E5103" s="16" t="s">
        <v>2923</v>
      </c>
      <c r="F5103" s="18">
        <v>46.405999999999999</v>
      </c>
      <c r="G5103" s="1" t="s">
        <v>1460</v>
      </c>
      <c r="H5103" s="1" t="s">
        <v>1060</v>
      </c>
      <c r="I5103" s="1" t="s">
        <v>9</v>
      </c>
    </row>
    <row r="5104" spans="2:9" x14ac:dyDescent="0.25">
      <c r="B5104" s="1">
        <v>51086</v>
      </c>
      <c r="C5104" s="7" t="s">
        <v>2429</v>
      </c>
      <c r="D5104" s="1" t="s">
        <v>2430</v>
      </c>
      <c r="E5104" s="17" t="s">
        <v>1055</v>
      </c>
      <c r="F5104" s="18">
        <v>50.165999999999997</v>
      </c>
      <c r="G5104" s="1" t="s">
        <v>1460</v>
      </c>
      <c r="H5104" s="1" t="s">
        <v>1060</v>
      </c>
      <c r="I5104" s="1" t="s">
        <v>9</v>
      </c>
    </row>
    <row r="5105" spans="2:9" x14ac:dyDescent="0.25">
      <c r="B5105" s="1">
        <v>51086</v>
      </c>
      <c r="C5105" s="7" t="s">
        <v>2429</v>
      </c>
      <c r="D5105" s="1" t="s">
        <v>2430</v>
      </c>
      <c r="E5105" s="17" t="s">
        <v>2929</v>
      </c>
      <c r="F5105" s="18">
        <v>58.165999999999997</v>
      </c>
      <c r="G5105" s="1" t="s">
        <v>1460</v>
      </c>
      <c r="H5105" s="1" t="s">
        <v>1060</v>
      </c>
      <c r="I5105" s="1" t="s">
        <v>9</v>
      </c>
    </row>
    <row r="5106" spans="2:9" x14ac:dyDescent="0.25">
      <c r="B5106" s="1">
        <v>51086</v>
      </c>
      <c r="C5106" s="7" t="s">
        <v>2429</v>
      </c>
      <c r="D5106" s="1" t="s">
        <v>2430</v>
      </c>
      <c r="E5106" s="16" t="s">
        <v>41</v>
      </c>
      <c r="F5106" s="18">
        <v>43.871000000000002</v>
      </c>
      <c r="G5106" s="1" t="s">
        <v>1460</v>
      </c>
      <c r="H5106" s="1" t="s">
        <v>1060</v>
      </c>
      <c r="I5106" s="1" t="s">
        <v>9</v>
      </c>
    </row>
    <row r="5107" spans="2:9" x14ac:dyDescent="0.25">
      <c r="B5107" s="1">
        <v>51086</v>
      </c>
      <c r="C5107" s="7" t="s">
        <v>2429</v>
      </c>
      <c r="D5107" s="1" t="s">
        <v>2430</v>
      </c>
      <c r="E5107" s="17" t="s">
        <v>2926</v>
      </c>
      <c r="F5107" s="18">
        <v>44</v>
      </c>
      <c r="G5107" s="1" t="s">
        <v>1460</v>
      </c>
      <c r="H5107" s="1" t="s">
        <v>1060</v>
      </c>
      <c r="I5107" s="1" t="s">
        <v>9</v>
      </c>
    </row>
    <row r="5108" spans="2:9" x14ac:dyDescent="0.25">
      <c r="B5108" s="1">
        <v>51086</v>
      </c>
      <c r="C5108" s="7" t="s">
        <v>2429</v>
      </c>
      <c r="D5108" s="1" t="s">
        <v>2430</v>
      </c>
      <c r="E5108" s="17" t="s">
        <v>2925</v>
      </c>
      <c r="F5108" s="18">
        <v>70</v>
      </c>
      <c r="G5108" s="1" t="s">
        <v>1460</v>
      </c>
      <c r="H5108" s="1" t="s">
        <v>1060</v>
      </c>
      <c r="I5108" s="1" t="s">
        <v>9</v>
      </c>
    </row>
    <row r="5109" spans="2:9" x14ac:dyDescent="0.25">
      <c r="B5109" s="1">
        <v>51136</v>
      </c>
      <c r="C5109" s="7" t="s">
        <v>2435</v>
      </c>
      <c r="D5109" s="1" t="s">
        <v>2436</v>
      </c>
      <c r="E5109" s="16" t="s">
        <v>2923</v>
      </c>
      <c r="F5109" s="18">
        <v>28</v>
      </c>
      <c r="G5109" s="1" t="s">
        <v>2827</v>
      </c>
      <c r="H5109" s="1" t="s">
        <v>1060</v>
      </c>
      <c r="I5109" s="1" t="s">
        <v>200</v>
      </c>
    </row>
    <row r="5110" spans="2:9" x14ac:dyDescent="0.25">
      <c r="B5110" s="1">
        <v>51136</v>
      </c>
      <c r="C5110" s="7" t="s">
        <v>2435</v>
      </c>
      <c r="D5110" s="1" t="s">
        <v>2436</v>
      </c>
      <c r="E5110" s="16" t="s">
        <v>1056</v>
      </c>
      <c r="F5110" s="18">
        <v>26</v>
      </c>
      <c r="G5110" s="1" t="s">
        <v>2827</v>
      </c>
      <c r="H5110" s="1" t="s">
        <v>1060</v>
      </c>
      <c r="I5110" s="1" t="s">
        <v>200</v>
      </c>
    </row>
    <row r="5111" spans="2:9" x14ac:dyDescent="0.25">
      <c r="B5111" s="1">
        <v>51136</v>
      </c>
      <c r="C5111" s="7" t="s">
        <v>2435</v>
      </c>
      <c r="D5111" s="1" t="s">
        <v>2436</v>
      </c>
      <c r="E5111" s="17" t="s">
        <v>1055</v>
      </c>
      <c r="F5111" s="18">
        <v>59</v>
      </c>
      <c r="G5111" s="1" t="s">
        <v>2827</v>
      </c>
      <c r="H5111" s="1" t="s">
        <v>1060</v>
      </c>
      <c r="I5111" s="1" t="s">
        <v>200</v>
      </c>
    </row>
    <row r="5112" spans="2:9" x14ac:dyDescent="0.25">
      <c r="B5112" s="1">
        <v>51136</v>
      </c>
      <c r="C5112" s="7" t="s">
        <v>2435</v>
      </c>
      <c r="D5112" s="1" t="s">
        <v>2436</v>
      </c>
      <c r="E5112" s="17" t="s">
        <v>2929</v>
      </c>
      <c r="F5112" s="18">
        <v>64</v>
      </c>
      <c r="G5112" s="1" t="s">
        <v>2827</v>
      </c>
      <c r="H5112" s="1" t="s">
        <v>1060</v>
      </c>
      <c r="I5112" s="1" t="s">
        <v>200</v>
      </c>
    </row>
    <row r="5113" spans="2:9" x14ac:dyDescent="0.25">
      <c r="B5113" s="1">
        <v>51136</v>
      </c>
      <c r="C5113" s="7" t="s">
        <v>2435</v>
      </c>
      <c r="D5113" s="1" t="s">
        <v>2436</v>
      </c>
      <c r="E5113" s="16" t="s">
        <v>41</v>
      </c>
      <c r="F5113" s="18">
        <v>22.946999999999999</v>
      </c>
      <c r="G5113" s="1" t="s">
        <v>2827</v>
      </c>
      <c r="H5113" s="1" t="s">
        <v>1060</v>
      </c>
      <c r="I5113" s="1" t="s">
        <v>200</v>
      </c>
    </row>
    <row r="5114" spans="2:9" x14ac:dyDescent="0.25">
      <c r="B5114" s="1">
        <v>51136</v>
      </c>
      <c r="C5114" s="7" t="s">
        <v>2435</v>
      </c>
      <c r="D5114" s="1" t="s">
        <v>2436</v>
      </c>
      <c r="E5114" s="16" t="s">
        <v>195</v>
      </c>
      <c r="F5114" s="18">
        <v>22.422999999999998</v>
      </c>
      <c r="G5114" s="1" t="s">
        <v>2827</v>
      </c>
      <c r="H5114" s="1" t="s">
        <v>1060</v>
      </c>
      <c r="I5114" s="1" t="s">
        <v>200</v>
      </c>
    </row>
    <row r="5115" spans="2:9" x14ac:dyDescent="0.25">
      <c r="B5115" s="1">
        <v>51136</v>
      </c>
      <c r="C5115" s="7" t="s">
        <v>2435</v>
      </c>
      <c r="D5115" s="1" t="s">
        <v>2436</v>
      </c>
      <c r="E5115" s="17" t="s">
        <v>1058</v>
      </c>
      <c r="F5115" s="18">
        <v>28</v>
      </c>
      <c r="G5115" s="1" t="s">
        <v>2827</v>
      </c>
      <c r="H5115" s="1" t="s">
        <v>1060</v>
      </c>
      <c r="I5115" s="1" t="s">
        <v>200</v>
      </c>
    </row>
    <row r="5116" spans="2:9" x14ac:dyDescent="0.25">
      <c r="B5116" s="1">
        <v>51136</v>
      </c>
      <c r="C5116" s="7" t="s">
        <v>2435</v>
      </c>
      <c r="D5116" s="1" t="s">
        <v>2436</v>
      </c>
      <c r="E5116" s="17" t="s">
        <v>2926</v>
      </c>
      <c r="F5116" s="18">
        <v>22</v>
      </c>
      <c r="G5116" s="1" t="s">
        <v>2827</v>
      </c>
      <c r="H5116" s="1" t="s">
        <v>1060</v>
      </c>
      <c r="I5116" s="1" t="s">
        <v>200</v>
      </c>
    </row>
    <row r="5117" spans="2:9" x14ac:dyDescent="0.25">
      <c r="B5117" s="1">
        <v>51136</v>
      </c>
      <c r="C5117" s="7" t="s">
        <v>2435</v>
      </c>
      <c r="D5117" s="1" t="s">
        <v>2436</v>
      </c>
      <c r="E5117" s="17" t="s">
        <v>2925</v>
      </c>
      <c r="F5117" s="18">
        <v>45</v>
      </c>
      <c r="G5117" s="1" t="s">
        <v>2827</v>
      </c>
      <c r="H5117" s="1" t="s">
        <v>1060</v>
      </c>
      <c r="I5117" s="1" t="s">
        <v>200</v>
      </c>
    </row>
    <row r="5118" spans="2:9" x14ac:dyDescent="0.25">
      <c r="B5118" s="1">
        <v>51167</v>
      </c>
      <c r="C5118" s="7" t="s">
        <v>1005</v>
      </c>
      <c r="D5118" s="7" t="s">
        <v>1006</v>
      </c>
      <c r="E5118" s="16" t="s">
        <v>2923</v>
      </c>
      <c r="F5118" s="19">
        <v>30.548999999999999</v>
      </c>
      <c r="G5118" s="1" t="s">
        <v>1309</v>
      </c>
      <c r="H5118" s="1" t="s">
        <v>1062</v>
      </c>
      <c r="I5118" s="1" t="s">
        <v>19</v>
      </c>
    </row>
    <row r="5119" spans="2:9" x14ac:dyDescent="0.25">
      <c r="B5119" s="1">
        <v>51167</v>
      </c>
      <c r="C5119" s="7" t="s">
        <v>1005</v>
      </c>
      <c r="D5119" s="7" t="s">
        <v>1006</v>
      </c>
      <c r="E5119" s="16" t="s">
        <v>1056</v>
      </c>
      <c r="F5119" s="19">
        <v>30.687000000000001</v>
      </c>
      <c r="G5119" s="1" t="s">
        <v>1309</v>
      </c>
      <c r="H5119" s="1" t="s">
        <v>1062</v>
      </c>
      <c r="I5119" s="1" t="s">
        <v>19</v>
      </c>
    </row>
    <row r="5120" spans="2:9" x14ac:dyDescent="0.25">
      <c r="B5120" s="1">
        <v>51167</v>
      </c>
      <c r="C5120" s="7" t="s">
        <v>1005</v>
      </c>
      <c r="D5120" s="7" t="s">
        <v>1006</v>
      </c>
      <c r="E5120" s="17" t="s">
        <v>1055</v>
      </c>
      <c r="F5120" s="19">
        <v>60</v>
      </c>
      <c r="G5120" s="1" t="s">
        <v>1309</v>
      </c>
      <c r="H5120" s="1" t="s">
        <v>1062</v>
      </c>
      <c r="I5120" s="1" t="s">
        <v>19</v>
      </c>
    </row>
    <row r="5121" spans="2:9" x14ac:dyDescent="0.25">
      <c r="B5121" s="1">
        <v>51167</v>
      </c>
      <c r="C5121" s="7" t="s">
        <v>1005</v>
      </c>
      <c r="D5121" s="7" t="s">
        <v>1006</v>
      </c>
      <c r="E5121" s="17" t="s">
        <v>2929</v>
      </c>
      <c r="F5121" s="19">
        <v>63</v>
      </c>
      <c r="G5121" s="1" t="s">
        <v>1309</v>
      </c>
      <c r="H5121" s="1" t="s">
        <v>1062</v>
      </c>
      <c r="I5121" s="1" t="s">
        <v>19</v>
      </c>
    </row>
    <row r="5122" spans="2:9" x14ac:dyDescent="0.25">
      <c r="B5122" s="1">
        <v>51167</v>
      </c>
      <c r="C5122" s="7" t="s">
        <v>1005</v>
      </c>
      <c r="D5122" s="7" t="s">
        <v>1006</v>
      </c>
      <c r="E5122" s="16" t="s">
        <v>41</v>
      </c>
      <c r="F5122" s="19">
        <v>23.303999999999998</v>
      </c>
      <c r="G5122" s="1" t="s">
        <v>1309</v>
      </c>
      <c r="H5122" s="1" t="s">
        <v>1062</v>
      </c>
      <c r="I5122" s="1" t="s">
        <v>19</v>
      </c>
    </row>
    <row r="5123" spans="2:9" x14ac:dyDescent="0.25">
      <c r="B5123" s="1">
        <v>51167</v>
      </c>
      <c r="C5123" s="7" t="s">
        <v>1005</v>
      </c>
      <c r="D5123" s="7" t="s">
        <v>1006</v>
      </c>
      <c r="E5123" s="16" t="s">
        <v>195</v>
      </c>
      <c r="F5123" s="19">
        <v>24</v>
      </c>
      <c r="G5123" s="1" t="s">
        <v>1309</v>
      </c>
      <c r="H5123" s="1" t="s">
        <v>1062</v>
      </c>
      <c r="I5123" s="1" t="s">
        <v>19</v>
      </c>
    </row>
    <row r="5124" spans="2:9" x14ac:dyDescent="0.25">
      <c r="B5124" s="1">
        <v>51167</v>
      </c>
      <c r="C5124" s="7" t="s">
        <v>1005</v>
      </c>
      <c r="D5124" s="7" t="s">
        <v>1006</v>
      </c>
      <c r="E5124" s="16" t="s">
        <v>1057</v>
      </c>
      <c r="F5124" s="19">
        <v>74</v>
      </c>
      <c r="G5124" s="1" t="s">
        <v>1309</v>
      </c>
      <c r="H5124" s="1" t="s">
        <v>1062</v>
      </c>
      <c r="I5124" s="1" t="s">
        <v>19</v>
      </c>
    </row>
    <row r="5125" spans="2:9" x14ac:dyDescent="0.25">
      <c r="B5125" s="1">
        <v>51167</v>
      </c>
      <c r="C5125" s="7" t="s">
        <v>1005</v>
      </c>
      <c r="D5125" s="7" t="s">
        <v>1006</v>
      </c>
      <c r="E5125" s="17" t="s">
        <v>1058</v>
      </c>
      <c r="F5125" s="19">
        <v>30</v>
      </c>
      <c r="G5125" s="1" t="s">
        <v>1309</v>
      </c>
      <c r="H5125" s="1" t="s">
        <v>1062</v>
      </c>
      <c r="I5125" s="1" t="s">
        <v>19</v>
      </c>
    </row>
    <row r="5126" spans="2:9" x14ac:dyDescent="0.25">
      <c r="B5126" s="1">
        <v>51167</v>
      </c>
      <c r="C5126" s="7" t="s">
        <v>1005</v>
      </c>
      <c r="D5126" s="7" t="s">
        <v>1006</v>
      </c>
      <c r="E5126" s="17" t="s">
        <v>2926</v>
      </c>
      <c r="F5126" s="19">
        <v>25</v>
      </c>
      <c r="G5126" s="1" t="s">
        <v>1309</v>
      </c>
      <c r="H5126" s="1" t="s">
        <v>1062</v>
      </c>
      <c r="I5126" s="1" t="s">
        <v>19</v>
      </c>
    </row>
    <row r="5127" spans="2:9" x14ac:dyDescent="0.25">
      <c r="B5127" s="1">
        <v>51167</v>
      </c>
      <c r="C5127" s="7" t="s">
        <v>1005</v>
      </c>
      <c r="D5127" s="7" t="s">
        <v>1006</v>
      </c>
      <c r="E5127" s="17" t="s">
        <v>2925</v>
      </c>
      <c r="F5127" s="19">
        <v>30</v>
      </c>
      <c r="G5127" s="1" t="s">
        <v>1309</v>
      </c>
      <c r="H5127" s="1" t="s">
        <v>1062</v>
      </c>
      <c r="I5127" s="1" t="s">
        <v>19</v>
      </c>
    </row>
    <row r="5128" spans="2:9" x14ac:dyDescent="0.25">
      <c r="B5128" s="1">
        <v>51175</v>
      </c>
      <c r="C5128" s="7" t="s">
        <v>2437</v>
      </c>
      <c r="D5128" s="1" t="s">
        <v>2438</v>
      </c>
      <c r="E5128" s="16" t="s">
        <v>2923</v>
      </c>
      <c r="F5128" s="18">
        <v>55.485999999999997</v>
      </c>
      <c r="G5128" s="1" t="s">
        <v>1427</v>
      </c>
      <c r="H5128" s="1" t="s">
        <v>1062</v>
      </c>
      <c r="I5128" s="1" t="s">
        <v>59</v>
      </c>
    </row>
    <row r="5129" spans="2:9" x14ac:dyDescent="0.25">
      <c r="B5129" s="1">
        <v>51175</v>
      </c>
      <c r="C5129" s="7" t="s">
        <v>2437</v>
      </c>
      <c r="D5129" s="1" t="s">
        <v>2438</v>
      </c>
      <c r="E5129" s="16" t="s">
        <v>1056</v>
      </c>
      <c r="F5129" s="18">
        <v>50.354999999999997</v>
      </c>
      <c r="G5129" s="1" t="s">
        <v>1427</v>
      </c>
      <c r="H5129" s="1" t="s">
        <v>1062</v>
      </c>
      <c r="I5129" s="1" t="s">
        <v>59</v>
      </c>
    </row>
    <row r="5130" spans="2:9" x14ac:dyDescent="0.25">
      <c r="B5130" s="1">
        <v>51175</v>
      </c>
      <c r="C5130" s="7" t="s">
        <v>2437</v>
      </c>
      <c r="D5130" s="1" t="s">
        <v>2438</v>
      </c>
      <c r="E5130" s="17" t="s">
        <v>1055</v>
      </c>
      <c r="F5130" s="18">
        <v>43.353999999999999</v>
      </c>
      <c r="G5130" s="1" t="s">
        <v>1427</v>
      </c>
      <c r="H5130" s="1" t="s">
        <v>1062</v>
      </c>
      <c r="I5130" s="1" t="s">
        <v>59</v>
      </c>
    </row>
    <row r="5131" spans="2:9" x14ac:dyDescent="0.25">
      <c r="B5131" s="1">
        <v>51175</v>
      </c>
      <c r="C5131" s="7" t="s">
        <v>2437</v>
      </c>
      <c r="D5131" s="1" t="s">
        <v>2438</v>
      </c>
      <c r="E5131" s="17" t="s">
        <v>2929</v>
      </c>
      <c r="F5131" s="18">
        <v>51.353999999999999</v>
      </c>
      <c r="G5131" s="1" t="s">
        <v>1427</v>
      </c>
      <c r="H5131" s="1" t="s">
        <v>1062</v>
      </c>
      <c r="I5131" s="1" t="s">
        <v>59</v>
      </c>
    </row>
    <row r="5132" spans="2:9" x14ac:dyDescent="0.25">
      <c r="B5132" s="1">
        <v>51118</v>
      </c>
      <c r="C5132" s="7" t="s">
        <v>391</v>
      </c>
      <c r="D5132" s="1" t="s">
        <v>392</v>
      </c>
      <c r="E5132" s="16" t="s">
        <v>2923</v>
      </c>
      <c r="F5132" s="18">
        <v>46.220999999999997</v>
      </c>
      <c r="G5132" s="1" t="s">
        <v>1607</v>
      </c>
      <c r="H5132" s="1" t="s">
        <v>1066</v>
      </c>
      <c r="I5132" s="1" t="s">
        <v>59</v>
      </c>
    </row>
    <row r="5133" spans="2:9" x14ac:dyDescent="0.25">
      <c r="B5133" s="1">
        <v>51118</v>
      </c>
      <c r="C5133" s="7" t="s">
        <v>391</v>
      </c>
      <c r="D5133" s="1" t="s">
        <v>392</v>
      </c>
      <c r="E5133" s="16" t="s">
        <v>1056</v>
      </c>
      <c r="F5133" s="18">
        <v>46.359000000000002</v>
      </c>
      <c r="G5133" s="1" t="s">
        <v>1607</v>
      </c>
      <c r="H5133" s="1" t="s">
        <v>1066</v>
      </c>
      <c r="I5133" s="1" t="s">
        <v>59</v>
      </c>
    </row>
    <row r="5134" spans="2:9" x14ac:dyDescent="0.25">
      <c r="B5134" s="1">
        <v>51118</v>
      </c>
      <c r="C5134" s="7" t="s">
        <v>391</v>
      </c>
      <c r="D5134" s="1" t="s">
        <v>392</v>
      </c>
      <c r="E5134" s="17" t="s">
        <v>1055</v>
      </c>
      <c r="F5134" s="18">
        <v>22.867000000000001</v>
      </c>
      <c r="G5134" s="1" t="s">
        <v>1607</v>
      </c>
      <c r="H5134" s="1" t="s">
        <v>1066</v>
      </c>
      <c r="I5134" s="1" t="s">
        <v>59</v>
      </c>
    </row>
    <row r="5135" spans="2:9" x14ac:dyDescent="0.25">
      <c r="B5135" s="1">
        <v>51118</v>
      </c>
      <c r="C5135" s="7" t="s">
        <v>391</v>
      </c>
      <c r="D5135" s="1" t="s">
        <v>392</v>
      </c>
      <c r="E5135" s="17" t="s">
        <v>2929</v>
      </c>
      <c r="F5135" s="18">
        <v>30.867000000000001</v>
      </c>
      <c r="G5135" s="1" t="s">
        <v>1607</v>
      </c>
      <c r="H5135" s="1" t="s">
        <v>1066</v>
      </c>
      <c r="I5135" s="1" t="s">
        <v>59</v>
      </c>
    </row>
    <row r="5136" spans="2:9" x14ac:dyDescent="0.25">
      <c r="B5136" s="1">
        <v>51118</v>
      </c>
      <c r="C5136" s="7" t="s">
        <v>391</v>
      </c>
      <c r="D5136" s="1" t="s">
        <v>392</v>
      </c>
      <c r="E5136" s="16" t="s">
        <v>41</v>
      </c>
      <c r="F5136" s="18">
        <v>78</v>
      </c>
      <c r="G5136" s="1" t="s">
        <v>1607</v>
      </c>
      <c r="H5136" s="1" t="s">
        <v>1066</v>
      </c>
      <c r="I5136" s="1" t="s">
        <v>59</v>
      </c>
    </row>
    <row r="5137" spans="2:9" x14ac:dyDescent="0.25">
      <c r="B5137" s="1">
        <v>51118</v>
      </c>
      <c r="C5137" s="7" t="s">
        <v>391</v>
      </c>
      <c r="D5137" s="1" t="s">
        <v>392</v>
      </c>
      <c r="E5137" s="16" t="s">
        <v>195</v>
      </c>
      <c r="F5137" s="18">
        <v>78</v>
      </c>
      <c r="G5137" s="1" t="s">
        <v>1607</v>
      </c>
      <c r="H5137" s="1" t="s">
        <v>1066</v>
      </c>
      <c r="I5137" s="1" t="s">
        <v>59</v>
      </c>
    </row>
    <row r="5138" spans="2:9" x14ac:dyDescent="0.25">
      <c r="B5138" s="1">
        <v>51118</v>
      </c>
      <c r="C5138" s="7" t="s">
        <v>391</v>
      </c>
      <c r="D5138" s="1" t="s">
        <v>392</v>
      </c>
      <c r="E5138" s="16" t="s">
        <v>1057</v>
      </c>
      <c r="F5138" s="18">
        <v>17.547000000000001</v>
      </c>
      <c r="G5138" s="1" t="s">
        <v>1607</v>
      </c>
      <c r="H5138" s="1" t="s">
        <v>1066</v>
      </c>
      <c r="I5138" s="1" t="s">
        <v>59</v>
      </c>
    </row>
    <row r="5139" spans="2:9" x14ac:dyDescent="0.25">
      <c r="B5139" s="1">
        <v>51118</v>
      </c>
      <c r="C5139" s="7" t="s">
        <v>391</v>
      </c>
      <c r="D5139" s="1" t="s">
        <v>392</v>
      </c>
      <c r="E5139" s="17" t="s">
        <v>1058</v>
      </c>
      <c r="F5139" s="18">
        <v>46</v>
      </c>
      <c r="G5139" s="1" t="s">
        <v>1607</v>
      </c>
      <c r="H5139" s="1" t="s">
        <v>1066</v>
      </c>
      <c r="I5139" s="1" t="s">
        <v>59</v>
      </c>
    </row>
    <row r="5140" spans="2:9" x14ac:dyDescent="0.25">
      <c r="B5140" s="1">
        <v>51118</v>
      </c>
      <c r="C5140" s="7" t="s">
        <v>391</v>
      </c>
      <c r="D5140" s="1" t="s">
        <v>392</v>
      </c>
      <c r="E5140" s="17" t="s">
        <v>2925</v>
      </c>
      <c r="F5140" s="18">
        <v>24</v>
      </c>
      <c r="G5140" s="1" t="s">
        <v>1607</v>
      </c>
      <c r="H5140" s="1" t="s">
        <v>1066</v>
      </c>
      <c r="I5140" s="1" t="s">
        <v>59</v>
      </c>
    </row>
    <row r="5141" spans="2:9" x14ac:dyDescent="0.25">
      <c r="B5141" s="1">
        <v>51203</v>
      </c>
      <c r="C5141" s="7" t="s">
        <v>2441</v>
      </c>
      <c r="D5141" s="1" t="s">
        <v>2442</v>
      </c>
      <c r="E5141" s="17" t="s">
        <v>1055</v>
      </c>
      <c r="F5141" s="18">
        <v>49.981999999999999</v>
      </c>
      <c r="G5141" s="1" t="s">
        <v>1574</v>
      </c>
      <c r="H5141" s="1" t="s">
        <v>1060</v>
      </c>
      <c r="I5141" s="1" t="s">
        <v>59</v>
      </c>
    </row>
    <row r="5142" spans="2:9" x14ac:dyDescent="0.25">
      <c r="B5142" s="1">
        <v>51203</v>
      </c>
      <c r="C5142" s="7" t="s">
        <v>2441</v>
      </c>
      <c r="D5142" s="1" t="s">
        <v>2442</v>
      </c>
      <c r="E5142" s="17" t="s">
        <v>2929</v>
      </c>
      <c r="F5142" s="18">
        <v>57.981999999999999</v>
      </c>
      <c r="G5142" s="1" t="s">
        <v>1574</v>
      </c>
      <c r="H5142" s="1" t="s">
        <v>1060</v>
      </c>
      <c r="I5142" s="1" t="s">
        <v>59</v>
      </c>
    </row>
    <row r="5143" spans="2:9" x14ac:dyDescent="0.25">
      <c r="B5143" s="1">
        <v>51203</v>
      </c>
      <c r="C5143" s="7" t="s">
        <v>2441</v>
      </c>
      <c r="D5143" s="1" t="s">
        <v>2442</v>
      </c>
      <c r="E5143" s="16" t="s">
        <v>1057</v>
      </c>
      <c r="F5143" s="18">
        <v>31.97</v>
      </c>
      <c r="G5143" s="1" t="s">
        <v>1574</v>
      </c>
      <c r="H5143" s="1" t="s">
        <v>1060</v>
      </c>
      <c r="I5143" s="1" t="s">
        <v>59</v>
      </c>
    </row>
    <row r="5144" spans="2:9" x14ac:dyDescent="0.25">
      <c r="B5144" s="1">
        <v>51203</v>
      </c>
      <c r="C5144" s="7" t="s">
        <v>2441</v>
      </c>
      <c r="D5144" s="1" t="s">
        <v>2442</v>
      </c>
      <c r="E5144" s="17" t="s">
        <v>2925</v>
      </c>
      <c r="F5144" s="18">
        <v>42</v>
      </c>
      <c r="G5144" s="1" t="s">
        <v>1574</v>
      </c>
      <c r="H5144" s="1" t="s">
        <v>1060</v>
      </c>
      <c r="I5144" s="1" t="s">
        <v>59</v>
      </c>
    </row>
    <row r="5145" spans="2:9" x14ac:dyDescent="0.25">
      <c r="B5145" s="1">
        <v>51211</v>
      </c>
      <c r="C5145" s="7" t="s">
        <v>2445</v>
      </c>
      <c r="D5145" s="7" t="s">
        <v>2446</v>
      </c>
      <c r="E5145" s="16" t="s">
        <v>2923</v>
      </c>
      <c r="F5145" s="19">
        <v>33.649000000000001</v>
      </c>
      <c r="G5145" s="1" t="s">
        <v>2782</v>
      </c>
      <c r="H5145" s="1" t="s">
        <v>1062</v>
      </c>
      <c r="I5145" s="1" t="s">
        <v>19</v>
      </c>
    </row>
    <row r="5146" spans="2:9" x14ac:dyDescent="0.25">
      <c r="B5146" s="1">
        <v>51211</v>
      </c>
      <c r="C5146" s="7" t="s">
        <v>2445</v>
      </c>
      <c r="D5146" s="7" t="s">
        <v>2446</v>
      </c>
      <c r="E5146" s="16" t="s">
        <v>1056</v>
      </c>
      <c r="F5146" s="19">
        <v>33.786999999999999</v>
      </c>
      <c r="G5146" s="1" t="s">
        <v>2782</v>
      </c>
      <c r="H5146" s="1" t="s">
        <v>1062</v>
      </c>
      <c r="I5146" s="1" t="s">
        <v>19</v>
      </c>
    </row>
    <row r="5147" spans="2:9" x14ac:dyDescent="0.25">
      <c r="B5147" s="1">
        <v>51211</v>
      </c>
      <c r="C5147" s="7" t="s">
        <v>2445</v>
      </c>
      <c r="D5147" s="7" t="s">
        <v>2446</v>
      </c>
      <c r="E5147" s="16" t="s">
        <v>41</v>
      </c>
      <c r="F5147" s="19">
        <v>29.12</v>
      </c>
      <c r="G5147" s="1" t="s">
        <v>2782</v>
      </c>
      <c r="H5147" s="1" t="s">
        <v>1062</v>
      </c>
      <c r="I5147" s="1" t="s">
        <v>19</v>
      </c>
    </row>
    <row r="5148" spans="2:9" x14ac:dyDescent="0.25">
      <c r="B5148" s="1">
        <v>51218</v>
      </c>
      <c r="C5148" s="7" t="s">
        <v>137</v>
      </c>
      <c r="D5148" s="1" t="s">
        <v>138</v>
      </c>
      <c r="E5148" s="16" t="s">
        <v>2923</v>
      </c>
      <c r="F5148" s="19">
        <v>40.149000000000001</v>
      </c>
      <c r="G5148" s="1" t="s">
        <v>1377</v>
      </c>
      <c r="H5148" s="1" t="s">
        <v>1060</v>
      </c>
      <c r="I5148" s="1" t="s">
        <v>6</v>
      </c>
    </row>
    <row r="5149" spans="2:9" x14ac:dyDescent="0.25">
      <c r="B5149" s="1">
        <v>51218</v>
      </c>
      <c r="C5149" s="7" t="s">
        <v>137</v>
      </c>
      <c r="D5149" s="1" t="s">
        <v>138</v>
      </c>
      <c r="E5149" s="16" t="s">
        <v>1056</v>
      </c>
      <c r="F5149" s="19">
        <v>40.286999999999999</v>
      </c>
      <c r="G5149" s="1" t="s">
        <v>1377</v>
      </c>
      <c r="H5149" s="1" t="s">
        <v>1060</v>
      </c>
      <c r="I5149" s="1" t="s">
        <v>6</v>
      </c>
    </row>
    <row r="5150" spans="2:9" x14ac:dyDescent="0.25">
      <c r="B5150" s="1">
        <v>51218</v>
      </c>
      <c r="C5150" s="7" t="s">
        <v>137</v>
      </c>
      <c r="D5150" s="1" t="s">
        <v>138</v>
      </c>
      <c r="E5150" s="17" t="s">
        <v>2926</v>
      </c>
      <c r="F5150" s="19">
        <v>44</v>
      </c>
      <c r="G5150" s="1" t="s">
        <v>1377</v>
      </c>
      <c r="H5150" s="1" t="s">
        <v>1060</v>
      </c>
      <c r="I5150" s="1" t="s">
        <v>6</v>
      </c>
    </row>
    <row r="5151" spans="2:9" x14ac:dyDescent="0.25">
      <c r="B5151" s="1">
        <v>51218</v>
      </c>
      <c r="C5151" s="7" t="s">
        <v>137</v>
      </c>
      <c r="D5151" s="1" t="s">
        <v>138</v>
      </c>
      <c r="E5151" s="17" t="s">
        <v>2925</v>
      </c>
      <c r="F5151" s="19">
        <v>32</v>
      </c>
      <c r="G5151" s="1" t="s">
        <v>1377</v>
      </c>
      <c r="H5151" s="1" t="s">
        <v>1060</v>
      </c>
      <c r="I5151" s="1" t="s">
        <v>6</v>
      </c>
    </row>
    <row r="5152" spans="2:9" x14ac:dyDescent="0.25">
      <c r="B5152" s="1">
        <v>51198</v>
      </c>
      <c r="C5152" s="7" t="s">
        <v>2439</v>
      </c>
      <c r="D5152" s="1" t="s">
        <v>2440</v>
      </c>
      <c r="E5152" s="16" t="s">
        <v>2923</v>
      </c>
      <c r="F5152" s="19">
        <v>37</v>
      </c>
      <c r="G5152" s="1" t="s">
        <v>1331</v>
      </c>
      <c r="H5152" s="1" t="s">
        <v>1062</v>
      </c>
      <c r="I5152" s="1" t="s">
        <v>184</v>
      </c>
    </row>
    <row r="5153" spans="2:9" x14ac:dyDescent="0.25">
      <c r="B5153" s="1">
        <v>51198</v>
      </c>
      <c r="C5153" s="7" t="s">
        <v>2439</v>
      </c>
      <c r="D5153" s="1" t="s">
        <v>2440</v>
      </c>
      <c r="E5153" s="16" t="s">
        <v>1056</v>
      </c>
      <c r="F5153" s="19">
        <v>37</v>
      </c>
      <c r="G5153" s="1" t="s">
        <v>1331</v>
      </c>
      <c r="H5153" s="1" t="s">
        <v>1062</v>
      </c>
      <c r="I5153" s="1" t="s">
        <v>184</v>
      </c>
    </row>
    <row r="5154" spans="2:9" x14ac:dyDescent="0.25">
      <c r="B5154" s="1">
        <v>51198</v>
      </c>
      <c r="C5154" s="7" t="s">
        <v>2439</v>
      </c>
      <c r="D5154" s="1" t="s">
        <v>2440</v>
      </c>
      <c r="E5154" s="17" t="s">
        <v>1055</v>
      </c>
      <c r="F5154" s="19">
        <v>29.938000000000002</v>
      </c>
      <c r="G5154" s="1" t="s">
        <v>1331</v>
      </c>
      <c r="H5154" s="1" t="s">
        <v>1062</v>
      </c>
      <c r="I5154" s="1" t="s">
        <v>184</v>
      </c>
    </row>
    <row r="5155" spans="2:9" x14ac:dyDescent="0.25">
      <c r="B5155" s="1">
        <v>51198</v>
      </c>
      <c r="C5155" s="7" t="s">
        <v>2439</v>
      </c>
      <c r="D5155" s="1" t="s">
        <v>2440</v>
      </c>
      <c r="E5155" s="17" t="s">
        <v>2929</v>
      </c>
      <c r="F5155" s="19">
        <v>37.938000000000002</v>
      </c>
      <c r="G5155" s="1" t="s">
        <v>1331</v>
      </c>
      <c r="H5155" s="1" t="s">
        <v>1062</v>
      </c>
      <c r="I5155" s="1" t="s">
        <v>184</v>
      </c>
    </row>
    <row r="5156" spans="2:9" x14ac:dyDescent="0.25">
      <c r="B5156" s="1">
        <v>51198</v>
      </c>
      <c r="C5156" s="7" t="s">
        <v>2439</v>
      </c>
      <c r="D5156" s="1" t="s">
        <v>2440</v>
      </c>
      <c r="E5156" s="16" t="s">
        <v>41</v>
      </c>
      <c r="F5156" s="19">
        <v>57</v>
      </c>
      <c r="G5156" s="1" t="s">
        <v>1331</v>
      </c>
      <c r="H5156" s="1" t="s">
        <v>1062</v>
      </c>
      <c r="I5156" s="1" t="s">
        <v>184</v>
      </c>
    </row>
    <row r="5157" spans="2:9" x14ac:dyDescent="0.25">
      <c r="B5157" s="1">
        <v>51198</v>
      </c>
      <c r="C5157" s="7" t="s">
        <v>2439</v>
      </c>
      <c r="D5157" s="1" t="s">
        <v>2440</v>
      </c>
      <c r="E5157" s="16" t="s">
        <v>195</v>
      </c>
      <c r="F5157" s="19">
        <v>57</v>
      </c>
      <c r="G5157" s="1" t="s">
        <v>1331</v>
      </c>
      <c r="H5157" s="1" t="s">
        <v>1062</v>
      </c>
      <c r="I5157" s="1" t="s">
        <v>184</v>
      </c>
    </row>
    <row r="5158" spans="2:9" x14ac:dyDescent="0.25">
      <c r="B5158" s="1">
        <v>51198</v>
      </c>
      <c r="C5158" s="7" t="s">
        <v>2439</v>
      </c>
      <c r="D5158" s="1" t="s">
        <v>2440</v>
      </c>
      <c r="E5158" s="16" t="s">
        <v>1057</v>
      </c>
      <c r="F5158" s="19">
        <v>26.661000000000001</v>
      </c>
      <c r="G5158" s="1" t="s">
        <v>1331</v>
      </c>
      <c r="H5158" s="1" t="s">
        <v>1062</v>
      </c>
      <c r="I5158" s="1" t="s">
        <v>184</v>
      </c>
    </row>
    <row r="5159" spans="2:9" x14ac:dyDescent="0.25">
      <c r="B5159" s="1">
        <v>51198</v>
      </c>
      <c r="C5159" s="7" t="s">
        <v>2439</v>
      </c>
      <c r="D5159" s="1" t="s">
        <v>2440</v>
      </c>
      <c r="E5159" s="17" t="s">
        <v>2925</v>
      </c>
      <c r="F5159" s="19">
        <v>27</v>
      </c>
      <c r="G5159" s="1" t="s">
        <v>1331</v>
      </c>
      <c r="H5159" s="1" t="s">
        <v>1062</v>
      </c>
      <c r="I5159" s="1" t="s">
        <v>184</v>
      </c>
    </row>
    <row r="5160" spans="2:9" x14ac:dyDescent="0.25">
      <c r="B5160" s="1">
        <v>51229</v>
      </c>
      <c r="C5160" s="7" t="s">
        <v>437</v>
      </c>
      <c r="D5160" s="1" t="s">
        <v>438</v>
      </c>
      <c r="E5160" s="16" t="s">
        <v>2923</v>
      </c>
      <c r="F5160" s="19">
        <v>41.055</v>
      </c>
      <c r="G5160" s="1" t="s">
        <v>2745</v>
      </c>
      <c r="H5160" s="1" t="s">
        <v>1066</v>
      </c>
      <c r="I5160" s="1" t="s">
        <v>31</v>
      </c>
    </row>
    <row r="5161" spans="2:9" x14ac:dyDescent="0.25">
      <c r="B5161" s="1">
        <v>51229</v>
      </c>
      <c r="C5161" s="7" t="s">
        <v>437</v>
      </c>
      <c r="D5161" s="1" t="s">
        <v>438</v>
      </c>
      <c r="E5161" s="17" t="s">
        <v>1055</v>
      </c>
      <c r="F5161" s="19">
        <v>50.587000000000003</v>
      </c>
      <c r="G5161" s="1" t="s">
        <v>2745</v>
      </c>
      <c r="H5161" s="1" t="s">
        <v>1066</v>
      </c>
      <c r="I5161" s="1" t="s">
        <v>31</v>
      </c>
    </row>
    <row r="5162" spans="2:9" x14ac:dyDescent="0.25">
      <c r="B5162" s="1">
        <v>51229</v>
      </c>
      <c r="C5162" s="7" t="s">
        <v>437</v>
      </c>
      <c r="D5162" s="1" t="s">
        <v>438</v>
      </c>
      <c r="E5162" s="17" t="s">
        <v>2929</v>
      </c>
      <c r="F5162" s="19">
        <v>58.587000000000003</v>
      </c>
      <c r="G5162" s="1" t="s">
        <v>2745</v>
      </c>
      <c r="H5162" s="1" t="s">
        <v>1066</v>
      </c>
      <c r="I5162" s="1" t="s">
        <v>31</v>
      </c>
    </row>
    <row r="5163" spans="2:9" x14ac:dyDescent="0.25">
      <c r="B5163" s="1">
        <v>51229</v>
      </c>
      <c r="C5163" s="7" t="s">
        <v>437</v>
      </c>
      <c r="D5163" s="1" t="s">
        <v>438</v>
      </c>
      <c r="E5163" s="16" t="s">
        <v>41</v>
      </c>
      <c r="F5163" s="19">
        <v>35.741999999999997</v>
      </c>
      <c r="G5163" s="1" t="s">
        <v>2745</v>
      </c>
      <c r="H5163" s="1" t="s">
        <v>1066</v>
      </c>
      <c r="I5163" s="1" t="s">
        <v>31</v>
      </c>
    </row>
    <row r="5164" spans="2:9" x14ac:dyDescent="0.25">
      <c r="B5164" s="1">
        <v>51229</v>
      </c>
      <c r="C5164" s="7" t="s">
        <v>437</v>
      </c>
      <c r="D5164" s="1" t="s">
        <v>438</v>
      </c>
      <c r="E5164" s="17" t="s">
        <v>1058</v>
      </c>
      <c r="F5164" s="19">
        <v>34</v>
      </c>
      <c r="G5164" s="1" t="s">
        <v>2745</v>
      </c>
      <c r="H5164" s="1" t="s">
        <v>1066</v>
      </c>
      <c r="I5164" s="1" t="s">
        <v>31</v>
      </c>
    </row>
    <row r="5165" spans="2:9" x14ac:dyDescent="0.25">
      <c r="B5165" s="1">
        <v>51229</v>
      </c>
      <c r="C5165" s="7" t="s">
        <v>437</v>
      </c>
      <c r="D5165" s="1" t="s">
        <v>438</v>
      </c>
      <c r="E5165" s="17" t="s">
        <v>2926</v>
      </c>
      <c r="F5165" s="19">
        <v>45</v>
      </c>
      <c r="G5165" s="1" t="s">
        <v>2745</v>
      </c>
      <c r="H5165" s="1" t="s">
        <v>1066</v>
      </c>
      <c r="I5165" s="1" t="s">
        <v>31</v>
      </c>
    </row>
    <row r="5166" spans="2:9" x14ac:dyDescent="0.25">
      <c r="B5166" s="1">
        <v>51208</v>
      </c>
      <c r="C5166" s="7" t="s">
        <v>2443</v>
      </c>
      <c r="D5166" s="1" t="s">
        <v>2444</v>
      </c>
      <c r="E5166" s="17" t="s">
        <v>1055</v>
      </c>
      <c r="F5166" s="18">
        <v>50.267000000000003</v>
      </c>
      <c r="G5166" s="1" t="s">
        <v>2714</v>
      </c>
      <c r="H5166" s="1" t="s">
        <v>1062</v>
      </c>
      <c r="I5166" s="1" t="s">
        <v>59</v>
      </c>
    </row>
    <row r="5167" spans="2:9" x14ac:dyDescent="0.25">
      <c r="B5167" s="1">
        <v>51208</v>
      </c>
      <c r="C5167" s="7" t="s">
        <v>2443</v>
      </c>
      <c r="D5167" s="1" t="s">
        <v>2444</v>
      </c>
      <c r="E5167" s="17" t="s">
        <v>2929</v>
      </c>
      <c r="F5167" s="18">
        <v>58.267000000000003</v>
      </c>
      <c r="G5167" s="1" t="s">
        <v>2714</v>
      </c>
      <c r="H5167" s="1" t="s">
        <v>1062</v>
      </c>
      <c r="I5167" s="1" t="s">
        <v>59</v>
      </c>
    </row>
    <row r="5168" spans="2:9" x14ac:dyDescent="0.25">
      <c r="B5168" s="1">
        <v>51208</v>
      </c>
      <c r="C5168" s="7" t="s">
        <v>2443</v>
      </c>
      <c r="D5168" s="1" t="s">
        <v>2444</v>
      </c>
      <c r="E5168" s="16" t="s">
        <v>1057</v>
      </c>
      <c r="F5168" s="18">
        <v>32.255000000000003</v>
      </c>
      <c r="G5168" s="1" t="s">
        <v>2714</v>
      </c>
      <c r="H5168" s="1" t="s">
        <v>1062</v>
      </c>
      <c r="I5168" s="1" t="s">
        <v>59</v>
      </c>
    </row>
    <row r="5169" spans="2:9" x14ac:dyDescent="0.25">
      <c r="B5169" s="1">
        <v>50762</v>
      </c>
      <c r="C5169" s="7" t="s">
        <v>277</v>
      </c>
      <c r="D5169" s="8" t="s">
        <v>278</v>
      </c>
      <c r="E5169" s="16" t="s">
        <v>2923</v>
      </c>
      <c r="F5169" s="19">
        <v>83.325999999999993</v>
      </c>
      <c r="G5169" s="1" t="s">
        <v>2822</v>
      </c>
      <c r="H5169" s="1" t="s">
        <v>1065</v>
      </c>
      <c r="I5169" s="1" t="s">
        <v>184</v>
      </c>
    </row>
    <row r="5170" spans="2:9" x14ac:dyDescent="0.25">
      <c r="B5170" s="1">
        <v>50762</v>
      </c>
      <c r="C5170" s="7" t="s">
        <v>277</v>
      </c>
      <c r="D5170" s="8" t="s">
        <v>278</v>
      </c>
      <c r="E5170" s="16" t="s">
        <v>1056</v>
      </c>
      <c r="F5170" s="19">
        <v>83.421999999999997</v>
      </c>
      <c r="G5170" s="1" t="s">
        <v>2822</v>
      </c>
      <c r="H5170" s="1" t="s">
        <v>1065</v>
      </c>
      <c r="I5170" s="1" t="s">
        <v>184</v>
      </c>
    </row>
    <row r="5171" spans="2:9" x14ac:dyDescent="0.25">
      <c r="B5171" s="1">
        <v>50762</v>
      </c>
      <c r="C5171" s="7" t="s">
        <v>277</v>
      </c>
      <c r="D5171" s="8" t="s">
        <v>278</v>
      </c>
      <c r="E5171" s="17" t="s">
        <v>1055</v>
      </c>
      <c r="F5171" s="19">
        <v>111</v>
      </c>
      <c r="G5171" s="1" t="s">
        <v>2822</v>
      </c>
      <c r="H5171" s="1" t="s">
        <v>1065</v>
      </c>
      <c r="I5171" s="1" t="s">
        <v>184</v>
      </c>
    </row>
    <row r="5172" spans="2:9" x14ac:dyDescent="0.25">
      <c r="B5172" s="1">
        <v>50762</v>
      </c>
      <c r="C5172" s="7" t="s">
        <v>277</v>
      </c>
      <c r="D5172" s="8" t="s">
        <v>278</v>
      </c>
      <c r="E5172" s="17" t="s">
        <v>2929</v>
      </c>
      <c r="F5172" s="19">
        <v>117</v>
      </c>
      <c r="G5172" s="1" t="s">
        <v>2822</v>
      </c>
      <c r="H5172" s="1" t="s">
        <v>1065</v>
      </c>
      <c r="I5172" s="1" t="s">
        <v>184</v>
      </c>
    </row>
    <row r="5173" spans="2:9" x14ac:dyDescent="0.25">
      <c r="B5173" s="1">
        <v>50762</v>
      </c>
      <c r="C5173" s="7" t="s">
        <v>277</v>
      </c>
      <c r="D5173" s="8" t="s">
        <v>278</v>
      </c>
      <c r="E5173" s="16" t="s">
        <v>41</v>
      </c>
      <c r="F5173" s="19">
        <v>50.703000000000003</v>
      </c>
      <c r="G5173" s="1" t="s">
        <v>2822</v>
      </c>
      <c r="H5173" s="1" t="s">
        <v>1065</v>
      </c>
      <c r="I5173" s="1" t="s">
        <v>184</v>
      </c>
    </row>
    <row r="5174" spans="2:9" x14ac:dyDescent="0.25">
      <c r="B5174" s="1">
        <v>50762</v>
      </c>
      <c r="C5174" s="7" t="s">
        <v>277</v>
      </c>
      <c r="D5174" s="8" t="s">
        <v>278</v>
      </c>
      <c r="E5174" s="16" t="s">
        <v>195</v>
      </c>
      <c r="F5174" s="19">
        <v>50.548999999999999</v>
      </c>
      <c r="G5174" s="1" t="s">
        <v>2822</v>
      </c>
      <c r="H5174" s="1" t="s">
        <v>1065</v>
      </c>
      <c r="I5174" s="1" t="s">
        <v>184</v>
      </c>
    </row>
    <row r="5175" spans="2:9" x14ac:dyDescent="0.25">
      <c r="B5175" s="1">
        <v>50762</v>
      </c>
      <c r="C5175" s="7" t="s">
        <v>277</v>
      </c>
      <c r="D5175" s="8" t="s">
        <v>278</v>
      </c>
      <c r="E5175" s="16" t="s">
        <v>1057</v>
      </c>
      <c r="F5175" s="19">
        <v>128</v>
      </c>
      <c r="G5175" s="1" t="s">
        <v>2822</v>
      </c>
      <c r="H5175" s="1" t="s">
        <v>1065</v>
      </c>
      <c r="I5175" s="1" t="s">
        <v>184</v>
      </c>
    </row>
    <row r="5176" spans="2:9" x14ac:dyDescent="0.25">
      <c r="B5176" s="1">
        <v>50762</v>
      </c>
      <c r="C5176" s="7" t="s">
        <v>277</v>
      </c>
      <c r="D5176" s="8" t="s">
        <v>278</v>
      </c>
      <c r="E5176" s="17" t="s">
        <v>1058</v>
      </c>
      <c r="F5176" s="19">
        <v>84</v>
      </c>
      <c r="G5176" s="1" t="s">
        <v>2822</v>
      </c>
      <c r="H5176" s="1" t="s">
        <v>1065</v>
      </c>
      <c r="I5176" s="1" t="s">
        <v>184</v>
      </c>
    </row>
    <row r="5177" spans="2:9" x14ac:dyDescent="0.25">
      <c r="B5177" s="1">
        <v>50762</v>
      </c>
      <c r="C5177" s="7" t="s">
        <v>277</v>
      </c>
      <c r="D5177" s="8" t="s">
        <v>278</v>
      </c>
      <c r="E5177" s="17" t="s">
        <v>2926</v>
      </c>
      <c r="F5177" s="19">
        <v>62</v>
      </c>
      <c r="G5177" s="1" t="s">
        <v>2822</v>
      </c>
      <c r="H5177" s="1" t="s">
        <v>1065</v>
      </c>
      <c r="I5177" s="1" t="s">
        <v>184</v>
      </c>
    </row>
    <row r="5178" spans="2:9" x14ac:dyDescent="0.25">
      <c r="B5178" s="1">
        <v>50762</v>
      </c>
      <c r="C5178" s="7" t="s">
        <v>277</v>
      </c>
      <c r="D5178" s="8" t="s">
        <v>278</v>
      </c>
      <c r="E5178" s="17" t="s">
        <v>2925</v>
      </c>
      <c r="F5178" s="19">
        <v>46</v>
      </c>
      <c r="G5178" s="1" t="s">
        <v>2822</v>
      </c>
      <c r="H5178" s="1" t="s">
        <v>1065</v>
      </c>
      <c r="I5178" s="1" t="s">
        <v>184</v>
      </c>
    </row>
    <row r="5179" spans="2:9" x14ac:dyDescent="0.25">
      <c r="B5179" s="1">
        <v>51251</v>
      </c>
      <c r="C5179" s="7" t="s">
        <v>2449</v>
      </c>
      <c r="D5179" s="1" t="s">
        <v>2450</v>
      </c>
      <c r="E5179" s="16" t="s">
        <v>2923</v>
      </c>
      <c r="F5179" s="19">
        <v>40.668999999999997</v>
      </c>
      <c r="G5179" s="1" t="s">
        <v>2451</v>
      </c>
      <c r="H5179" s="1" t="s">
        <v>1060</v>
      </c>
      <c r="I5179" s="1" t="s">
        <v>184</v>
      </c>
    </row>
    <row r="5180" spans="2:9" x14ac:dyDescent="0.25">
      <c r="B5180" s="1">
        <v>51251</v>
      </c>
      <c r="C5180" s="7" t="s">
        <v>2449</v>
      </c>
      <c r="D5180" s="1" t="s">
        <v>2450</v>
      </c>
      <c r="E5180" s="16" t="s">
        <v>1056</v>
      </c>
      <c r="F5180" s="19">
        <v>41</v>
      </c>
      <c r="G5180" s="1" t="s">
        <v>2451</v>
      </c>
      <c r="H5180" s="1" t="s">
        <v>1060</v>
      </c>
      <c r="I5180" s="1" t="s">
        <v>184</v>
      </c>
    </row>
    <row r="5181" spans="2:9" x14ac:dyDescent="0.25">
      <c r="B5181" s="1">
        <v>51251</v>
      </c>
      <c r="C5181" s="7" t="s">
        <v>2449</v>
      </c>
      <c r="D5181" s="1" t="s">
        <v>2450</v>
      </c>
      <c r="E5181" s="17" t="s">
        <v>1055</v>
      </c>
      <c r="F5181" s="19">
        <v>44.872</v>
      </c>
      <c r="G5181" s="1" t="s">
        <v>2451</v>
      </c>
      <c r="H5181" s="1" t="s">
        <v>1060</v>
      </c>
      <c r="I5181" s="1" t="s">
        <v>184</v>
      </c>
    </row>
    <row r="5182" spans="2:9" x14ac:dyDescent="0.25">
      <c r="B5182" s="1">
        <v>51251</v>
      </c>
      <c r="C5182" s="7" t="s">
        <v>2449</v>
      </c>
      <c r="D5182" s="1" t="s">
        <v>2450</v>
      </c>
      <c r="E5182" s="17" t="s">
        <v>2929</v>
      </c>
      <c r="F5182" s="19">
        <v>52.872</v>
      </c>
      <c r="G5182" s="1" t="s">
        <v>2451</v>
      </c>
      <c r="H5182" s="1" t="s">
        <v>1060</v>
      </c>
      <c r="I5182" s="1" t="s">
        <v>184</v>
      </c>
    </row>
    <row r="5183" spans="2:9" x14ac:dyDescent="0.25">
      <c r="B5183" s="1">
        <v>51251</v>
      </c>
      <c r="C5183" s="7" t="s">
        <v>2449</v>
      </c>
      <c r="D5183" s="1" t="s">
        <v>2450</v>
      </c>
      <c r="E5183" s="16" t="s">
        <v>41</v>
      </c>
      <c r="F5183" s="19">
        <v>45.08</v>
      </c>
      <c r="G5183" s="1" t="s">
        <v>2451</v>
      </c>
      <c r="H5183" s="1" t="s">
        <v>1060</v>
      </c>
      <c r="I5183" s="1" t="s">
        <v>184</v>
      </c>
    </row>
    <row r="5184" spans="2:9" x14ac:dyDescent="0.25">
      <c r="B5184" s="1">
        <v>51251</v>
      </c>
      <c r="C5184" s="7" t="s">
        <v>2449</v>
      </c>
      <c r="D5184" s="1" t="s">
        <v>2450</v>
      </c>
      <c r="E5184" s="16" t="s">
        <v>195</v>
      </c>
      <c r="F5184" s="19">
        <v>45</v>
      </c>
      <c r="G5184" s="1" t="s">
        <v>2451</v>
      </c>
      <c r="H5184" s="1" t="s">
        <v>1060</v>
      </c>
      <c r="I5184" s="1" t="s">
        <v>184</v>
      </c>
    </row>
    <row r="5185" spans="2:9" x14ac:dyDescent="0.25">
      <c r="B5185" s="1">
        <v>51263</v>
      </c>
      <c r="C5185" s="7" t="s">
        <v>2454</v>
      </c>
      <c r="D5185" s="1" t="s">
        <v>2455</v>
      </c>
      <c r="E5185" s="17" t="s">
        <v>1055</v>
      </c>
      <c r="F5185" s="18">
        <v>75.897999999999996</v>
      </c>
      <c r="G5185" s="1" t="s">
        <v>2829</v>
      </c>
      <c r="H5185" s="1" t="s">
        <v>1060</v>
      </c>
      <c r="I5185" s="1" t="s">
        <v>9</v>
      </c>
    </row>
    <row r="5186" spans="2:9" x14ac:dyDescent="0.25">
      <c r="B5186" s="1">
        <v>51263</v>
      </c>
      <c r="C5186" s="7" t="s">
        <v>2454</v>
      </c>
      <c r="D5186" s="1" t="s">
        <v>2455</v>
      </c>
      <c r="E5186" s="17" t="s">
        <v>2929</v>
      </c>
      <c r="F5186" s="18">
        <v>83.897999999999996</v>
      </c>
      <c r="G5186" s="1" t="s">
        <v>2829</v>
      </c>
      <c r="H5186" s="1" t="s">
        <v>1060</v>
      </c>
      <c r="I5186" s="1" t="s">
        <v>9</v>
      </c>
    </row>
    <row r="5187" spans="2:9" x14ac:dyDescent="0.25">
      <c r="B5187" s="1">
        <v>51263</v>
      </c>
      <c r="C5187" s="7" t="s">
        <v>2454</v>
      </c>
      <c r="D5187" s="1" t="s">
        <v>2455</v>
      </c>
      <c r="E5187" s="16" t="s">
        <v>41</v>
      </c>
      <c r="F5187" s="18">
        <v>68.903999999999996</v>
      </c>
      <c r="G5187" s="1" t="s">
        <v>2829</v>
      </c>
      <c r="H5187" s="1" t="s">
        <v>1060</v>
      </c>
      <c r="I5187" s="1" t="s">
        <v>9</v>
      </c>
    </row>
    <row r="5188" spans="2:9" x14ac:dyDescent="0.25">
      <c r="B5188" s="1">
        <v>51263</v>
      </c>
      <c r="C5188" s="7" t="s">
        <v>2454</v>
      </c>
      <c r="D5188" s="1" t="s">
        <v>2455</v>
      </c>
      <c r="E5188" s="16" t="s">
        <v>1057</v>
      </c>
      <c r="F5188" s="18">
        <v>57.886000000000003</v>
      </c>
      <c r="G5188" s="1" t="s">
        <v>2829</v>
      </c>
      <c r="H5188" s="1" t="s">
        <v>1060</v>
      </c>
      <c r="I5188" s="1" t="s">
        <v>9</v>
      </c>
    </row>
    <row r="5189" spans="2:9" x14ac:dyDescent="0.25">
      <c r="B5189" s="1">
        <v>51263</v>
      </c>
      <c r="C5189" s="7" t="s">
        <v>2454</v>
      </c>
      <c r="D5189" s="1" t="s">
        <v>2455</v>
      </c>
      <c r="E5189" s="17" t="s">
        <v>2926</v>
      </c>
      <c r="F5189" s="18">
        <v>73</v>
      </c>
      <c r="G5189" s="1" t="s">
        <v>2829</v>
      </c>
      <c r="H5189" s="1" t="s">
        <v>1060</v>
      </c>
      <c r="I5189" s="1" t="s">
        <v>9</v>
      </c>
    </row>
    <row r="5190" spans="2:9" x14ac:dyDescent="0.25">
      <c r="B5190" s="1">
        <v>51263</v>
      </c>
      <c r="C5190" s="7" t="s">
        <v>2454</v>
      </c>
      <c r="D5190" s="1" t="s">
        <v>2455</v>
      </c>
      <c r="E5190" s="17" t="s">
        <v>2925</v>
      </c>
      <c r="F5190" s="18">
        <v>82</v>
      </c>
      <c r="G5190" s="1" t="s">
        <v>2829</v>
      </c>
      <c r="H5190" s="1" t="s">
        <v>1060</v>
      </c>
      <c r="I5190" s="1" t="s">
        <v>9</v>
      </c>
    </row>
    <row r="5191" spans="2:9" x14ac:dyDescent="0.25">
      <c r="B5191" s="1">
        <v>50341</v>
      </c>
      <c r="C5191" s="7" t="s">
        <v>2337</v>
      </c>
      <c r="D5191" s="1" t="s">
        <v>2338</v>
      </c>
      <c r="E5191" s="16" t="s">
        <v>2923</v>
      </c>
      <c r="F5191" s="18">
        <v>63</v>
      </c>
      <c r="G5191" s="1" t="s">
        <v>1360</v>
      </c>
      <c r="H5191" s="1" t="s">
        <v>1060</v>
      </c>
      <c r="I5191" s="1" t="s">
        <v>52</v>
      </c>
    </row>
    <row r="5192" spans="2:9" x14ac:dyDescent="0.25">
      <c r="B5192" s="1">
        <v>50341</v>
      </c>
      <c r="C5192" s="7" t="s">
        <v>2337</v>
      </c>
      <c r="D5192" s="1" t="s">
        <v>2338</v>
      </c>
      <c r="E5192" s="16" t="s">
        <v>1056</v>
      </c>
      <c r="F5192" s="18">
        <v>62</v>
      </c>
      <c r="G5192" s="1" t="s">
        <v>1360</v>
      </c>
      <c r="H5192" s="1" t="s">
        <v>1060</v>
      </c>
      <c r="I5192" s="1" t="s">
        <v>52</v>
      </c>
    </row>
    <row r="5193" spans="2:9" x14ac:dyDescent="0.25">
      <c r="B5193" s="1">
        <v>50341</v>
      </c>
      <c r="C5193" s="7" t="s">
        <v>2337</v>
      </c>
      <c r="D5193" s="1" t="s">
        <v>2338</v>
      </c>
      <c r="E5193" s="17" t="s">
        <v>1055</v>
      </c>
      <c r="F5193" s="18">
        <v>42.817999999999998</v>
      </c>
      <c r="G5193" s="1" t="s">
        <v>1360</v>
      </c>
      <c r="H5193" s="1" t="s">
        <v>1060</v>
      </c>
      <c r="I5193" s="1" t="s">
        <v>52</v>
      </c>
    </row>
    <row r="5194" spans="2:9" x14ac:dyDescent="0.25">
      <c r="B5194" s="1">
        <v>50341</v>
      </c>
      <c r="C5194" s="7" t="s">
        <v>2337</v>
      </c>
      <c r="D5194" s="1" t="s">
        <v>2338</v>
      </c>
      <c r="E5194" s="17" t="s">
        <v>2929</v>
      </c>
      <c r="F5194" s="18">
        <v>50.817999999999998</v>
      </c>
      <c r="G5194" s="1" t="s">
        <v>1360</v>
      </c>
      <c r="H5194" s="1" t="s">
        <v>1060</v>
      </c>
      <c r="I5194" s="1" t="s">
        <v>52</v>
      </c>
    </row>
    <row r="5195" spans="2:9" x14ac:dyDescent="0.25">
      <c r="B5195" s="1">
        <v>50341</v>
      </c>
      <c r="C5195" s="7" t="s">
        <v>2337</v>
      </c>
      <c r="D5195" s="1" t="s">
        <v>2338</v>
      </c>
      <c r="E5195" s="16" t="s">
        <v>41</v>
      </c>
      <c r="F5195" s="18">
        <v>90</v>
      </c>
      <c r="G5195" s="1" t="s">
        <v>1360</v>
      </c>
      <c r="H5195" s="1" t="s">
        <v>1060</v>
      </c>
      <c r="I5195" s="1" t="s">
        <v>52</v>
      </c>
    </row>
    <row r="5196" spans="2:9" x14ac:dyDescent="0.25">
      <c r="B5196" s="1">
        <v>50341</v>
      </c>
      <c r="C5196" s="7" t="s">
        <v>2337</v>
      </c>
      <c r="D5196" s="1" t="s">
        <v>2338</v>
      </c>
      <c r="E5196" s="16" t="s">
        <v>195</v>
      </c>
      <c r="F5196" s="18">
        <v>89</v>
      </c>
      <c r="G5196" s="1" t="s">
        <v>1360</v>
      </c>
      <c r="H5196" s="1" t="s">
        <v>1060</v>
      </c>
      <c r="I5196" s="1" t="s">
        <v>52</v>
      </c>
    </row>
    <row r="5197" spans="2:9" x14ac:dyDescent="0.25">
      <c r="B5197" s="1">
        <v>50341</v>
      </c>
      <c r="C5197" s="7" t="s">
        <v>2337</v>
      </c>
      <c r="D5197" s="1" t="s">
        <v>2338</v>
      </c>
      <c r="E5197" s="16" t="s">
        <v>1057</v>
      </c>
      <c r="F5197" s="18">
        <v>24.806000000000001</v>
      </c>
      <c r="G5197" s="1" t="s">
        <v>1360</v>
      </c>
      <c r="H5197" s="1" t="s">
        <v>1060</v>
      </c>
      <c r="I5197" s="1" t="s">
        <v>52</v>
      </c>
    </row>
    <row r="5198" spans="2:9" x14ac:dyDescent="0.25">
      <c r="B5198" s="1">
        <v>50341</v>
      </c>
      <c r="C5198" s="7" t="s">
        <v>2337</v>
      </c>
      <c r="D5198" s="1" t="s">
        <v>2338</v>
      </c>
      <c r="E5198" s="17" t="s">
        <v>1058</v>
      </c>
      <c r="F5198" s="18">
        <v>65</v>
      </c>
      <c r="G5198" s="1" t="s">
        <v>1360</v>
      </c>
      <c r="H5198" s="1" t="s">
        <v>1060</v>
      </c>
      <c r="I5198" s="1" t="s">
        <v>52</v>
      </c>
    </row>
    <row r="5199" spans="2:9" x14ac:dyDescent="0.25">
      <c r="B5199" s="1">
        <v>50341</v>
      </c>
      <c r="C5199" s="7" t="s">
        <v>2337</v>
      </c>
      <c r="D5199" s="1" t="s">
        <v>2338</v>
      </c>
      <c r="E5199" s="17" t="s">
        <v>2926</v>
      </c>
      <c r="F5199" s="18">
        <v>64</v>
      </c>
      <c r="G5199" s="1" t="s">
        <v>1360</v>
      </c>
      <c r="H5199" s="1" t="s">
        <v>1060</v>
      </c>
      <c r="I5199" s="1" t="s">
        <v>52</v>
      </c>
    </row>
    <row r="5200" spans="2:9" x14ac:dyDescent="0.25">
      <c r="B5200" s="1">
        <v>50341</v>
      </c>
      <c r="C5200" s="7" t="s">
        <v>2337</v>
      </c>
      <c r="D5200" s="1" t="s">
        <v>2338</v>
      </c>
      <c r="E5200" s="17" t="s">
        <v>2925</v>
      </c>
      <c r="F5200" s="18">
        <v>40</v>
      </c>
      <c r="G5200" s="1" t="s">
        <v>1360</v>
      </c>
      <c r="H5200" s="1" t="s">
        <v>1060</v>
      </c>
      <c r="I5200" s="1" t="s">
        <v>52</v>
      </c>
    </row>
    <row r="5201" spans="2:9" x14ac:dyDescent="0.25">
      <c r="B5201" s="1">
        <v>51261</v>
      </c>
      <c r="C5201" s="7" t="s">
        <v>2452</v>
      </c>
      <c r="D5201" s="1" t="s">
        <v>2453</v>
      </c>
      <c r="E5201" s="17" t="s">
        <v>1055</v>
      </c>
      <c r="F5201" s="18">
        <v>37.511000000000003</v>
      </c>
      <c r="G5201" s="1" t="s">
        <v>1536</v>
      </c>
      <c r="H5201" s="1" t="s">
        <v>1062</v>
      </c>
      <c r="I5201" s="1" t="s">
        <v>59</v>
      </c>
    </row>
    <row r="5202" spans="2:9" x14ac:dyDescent="0.25">
      <c r="B5202" s="1">
        <v>51261</v>
      </c>
      <c r="C5202" s="7" t="s">
        <v>2452</v>
      </c>
      <c r="D5202" s="1" t="s">
        <v>2453</v>
      </c>
      <c r="E5202" s="17" t="s">
        <v>2929</v>
      </c>
      <c r="F5202" s="18">
        <v>45.511000000000003</v>
      </c>
      <c r="G5202" s="1" t="s">
        <v>1536</v>
      </c>
      <c r="H5202" s="1" t="s">
        <v>1062</v>
      </c>
      <c r="I5202" s="1" t="s">
        <v>59</v>
      </c>
    </row>
    <row r="5203" spans="2:9" x14ac:dyDescent="0.25">
      <c r="B5203" s="1">
        <v>51261</v>
      </c>
      <c r="C5203" s="7" t="s">
        <v>2452</v>
      </c>
      <c r="D5203" s="1" t="s">
        <v>2453</v>
      </c>
      <c r="E5203" s="16" t="s">
        <v>1057</v>
      </c>
      <c r="F5203" s="18">
        <v>36.619999999999997</v>
      </c>
      <c r="G5203" s="1" t="s">
        <v>1536</v>
      </c>
      <c r="H5203" s="1" t="s">
        <v>1062</v>
      </c>
      <c r="I5203" s="1" t="s">
        <v>59</v>
      </c>
    </row>
    <row r="5204" spans="2:9" x14ac:dyDescent="0.25">
      <c r="B5204" s="1">
        <v>51291</v>
      </c>
      <c r="C5204" s="7" t="s">
        <v>62</v>
      </c>
      <c r="D5204" s="1" t="s">
        <v>63</v>
      </c>
      <c r="E5204" s="16" t="s">
        <v>2923</v>
      </c>
      <c r="F5204" s="18">
        <v>50</v>
      </c>
      <c r="G5204" s="1" t="s">
        <v>1328</v>
      </c>
      <c r="H5204" s="1" t="s">
        <v>1060</v>
      </c>
      <c r="I5204" s="1" t="s">
        <v>59</v>
      </c>
    </row>
    <row r="5205" spans="2:9" x14ac:dyDescent="0.25">
      <c r="B5205" s="1">
        <v>51291</v>
      </c>
      <c r="C5205" s="7" t="s">
        <v>62</v>
      </c>
      <c r="D5205" s="1" t="s">
        <v>63</v>
      </c>
      <c r="E5205" s="16" t="s">
        <v>1056</v>
      </c>
      <c r="F5205" s="18">
        <v>50</v>
      </c>
      <c r="G5205" s="1" t="s">
        <v>1328</v>
      </c>
      <c r="H5205" s="1" t="s">
        <v>1060</v>
      </c>
      <c r="I5205" s="1" t="s">
        <v>59</v>
      </c>
    </row>
    <row r="5206" spans="2:9" x14ac:dyDescent="0.25">
      <c r="B5206" s="1">
        <v>51291</v>
      </c>
      <c r="C5206" s="7" t="s">
        <v>62</v>
      </c>
      <c r="D5206" s="1" t="s">
        <v>63</v>
      </c>
      <c r="E5206" s="17" t="s">
        <v>1055</v>
      </c>
      <c r="F5206" s="18">
        <v>42.362000000000002</v>
      </c>
      <c r="G5206" s="1" t="s">
        <v>1328</v>
      </c>
      <c r="H5206" s="1" t="s">
        <v>1060</v>
      </c>
      <c r="I5206" s="1" t="s">
        <v>59</v>
      </c>
    </row>
    <row r="5207" spans="2:9" x14ac:dyDescent="0.25">
      <c r="B5207" s="1">
        <v>51291</v>
      </c>
      <c r="C5207" s="7" t="s">
        <v>62</v>
      </c>
      <c r="D5207" s="1" t="s">
        <v>63</v>
      </c>
      <c r="E5207" s="17" t="s">
        <v>2929</v>
      </c>
      <c r="F5207" s="18">
        <v>50.362000000000002</v>
      </c>
      <c r="G5207" s="1" t="s">
        <v>1328</v>
      </c>
      <c r="H5207" s="1" t="s">
        <v>1060</v>
      </c>
      <c r="I5207" s="1" t="s">
        <v>59</v>
      </c>
    </row>
    <row r="5208" spans="2:9" x14ac:dyDescent="0.25">
      <c r="B5208" s="1">
        <v>51291</v>
      </c>
      <c r="C5208" s="7" t="s">
        <v>62</v>
      </c>
      <c r="D5208" s="1" t="s">
        <v>63</v>
      </c>
      <c r="E5208" s="16" t="s">
        <v>41</v>
      </c>
      <c r="F5208" s="18">
        <v>68</v>
      </c>
      <c r="G5208" s="1" t="s">
        <v>1328</v>
      </c>
      <c r="H5208" s="1" t="s">
        <v>1060</v>
      </c>
      <c r="I5208" s="1" t="s">
        <v>59</v>
      </c>
    </row>
    <row r="5209" spans="2:9" x14ac:dyDescent="0.25">
      <c r="B5209" s="1">
        <v>51291</v>
      </c>
      <c r="C5209" s="7" t="s">
        <v>62</v>
      </c>
      <c r="D5209" s="1" t="s">
        <v>63</v>
      </c>
      <c r="E5209" s="16" t="s">
        <v>195</v>
      </c>
      <c r="F5209" s="18">
        <v>68</v>
      </c>
      <c r="G5209" s="1" t="s">
        <v>1328</v>
      </c>
      <c r="H5209" s="1" t="s">
        <v>1060</v>
      </c>
      <c r="I5209" s="1" t="s">
        <v>59</v>
      </c>
    </row>
    <row r="5210" spans="2:9" x14ac:dyDescent="0.25">
      <c r="B5210" s="1">
        <v>51291</v>
      </c>
      <c r="C5210" s="7" t="s">
        <v>62</v>
      </c>
      <c r="D5210" s="1" t="s">
        <v>63</v>
      </c>
      <c r="E5210" s="16" t="s">
        <v>1057</v>
      </c>
      <c r="F5210" s="18">
        <v>32.146000000000001</v>
      </c>
      <c r="G5210" s="1" t="s">
        <v>1328</v>
      </c>
      <c r="H5210" s="1" t="s">
        <v>1060</v>
      </c>
      <c r="I5210" s="1" t="s">
        <v>59</v>
      </c>
    </row>
    <row r="5211" spans="2:9" x14ac:dyDescent="0.25">
      <c r="B5211" s="1">
        <v>51291</v>
      </c>
      <c r="C5211" s="7" t="s">
        <v>62</v>
      </c>
      <c r="D5211" s="1" t="s">
        <v>63</v>
      </c>
      <c r="E5211" s="17" t="s">
        <v>1058</v>
      </c>
      <c r="F5211" s="18">
        <v>51</v>
      </c>
      <c r="G5211" s="1" t="s">
        <v>1328</v>
      </c>
      <c r="H5211" s="1" t="s">
        <v>1060</v>
      </c>
      <c r="I5211" s="1" t="s">
        <v>59</v>
      </c>
    </row>
    <row r="5212" spans="2:9" x14ac:dyDescent="0.25">
      <c r="B5212" s="1">
        <v>51291</v>
      </c>
      <c r="C5212" s="7" t="s">
        <v>62</v>
      </c>
      <c r="D5212" s="1" t="s">
        <v>63</v>
      </c>
      <c r="E5212" s="17" t="s">
        <v>2925</v>
      </c>
      <c r="F5212" s="18">
        <v>43</v>
      </c>
      <c r="G5212" s="1" t="s">
        <v>1328</v>
      </c>
      <c r="H5212" s="1" t="s">
        <v>1060</v>
      </c>
      <c r="I5212" s="1" t="s">
        <v>59</v>
      </c>
    </row>
    <row r="5213" spans="2:9" x14ac:dyDescent="0.25">
      <c r="B5213" s="1">
        <v>51225</v>
      </c>
      <c r="C5213" s="7" t="s">
        <v>2447</v>
      </c>
      <c r="D5213" s="1" t="s">
        <v>2448</v>
      </c>
      <c r="E5213" s="16" t="s">
        <v>2923</v>
      </c>
      <c r="F5213" s="19">
        <v>39.036000000000001</v>
      </c>
      <c r="G5213" s="1" t="s">
        <v>1377</v>
      </c>
      <c r="H5213" s="1" t="s">
        <v>1060</v>
      </c>
      <c r="I5213" s="1" t="s">
        <v>6</v>
      </c>
    </row>
    <row r="5214" spans="2:9" x14ac:dyDescent="0.25">
      <c r="B5214" s="1">
        <v>51225</v>
      </c>
      <c r="C5214" s="7" t="s">
        <v>2447</v>
      </c>
      <c r="D5214" s="1" t="s">
        <v>2448</v>
      </c>
      <c r="E5214" s="16" t="s">
        <v>1056</v>
      </c>
      <c r="F5214" s="19">
        <v>39.189</v>
      </c>
      <c r="G5214" s="1" t="s">
        <v>1377</v>
      </c>
      <c r="H5214" s="1" t="s">
        <v>1060</v>
      </c>
      <c r="I5214" s="1" t="s">
        <v>6</v>
      </c>
    </row>
    <row r="5215" spans="2:9" x14ac:dyDescent="0.25">
      <c r="B5215" s="1">
        <v>51225</v>
      </c>
      <c r="C5215" s="7" t="s">
        <v>2447</v>
      </c>
      <c r="D5215" s="1" t="s">
        <v>2448</v>
      </c>
      <c r="E5215" s="17" t="s">
        <v>2926</v>
      </c>
      <c r="F5215" s="19">
        <v>44</v>
      </c>
      <c r="G5215" s="1" t="s">
        <v>1377</v>
      </c>
      <c r="H5215" s="1" t="s">
        <v>1060</v>
      </c>
      <c r="I5215" s="1" t="s">
        <v>6</v>
      </c>
    </row>
    <row r="5216" spans="2:9" x14ac:dyDescent="0.25">
      <c r="B5216" s="1">
        <v>51225</v>
      </c>
      <c r="C5216" s="7" t="s">
        <v>2447</v>
      </c>
      <c r="D5216" s="1" t="s">
        <v>2448</v>
      </c>
      <c r="E5216" s="17" t="s">
        <v>2925</v>
      </c>
      <c r="F5216" s="19">
        <v>32</v>
      </c>
      <c r="G5216" s="1" t="s">
        <v>1377</v>
      </c>
      <c r="H5216" s="1" t="s">
        <v>1060</v>
      </c>
      <c r="I5216" s="1" t="s">
        <v>6</v>
      </c>
    </row>
    <row r="5217" spans="2:9" x14ac:dyDescent="0.25">
      <c r="B5217" s="1">
        <v>51269</v>
      </c>
      <c r="C5217" s="7" t="s">
        <v>2456</v>
      </c>
      <c r="D5217" s="1" t="s">
        <v>2457</v>
      </c>
      <c r="E5217" s="16" t="s">
        <v>2923</v>
      </c>
      <c r="F5217" s="19">
        <v>57.587000000000003</v>
      </c>
      <c r="G5217" s="1" t="s">
        <v>2638</v>
      </c>
      <c r="H5217" s="1" t="s">
        <v>1065</v>
      </c>
      <c r="I5217" s="1" t="s">
        <v>31</v>
      </c>
    </row>
    <row r="5218" spans="2:9" x14ac:dyDescent="0.25">
      <c r="B5218" s="1">
        <v>51269</v>
      </c>
      <c r="C5218" s="7" t="s">
        <v>2456</v>
      </c>
      <c r="D5218" s="1" t="s">
        <v>2457</v>
      </c>
      <c r="E5218" s="16" t="s">
        <v>1056</v>
      </c>
      <c r="F5218" s="19">
        <v>57.731999999999999</v>
      </c>
      <c r="G5218" s="1" t="s">
        <v>2638</v>
      </c>
      <c r="H5218" s="1" t="s">
        <v>1065</v>
      </c>
      <c r="I5218" s="1" t="s">
        <v>31</v>
      </c>
    </row>
    <row r="5219" spans="2:9" x14ac:dyDescent="0.25">
      <c r="B5219" s="1">
        <v>51269</v>
      </c>
      <c r="C5219" s="7" t="s">
        <v>2456</v>
      </c>
      <c r="D5219" s="1" t="s">
        <v>2457</v>
      </c>
      <c r="E5219" s="17" t="s">
        <v>1055</v>
      </c>
      <c r="F5219" s="19">
        <v>55</v>
      </c>
      <c r="G5219" s="1" t="s">
        <v>2638</v>
      </c>
      <c r="H5219" s="1" t="s">
        <v>1065</v>
      </c>
      <c r="I5219" s="1" t="s">
        <v>31</v>
      </c>
    </row>
    <row r="5220" spans="2:9" x14ac:dyDescent="0.25">
      <c r="B5220" s="1">
        <v>51269</v>
      </c>
      <c r="C5220" s="7" t="s">
        <v>2456</v>
      </c>
      <c r="D5220" s="1" t="s">
        <v>2457</v>
      </c>
      <c r="E5220" s="17" t="s">
        <v>2929</v>
      </c>
      <c r="F5220" s="19">
        <v>62</v>
      </c>
      <c r="G5220" s="1" t="s">
        <v>2638</v>
      </c>
      <c r="H5220" s="1" t="s">
        <v>1065</v>
      </c>
      <c r="I5220" s="1" t="s">
        <v>31</v>
      </c>
    </row>
    <row r="5221" spans="2:9" x14ac:dyDescent="0.25">
      <c r="B5221" s="1">
        <v>51269</v>
      </c>
      <c r="C5221" s="7" t="s">
        <v>2456</v>
      </c>
      <c r="D5221" s="1" t="s">
        <v>2457</v>
      </c>
      <c r="E5221" s="16" t="s">
        <v>41</v>
      </c>
      <c r="F5221" s="19">
        <v>51.277000000000001</v>
      </c>
      <c r="G5221" s="1" t="s">
        <v>2638</v>
      </c>
      <c r="H5221" s="1" t="s">
        <v>1065</v>
      </c>
      <c r="I5221" s="1" t="s">
        <v>31</v>
      </c>
    </row>
    <row r="5222" spans="2:9" x14ac:dyDescent="0.25">
      <c r="B5222" s="1">
        <v>51269</v>
      </c>
      <c r="C5222" s="7" t="s">
        <v>2456</v>
      </c>
      <c r="D5222" s="1" t="s">
        <v>2457</v>
      </c>
      <c r="E5222" s="17" t="s">
        <v>1058</v>
      </c>
      <c r="F5222" s="19">
        <v>50</v>
      </c>
      <c r="G5222" s="1" t="s">
        <v>2638</v>
      </c>
      <c r="H5222" s="1" t="s">
        <v>1065</v>
      </c>
      <c r="I5222" s="1" t="s">
        <v>31</v>
      </c>
    </row>
    <row r="5223" spans="2:9" x14ac:dyDescent="0.25">
      <c r="B5223" s="1">
        <v>51269</v>
      </c>
      <c r="C5223" s="7" t="s">
        <v>2456</v>
      </c>
      <c r="D5223" s="1" t="s">
        <v>2457</v>
      </c>
      <c r="E5223" s="17" t="s">
        <v>2926</v>
      </c>
      <c r="F5223" s="19">
        <v>50</v>
      </c>
      <c r="G5223" s="1" t="s">
        <v>2638</v>
      </c>
      <c r="H5223" s="1" t="s">
        <v>1065</v>
      </c>
      <c r="I5223" s="1" t="s">
        <v>31</v>
      </c>
    </row>
    <row r="5224" spans="2:9" x14ac:dyDescent="0.25">
      <c r="B5224" s="1">
        <v>51265</v>
      </c>
      <c r="C5224" s="7" t="s">
        <v>265</v>
      </c>
      <c r="D5224" s="1" t="s">
        <v>266</v>
      </c>
      <c r="E5224" s="16" t="s">
        <v>2923</v>
      </c>
      <c r="F5224" s="18">
        <v>38.853999999999999</v>
      </c>
      <c r="G5224" s="1" t="s">
        <v>1407</v>
      </c>
      <c r="H5224" s="1" t="s">
        <v>1060</v>
      </c>
      <c r="I5224" s="1" t="s">
        <v>9</v>
      </c>
    </row>
    <row r="5225" spans="2:9" x14ac:dyDescent="0.25">
      <c r="B5225" s="1">
        <v>51265</v>
      </c>
      <c r="C5225" s="7" t="s">
        <v>265</v>
      </c>
      <c r="D5225" s="1" t="s">
        <v>266</v>
      </c>
      <c r="E5225" s="16" t="s">
        <v>1056</v>
      </c>
      <c r="F5225" s="18">
        <v>38.991999999999997</v>
      </c>
      <c r="G5225" s="1" t="s">
        <v>1407</v>
      </c>
      <c r="H5225" s="1" t="s">
        <v>1060</v>
      </c>
      <c r="I5225" s="1" t="s">
        <v>9</v>
      </c>
    </row>
    <row r="5226" spans="2:9" x14ac:dyDescent="0.25">
      <c r="B5226" s="1">
        <v>51265</v>
      </c>
      <c r="C5226" s="7" t="s">
        <v>265</v>
      </c>
      <c r="D5226" s="1" t="s">
        <v>266</v>
      </c>
      <c r="E5226" s="16" t="s">
        <v>41</v>
      </c>
      <c r="F5226" s="18">
        <v>27.041</v>
      </c>
      <c r="G5226" s="1" t="s">
        <v>1407</v>
      </c>
      <c r="H5226" s="1" t="s">
        <v>1060</v>
      </c>
      <c r="I5226" s="1" t="s">
        <v>9</v>
      </c>
    </row>
    <row r="5227" spans="2:9" x14ac:dyDescent="0.25">
      <c r="B5227" s="1">
        <v>51265</v>
      </c>
      <c r="C5227" s="7" t="s">
        <v>265</v>
      </c>
      <c r="D5227" s="1" t="s">
        <v>266</v>
      </c>
      <c r="E5227" s="16" t="s">
        <v>195</v>
      </c>
      <c r="F5227" s="18">
        <v>26.286000000000001</v>
      </c>
      <c r="G5227" s="1" t="s">
        <v>1407</v>
      </c>
      <c r="H5227" s="1" t="s">
        <v>1060</v>
      </c>
      <c r="I5227" s="1" t="s">
        <v>9</v>
      </c>
    </row>
    <row r="5228" spans="2:9" x14ac:dyDescent="0.25">
      <c r="B5228" s="1">
        <v>51265</v>
      </c>
      <c r="C5228" s="7" t="s">
        <v>265</v>
      </c>
      <c r="D5228" s="1" t="s">
        <v>266</v>
      </c>
      <c r="E5228" s="17" t="s">
        <v>2926</v>
      </c>
      <c r="F5228" s="18">
        <v>26</v>
      </c>
      <c r="G5228" s="1" t="s">
        <v>1407</v>
      </c>
      <c r="H5228" s="1" t="s">
        <v>1060</v>
      </c>
      <c r="I5228" s="1" t="s">
        <v>9</v>
      </c>
    </row>
    <row r="5229" spans="2:9" x14ac:dyDescent="0.25">
      <c r="B5229" s="1">
        <v>51265</v>
      </c>
      <c r="C5229" s="7" t="s">
        <v>265</v>
      </c>
      <c r="D5229" s="1" t="s">
        <v>266</v>
      </c>
      <c r="E5229" s="17" t="s">
        <v>2925</v>
      </c>
      <c r="F5229" s="18">
        <v>50</v>
      </c>
      <c r="G5229" s="1" t="s">
        <v>1407</v>
      </c>
      <c r="H5229" s="1" t="s">
        <v>1060</v>
      </c>
      <c r="I5229" s="1" t="s">
        <v>9</v>
      </c>
    </row>
    <row r="5230" spans="2:9" x14ac:dyDescent="0.25">
      <c r="B5230" s="1">
        <v>51093</v>
      </c>
      <c r="C5230" s="7" t="s">
        <v>549</v>
      </c>
      <c r="D5230" s="1" t="s">
        <v>550</v>
      </c>
      <c r="E5230" s="17" t="s">
        <v>1055</v>
      </c>
      <c r="F5230" s="18">
        <v>17.491</v>
      </c>
      <c r="G5230" s="1" t="s">
        <v>1445</v>
      </c>
      <c r="H5230" s="1" t="s">
        <v>1062</v>
      </c>
      <c r="I5230" s="1" t="s">
        <v>3</v>
      </c>
    </row>
    <row r="5231" spans="2:9" x14ac:dyDescent="0.25">
      <c r="B5231" s="1">
        <v>51093</v>
      </c>
      <c r="C5231" s="7" t="s">
        <v>549</v>
      </c>
      <c r="D5231" s="1" t="s">
        <v>550</v>
      </c>
      <c r="E5231" s="17" t="s">
        <v>2929</v>
      </c>
      <c r="F5231" s="18">
        <v>25.491</v>
      </c>
      <c r="G5231" s="1" t="s">
        <v>1445</v>
      </c>
      <c r="H5231" s="1" t="s">
        <v>1062</v>
      </c>
      <c r="I5231" s="1" t="s">
        <v>3</v>
      </c>
    </row>
    <row r="5232" spans="2:9" x14ac:dyDescent="0.25">
      <c r="B5232" s="1">
        <v>51093</v>
      </c>
      <c r="C5232" s="7" t="s">
        <v>549</v>
      </c>
      <c r="D5232" s="1" t="s">
        <v>550</v>
      </c>
      <c r="E5232" s="16" t="s">
        <v>41</v>
      </c>
      <c r="F5232" s="18">
        <v>59</v>
      </c>
      <c r="G5232" s="1" t="s">
        <v>1445</v>
      </c>
      <c r="H5232" s="1" t="s">
        <v>1062</v>
      </c>
      <c r="I5232" s="1" t="s">
        <v>3</v>
      </c>
    </row>
    <row r="5233" spans="2:9" x14ac:dyDescent="0.25">
      <c r="B5233" s="1">
        <v>51093</v>
      </c>
      <c r="C5233" s="7" t="s">
        <v>549</v>
      </c>
      <c r="D5233" s="1" t="s">
        <v>550</v>
      </c>
      <c r="E5233" s="16" t="s">
        <v>195</v>
      </c>
      <c r="F5233" s="18">
        <v>59</v>
      </c>
      <c r="G5233" s="1" t="s">
        <v>1445</v>
      </c>
      <c r="H5233" s="1" t="s">
        <v>1062</v>
      </c>
      <c r="I5233" s="1" t="s">
        <v>3</v>
      </c>
    </row>
    <row r="5234" spans="2:9" x14ac:dyDescent="0.25">
      <c r="B5234" s="1">
        <v>51093</v>
      </c>
      <c r="C5234" s="7" t="s">
        <v>549</v>
      </c>
      <c r="D5234" s="1" t="s">
        <v>550</v>
      </c>
      <c r="E5234" s="16" t="s">
        <v>1057</v>
      </c>
      <c r="F5234" s="18">
        <v>21.812999999999999</v>
      </c>
      <c r="G5234" s="1" t="s">
        <v>1445</v>
      </c>
      <c r="H5234" s="1" t="s">
        <v>1062</v>
      </c>
      <c r="I5234" s="1" t="s">
        <v>3</v>
      </c>
    </row>
    <row r="5235" spans="2:9" x14ac:dyDescent="0.25">
      <c r="B5235" s="1">
        <v>51093</v>
      </c>
      <c r="C5235" s="7" t="s">
        <v>549</v>
      </c>
      <c r="D5235" s="1" t="s">
        <v>550</v>
      </c>
      <c r="E5235" s="17" t="s">
        <v>1058</v>
      </c>
      <c r="F5235" s="18">
        <v>46</v>
      </c>
      <c r="G5235" s="1" t="s">
        <v>1445</v>
      </c>
      <c r="H5235" s="1" t="s">
        <v>1062</v>
      </c>
      <c r="I5235" s="1" t="s">
        <v>3</v>
      </c>
    </row>
    <row r="5236" spans="2:9" x14ac:dyDescent="0.25">
      <c r="B5236" s="1">
        <v>51093</v>
      </c>
      <c r="C5236" s="7" t="s">
        <v>549</v>
      </c>
      <c r="D5236" s="1" t="s">
        <v>550</v>
      </c>
      <c r="E5236" s="17" t="s">
        <v>2926</v>
      </c>
      <c r="F5236" s="18">
        <v>57</v>
      </c>
      <c r="G5236" s="1" t="s">
        <v>1445</v>
      </c>
      <c r="H5236" s="1" t="s">
        <v>1062</v>
      </c>
      <c r="I5236" s="1" t="s">
        <v>3</v>
      </c>
    </row>
    <row r="5237" spans="2:9" x14ac:dyDescent="0.25">
      <c r="B5237" s="1">
        <v>51093</v>
      </c>
      <c r="C5237" s="7" t="s">
        <v>549</v>
      </c>
      <c r="D5237" s="1" t="s">
        <v>550</v>
      </c>
      <c r="E5237" s="17" t="s">
        <v>2925</v>
      </c>
      <c r="F5237" s="18">
        <v>16</v>
      </c>
      <c r="G5237" s="1" t="s">
        <v>1445</v>
      </c>
      <c r="H5237" s="1" t="s">
        <v>1062</v>
      </c>
      <c r="I5237" s="1" t="s">
        <v>3</v>
      </c>
    </row>
    <row r="5238" spans="2:9" x14ac:dyDescent="0.25">
      <c r="B5238" s="1">
        <v>51328</v>
      </c>
      <c r="C5238" s="7" t="s">
        <v>2460</v>
      </c>
      <c r="D5238" s="7" t="s">
        <v>2461</v>
      </c>
      <c r="E5238" s="16" t="s">
        <v>2923</v>
      </c>
      <c r="F5238" s="19">
        <v>48.289000000000001</v>
      </c>
      <c r="G5238" s="1" t="s">
        <v>1303</v>
      </c>
      <c r="H5238" s="1" t="s">
        <v>1062</v>
      </c>
      <c r="I5238" s="1" t="s">
        <v>19</v>
      </c>
    </row>
    <row r="5239" spans="2:9" x14ac:dyDescent="0.25">
      <c r="B5239" s="1">
        <v>51328</v>
      </c>
      <c r="C5239" s="7" t="s">
        <v>2460</v>
      </c>
      <c r="D5239" s="7" t="s">
        <v>2461</v>
      </c>
      <c r="E5239" s="16" t="s">
        <v>1056</v>
      </c>
      <c r="F5239" s="19">
        <v>48.424999999999997</v>
      </c>
      <c r="G5239" s="1" t="s">
        <v>1303</v>
      </c>
      <c r="H5239" s="1" t="s">
        <v>1062</v>
      </c>
      <c r="I5239" s="1" t="s">
        <v>19</v>
      </c>
    </row>
    <row r="5240" spans="2:9" x14ac:dyDescent="0.25">
      <c r="B5240" s="1">
        <v>51328</v>
      </c>
      <c r="C5240" s="7" t="s">
        <v>2460</v>
      </c>
      <c r="D5240" s="7" t="s">
        <v>2461</v>
      </c>
      <c r="E5240" s="16" t="s">
        <v>41</v>
      </c>
      <c r="F5240" s="19">
        <v>18.344999999999999</v>
      </c>
      <c r="G5240" s="1" t="s">
        <v>1303</v>
      </c>
      <c r="H5240" s="1" t="s">
        <v>1062</v>
      </c>
      <c r="I5240" s="1" t="s">
        <v>19</v>
      </c>
    </row>
    <row r="5241" spans="2:9" x14ac:dyDescent="0.25">
      <c r="B5241" s="1">
        <v>51336</v>
      </c>
      <c r="C5241" s="7" t="s">
        <v>2464</v>
      </c>
      <c r="D5241" s="1" t="s">
        <v>2465</v>
      </c>
      <c r="E5241" s="17" t="s">
        <v>1055</v>
      </c>
      <c r="F5241" s="18">
        <v>20.405999999999999</v>
      </c>
      <c r="G5241" s="1" t="s">
        <v>1454</v>
      </c>
      <c r="H5241" s="1" t="s">
        <v>1062</v>
      </c>
      <c r="I5241" s="1" t="s">
        <v>3</v>
      </c>
    </row>
    <row r="5242" spans="2:9" x14ac:dyDescent="0.25">
      <c r="B5242" s="1">
        <v>51336</v>
      </c>
      <c r="C5242" s="7" t="s">
        <v>2464</v>
      </c>
      <c r="D5242" s="1" t="s">
        <v>2465</v>
      </c>
      <c r="E5242" s="17" t="s">
        <v>2929</v>
      </c>
      <c r="F5242" s="18">
        <v>28.405999999999999</v>
      </c>
      <c r="G5242" s="1" t="s">
        <v>1454</v>
      </c>
      <c r="H5242" s="1" t="s">
        <v>1062</v>
      </c>
      <c r="I5242" s="1" t="s">
        <v>3</v>
      </c>
    </row>
    <row r="5243" spans="2:9" x14ac:dyDescent="0.25">
      <c r="B5243" s="1">
        <v>51336</v>
      </c>
      <c r="C5243" s="7" t="s">
        <v>2464</v>
      </c>
      <c r="D5243" s="1" t="s">
        <v>2465</v>
      </c>
      <c r="E5243" s="16" t="s">
        <v>1057</v>
      </c>
      <c r="F5243" s="18">
        <v>32.947000000000003</v>
      </c>
      <c r="G5243" s="1" t="s">
        <v>1454</v>
      </c>
      <c r="H5243" s="1" t="s">
        <v>1062</v>
      </c>
      <c r="I5243" s="1" t="s">
        <v>3</v>
      </c>
    </row>
    <row r="5244" spans="2:9" x14ac:dyDescent="0.25">
      <c r="B5244" s="1">
        <v>51336</v>
      </c>
      <c r="C5244" s="7" t="s">
        <v>2464</v>
      </c>
      <c r="D5244" s="1" t="s">
        <v>2465</v>
      </c>
      <c r="E5244" s="17" t="s">
        <v>2925</v>
      </c>
      <c r="F5244" s="18">
        <v>17</v>
      </c>
      <c r="G5244" s="1" t="s">
        <v>1454</v>
      </c>
      <c r="H5244" s="1" t="s">
        <v>1062</v>
      </c>
      <c r="I5244" s="1" t="s">
        <v>3</v>
      </c>
    </row>
    <row r="5245" spans="2:9" x14ac:dyDescent="0.25">
      <c r="B5245" s="1">
        <v>51322</v>
      </c>
      <c r="C5245" s="7" t="s">
        <v>881</v>
      </c>
      <c r="D5245" s="1" t="s">
        <v>882</v>
      </c>
      <c r="E5245" s="16" t="s">
        <v>2923</v>
      </c>
      <c r="F5245" s="19">
        <v>81.957999999999998</v>
      </c>
      <c r="G5245" s="1" t="s">
        <v>2830</v>
      </c>
      <c r="H5245" s="1" t="s">
        <v>1060</v>
      </c>
      <c r="I5245" s="1" t="s">
        <v>6</v>
      </c>
    </row>
    <row r="5246" spans="2:9" x14ac:dyDescent="0.25">
      <c r="B5246" s="1">
        <v>51322</v>
      </c>
      <c r="C5246" s="7" t="s">
        <v>881</v>
      </c>
      <c r="D5246" s="1" t="s">
        <v>882</v>
      </c>
      <c r="E5246" s="16" t="s">
        <v>1056</v>
      </c>
      <c r="F5246" s="19">
        <v>81</v>
      </c>
      <c r="G5246" s="1" t="s">
        <v>2830</v>
      </c>
      <c r="H5246" s="1" t="s">
        <v>1060</v>
      </c>
      <c r="I5246" s="1" t="s">
        <v>6</v>
      </c>
    </row>
    <row r="5247" spans="2:9" x14ac:dyDescent="0.25">
      <c r="B5247" s="1">
        <v>51322</v>
      </c>
      <c r="C5247" s="7" t="s">
        <v>881</v>
      </c>
      <c r="D5247" s="1" t="s">
        <v>882</v>
      </c>
      <c r="E5247" s="17" t="s">
        <v>1055</v>
      </c>
      <c r="F5247" s="19">
        <v>108</v>
      </c>
      <c r="G5247" s="1" t="s">
        <v>2830</v>
      </c>
      <c r="H5247" s="1" t="s">
        <v>1060</v>
      </c>
      <c r="I5247" s="1" t="s">
        <v>6</v>
      </c>
    </row>
    <row r="5248" spans="2:9" x14ac:dyDescent="0.25">
      <c r="B5248" s="1">
        <v>51322</v>
      </c>
      <c r="C5248" s="7" t="s">
        <v>881</v>
      </c>
      <c r="D5248" s="1" t="s">
        <v>882</v>
      </c>
      <c r="E5248" s="17" t="s">
        <v>2929</v>
      </c>
      <c r="F5248" s="19">
        <v>114</v>
      </c>
      <c r="G5248" s="1" t="s">
        <v>2830</v>
      </c>
      <c r="H5248" s="1" t="s">
        <v>1060</v>
      </c>
      <c r="I5248" s="1" t="s">
        <v>6</v>
      </c>
    </row>
    <row r="5249" spans="2:9" x14ac:dyDescent="0.25">
      <c r="B5249" s="1">
        <v>51322</v>
      </c>
      <c r="C5249" s="7" t="s">
        <v>881</v>
      </c>
      <c r="D5249" s="1" t="s">
        <v>882</v>
      </c>
      <c r="E5249" s="16" t="s">
        <v>41</v>
      </c>
      <c r="F5249" s="19">
        <v>49.093000000000004</v>
      </c>
      <c r="G5249" s="1" t="s">
        <v>2830</v>
      </c>
      <c r="H5249" s="1" t="s">
        <v>1060</v>
      </c>
      <c r="I5249" s="1" t="s">
        <v>6</v>
      </c>
    </row>
    <row r="5250" spans="2:9" x14ac:dyDescent="0.25">
      <c r="B5250" s="1">
        <v>51322</v>
      </c>
      <c r="C5250" s="7" t="s">
        <v>881</v>
      </c>
      <c r="D5250" s="1" t="s">
        <v>882</v>
      </c>
      <c r="E5250" s="16" t="s">
        <v>195</v>
      </c>
      <c r="F5250" s="19">
        <v>48.734000000000002</v>
      </c>
      <c r="G5250" s="1" t="s">
        <v>2830</v>
      </c>
      <c r="H5250" s="1" t="s">
        <v>1060</v>
      </c>
      <c r="I5250" s="1" t="s">
        <v>6</v>
      </c>
    </row>
    <row r="5251" spans="2:9" x14ac:dyDescent="0.25">
      <c r="B5251" s="1">
        <v>51322</v>
      </c>
      <c r="C5251" s="7" t="s">
        <v>881</v>
      </c>
      <c r="D5251" s="1" t="s">
        <v>882</v>
      </c>
      <c r="E5251" s="16" t="s">
        <v>1057</v>
      </c>
      <c r="F5251" s="19">
        <v>125</v>
      </c>
      <c r="G5251" s="1" t="s">
        <v>2830</v>
      </c>
      <c r="H5251" s="1" t="s">
        <v>1060</v>
      </c>
      <c r="I5251" s="1" t="s">
        <v>6</v>
      </c>
    </row>
    <row r="5252" spans="2:9" x14ac:dyDescent="0.25">
      <c r="B5252" s="1">
        <v>51322</v>
      </c>
      <c r="C5252" s="7" t="s">
        <v>881</v>
      </c>
      <c r="D5252" s="1" t="s">
        <v>882</v>
      </c>
      <c r="E5252" s="17" t="s">
        <v>1058</v>
      </c>
      <c r="F5252" s="19">
        <v>80</v>
      </c>
      <c r="G5252" s="1" t="s">
        <v>2830</v>
      </c>
      <c r="H5252" s="1" t="s">
        <v>1060</v>
      </c>
      <c r="I5252" s="1" t="s">
        <v>6</v>
      </c>
    </row>
    <row r="5253" spans="2:9" x14ac:dyDescent="0.25">
      <c r="B5253" s="1">
        <v>51322</v>
      </c>
      <c r="C5253" s="7" t="s">
        <v>881</v>
      </c>
      <c r="D5253" s="1" t="s">
        <v>882</v>
      </c>
      <c r="E5253" s="17" t="s">
        <v>2926</v>
      </c>
      <c r="F5253" s="19">
        <v>46</v>
      </c>
      <c r="G5253" s="1" t="s">
        <v>2830</v>
      </c>
      <c r="H5253" s="1" t="s">
        <v>1060</v>
      </c>
      <c r="I5253" s="1" t="s">
        <v>6</v>
      </c>
    </row>
    <row r="5254" spans="2:9" x14ac:dyDescent="0.25">
      <c r="B5254" s="1">
        <v>51322</v>
      </c>
      <c r="C5254" s="7" t="s">
        <v>881</v>
      </c>
      <c r="D5254" s="1" t="s">
        <v>882</v>
      </c>
      <c r="E5254" s="17" t="s">
        <v>2925</v>
      </c>
      <c r="F5254" s="19">
        <v>95</v>
      </c>
      <c r="G5254" s="1" t="s">
        <v>2830</v>
      </c>
      <c r="H5254" s="1" t="s">
        <v>1060</v>
      </c>
      <c r="I5254" s="1" t="s">
        <v>6</v>
      </c>
    </row>
    <row r="5255" spans="2:9" x14ac:dyDescent="0.25">
      <c r="B5255" s="1">
        <v>51350</v>
      </c>
      <c r="C5255" s="7" t="s">
        <v>2470</v>
      </c>
      <c r="D5255" s="1" t="s">
        <v>2471</v>
      </c>
      <c r="E5255" s="16" t="s">
        <v>2923</v>
      </c>
      <c r="F5255" s="19">
        <v>38.223999999999997</v>
      </c>
      <c r="G5255" s="1" t="s">
        <v>2696</v>
      </c>
      <c r="H5255" s="1" t="s">
        <v>1060</v>
      </c>
      <c r="I5255" s="1" t="s">
        <v>6</v>
      </c>
    </row>
    <row r="5256" spans="2:9" x14ac:dyDescent="0.25">
      <c r="B5256" s="1">
        <v>51350</v>
      </c>
      <c r="C5256" s="7" t="s">
        <v>2470</v>
      </c>
      <c r="D5256" s="1" t="s">
        <v>2471</v>
      </c>
      <c r="E5256" s="16" t="s">
        <v>1056</v>
      </c>
      <c r="F5256" s="19">
        <v>38.378</v>
      </c>
      <c r="G5256" s="1" t="s">
        <v>2696</v>
      </c>
      <c r="H5256" s="1" t="s">
        <v>1060</v>
      </c>
      <c r="I5256" s="1" t="s">
        <v>6</v>
      </c>
    </row>
    <row r="5257" spans="2:9" x14ac:dyDescent="0.25">
      <c r="B5257" s="1">
        <v>51350</v>
      </c>
      <c r="C5257" s="7" t="s">
        <v>2470</v>
      </c>
      <c r="D5257" s="1" t="s">
        <v>2471</v>
      </c>
      <c r="E5257" s="16" t="s">
        <v>41</v>
      </c>
      <c r="F5257" s="19">
        <v>33.697000000000003</v>
      </c>
      <c r="G5257" s="1" t="s">
        <v>2696</v>
      </c>
      <c r="H5257" s="1" t="s">
        <v>1060</v>
      </c>
      <c r="I5257" s="1" t="s">
        <v>6</v>
      </c>
    </row>
    <row r="5258" spans="2:9" x14ac:dyDescent="0.25">
      <c r="B5258" s="1">
        <v>51395</v>
      </c>
      <c r="C5258" s="7" t="s">
        <v>2476</v>
      </c>
      <c r="D5258" s="1" t="s">
        <v>2477</v>
      </c>
      <c r="E5258" s="16" t="s">
        <v>2923</v>
      </c>
      <c r="F5258" s="19">
        <v>9.3569999999999993</v>
      </c>
      <c r="G5258" s="1" t="s">
        <v>2748</v>
      </c>
      <c r="H5258" s="1" t="s">
        <v>1060</v>
      </c>
      <c r="I5258" s="1" t="s">
        <v>24</v>
      </c>
    </row>
    <row r="5259" spans="2:9" x14ac:dyDescent="0.25">
      <c r="B5259" s="1">
        <v>51395</v>
      </c>
      <c r="C5259" s="7" t="s">
        <v>2476</v>
      </c>
      <c r="D5259" s="1" t="s">
        <v>2477</v>
      </c>
      <c r="E5259" s="16" t="s">
        <v>1056</v>
      </c>
      <c r="F5259" s="19">
        <v>9.4949999999999992</v>
      </c>
      <c r="G5259" s="1" t="s">
        <v>2748</v>
      </c>
      <c r="H5259" s="1" t="s">
        <v>1060</v>
      </c>
      <c r="I5259" s="1" t="s">
        <v>24</v>
      </c>
    </row>
    <row r="5260" spans="2:9" x14ac:dyDescent="0.25">
      <c r="B5260" s="1">
        <v>51395</v>
      </c>
      <c r="C5260" s="7" t="s">
        <v>2476</v>
      </c>
      <c r="D5260" s="1" t="s">
        <v>2477</v>
      </c>
      <c r="E5260" s="17" t="s">
        <v>2929</v>
      </c>
      <c r="F5260" s="19">
        <v>42.253</v>
      </c>
      <c r="G5260" s="1" t="s">
        <v>2748</v>
      </c>
      <c r="H5260" s="1" t="s">
        <v>1060</v>
      </c>
      <c r="I5260" s="1" t="s">
        <v>24</v>
      </c>
    </row>
    <row r="5261" spans="2:9" x14ac:dyDescent="0.25">
      <c r="B5261" s="1">
        <v>51395</v>
      </c>
      <c r="C5261" s="7" t="s">
        <v>2476</v>
      </c>
      <c r="D5261" s="1" t="s">
        <v>2477</v>
      </c>
      <c r="E5261" s="16" t="s">
        <v>41</v>
      </c>
      <c r="F5261" s="19">
        <v>43.088999999999999</v>
      </c>
      <c r="G5261" s="1" t="s">
        <v>2748</v>
      </c>
      <c r="H5261" s="1" t="s">
        <v>1060</v>
      </c>
      <c r="I5261" s="1" t="s">
        <v>24</v>
      </c>
    </row>
    <row r="5262" spans="2:9" x14ac:dyDescent="0.25">
      <c r="B5262" s="1">
        <v>51395</v>
      </c>
      <c r="C5262" s="7" t="s">
        <v>2476</v>
      </c>
      <c r="D5262" s="1" t="s">
        <v>2477</v>
      </c>
      <c r="E5262" s="16" t="s">
        <v>195</v>
      </c>
      <c r="F5262" s="19">
        <v>42.564999999999998</v>
      </c>
      <c r="G5262" s="1" t="s">
        <v>2748</v>
      </c>
      <c r="H5262" s="1" t="s">
        <v>1060</v>
      </c>
      <c r="I5262" s="1" t="s">
        <v>24</v>
      </c>
    </row>
    <row r="5263" spans="2:9" x14ac:dyDescent="0.25">
      <c r="B5263" s="1">
        <v>51395</v>
      </c>
      <c r="C5263" s="7" t="s">
        <v>2476</v>
      </c>
      <c r="D5263" s="1" t="s">
        <v>2477</v>
      </c>
      <c r="E5263" s="17" t="s">
        <v>2926</v>
      </c>
      <c r="F5263" s="19">
        <v>23</v>
      </c>
      <c r="G5263" s="1" t="s">
        <v>2748</v>
      </c>
      <c r="H5263" s="1" t="s">
        <v>1060</v>
      </c>
      <c r="I5263" s="1" t="s">
        <v>24</v>
      </c>
    </row>
    <row r="5264" spans="2:9" x14ac:dyDescent="0.25">
      <c r="B5264" s="1">
        <v>51393</v>
      </c>
      <c r="C5264" s="7" t="s">
        <v>2474</v>
      </c>
      <c r="D5264" s="1" t="s">
        <v>2475</v>
      </c>
      <c r="E5264" s="17" t="s">
        <v>1055</v>
      </c>
      <c r="F5264" s="18">
        <v>38.895000000000003</v>
      </c>
      <c r="G5264" s="1" t="s">
        <v>2768</v>
      </c>
      <c r="H5264" s="1" t="s">
        <v>1062</v>
      </c>
      <c r="I5264" s="1" t="s">
        <v>3</v>
      </c>
    </row>
    <row r="5265" spans="2:9" x14ac:dyDescent="0.25">
      <c r="B5265" s="1">
        <v>51393</v>
      </c>
      <c r="C5265" s="7" t="s">
        <v>2474</v>
      </c>
      <c r="D5265" s="1" t="s">
        <v>2475</v>
      </c>
      <c r="E5265" s="17" t="s">
        <v>2929</v>
      </c>
      <c r="F5265" s="18">
        <v>46.895000000000003</v>
      </c>
      <c r="G5265" s="1" t="s">
        <v>2768</v>
      </c>
      <c r="H5265" s="1" t="s">
        <v>1062</v>
      </c>
      <c r="I5265" s="1" t="s">
        <v>3</v>
      </c>
    </row>
    <row r="5266" spans="2:9" x14ac:dyDescent="0.25">
      <c r="B5266" s="1">
        <v>51393</v>
      </c>
      <c r="C5266" s="7" t="s">
        <v>2474</v>
      </c>
      <c r="D5266" s="1" t="s">
        <v>2475</v>
      </c>
      <c r="E5266" s="16" t="s">
        <v>1057</v>
      </c>
      <c r="F5266" s="18">
        <v>29.582999999999998</v>
      </c>
      <c r="G5266" s="1" t="s">
        <v>2768</v>
      </c>
      <c r="H5266" s="1" t="s">
        <v>1062</v>
      </c>
      <c r="I5266" s="1" t="s">
        <v>3</v>
      </c>
    </row>
    <row r="5267" spans="2:9" x14ac:dyDescent="0.25">
      <c r="B5267" s="1">
        <v>51393</v>
      </c>
      <c r="C5267" s="7" t="s">
        <v>2474</v>
      </c>
      <c r="D5267" s="1" t="s">
        <v>2475</v>
      </c>
      <c r="E5267" s="17" t="s">
        <v>2925</v>
      </c>
      <c r="F5267" s="18">
        <v>38</v>
      </c>
      <c r="G5267" s="1" t="s">
        <v>2768</v>
      </c>
      <c r="H5267" s="1" t="s">
        <v>1062</v>
      </c>
      <c r="I5267" s="1" t="s">
        <v>3</v>
      </c>
    </row>
    <row r="5268" spans="2:9" x14ac:dyDescent="0.25">
      <c r="B5268" s="1">
        <v>51456</v>
      </c>
      <c r="C5268" s="7" t="s">
        <v>171</v>
      </c>
      <c r="D5268" s="1" t="s">
        <v>172</v>
      </c>
      <c r="E5268" s="16" t="s">
        <v>2923</v>
      </c>
      <c r="F5268" s="19">
        <v>43</v>
      </c>
      <c r="G5268" s="1" t="s">
        <v>2237</v>
      </c>
      <c r="H5268" s="1" t="s">
        <v>1063</v>
      </c>
      <c r="I5268" s="1" t="s">
        <v>38</v>
      </c>
    </row>
    <row r="5269" spans="2:9" x14ac:dyDescent="0.25">
      <c r="B5269" s="1">
        <v>51456</v>
      </c>
      <c r="C5269" s="7" t="s">
        <v>171</v>
      </c>
      <c r="D5269" s="1" t="s">
        <v>172</v>
      </c>
      <c r="E5269" s="16" t="s">
        <v>1056</v>
      </c>
      <c r="F5269" s="19">
        <v>43.5</v>
      </c>
      <c r="G5269" s="1" t="s">
        <v>2237</v>
      </c>
      <c r="H5269" s="1" t="s">
        <v>1063</v>
      </c>
      <c r="I5269" s="1" t="s">
        <v>38</v>
      </c>
    </row>
    <row r="5270" spans="2:9" x14ac:dyDescent="0.25">
      <c r="B5270" s="1">
        <v>51456</v>
      </c>
      <c r="C5270" s="7" t="s">
        <v>171</v>
      </c>
      <c r="D5270" s="1" t="s">
        <v>172</v>
      </c>
      <c r="E5270" s="17" t="s">
        <v>1055</v>
      </c>
      <c r="F5270" s="19">
        <v>67</v>
      </c>
      <c r="G5270" s="1" t="s">
        <v>2237</v>
      </c>
      <c r="H5270" s="1" t="s">
        <v>1063</v>
      </c>
      <c r="I5270" s="1" t="s">
        <v>38</v>
      </c>
    </row>
    <row r="5271" spans="2:9" x14ac:dyDescent="0.25">
      <c r="B5271" s="1">
        <v>51456</v>
      </c>
      <c r="C5271" s="7" t="s">
        <v>171</v>
      </c>
      <c r="D5271" s="1" t="s">
        <v>172</v>
      </c>
      <c r="E5271" s="17" t="s">
        <v>2929</v>
      </c>
      <c r="F5271" s="19">
        <v>75</v>
      </c>
      <c r="G5271" s="1" t="s">
        <v>2237</v>
      </c>
      <c r="H5271" s="1" t="s">
        <v>1063</v>
      </c>
      <c r="I5271" s="1" t="s">
        <v>38</v>
      </c>
    </row>
    <row r="5272" spans="2:9" x14ac:dyDescent="0.25">
      <c r="B5272" s="1">
        <v>51456</v>
      </c>
      <c r="C5272" s="7" t="s">
        <v>171</v>
      </c>
      <c r="D5272" s="1" t="s">
        <v>172</v>
      </c>
      <c r="E5272" s="16" t="s">
        <v>41</v>
      </c>
      <c r="F5272" s="19">
        <v>22.597000000000001</v>
      </c>
      <c r="G5272" s="1" t="s">
        <v>2237</v>
      </c>
      <c r="H5272" s="1" t="s">
        <v>1063</v>
      </c>
      <c r="I5272" s="1" t="s">
        <v>38</v>
      </c>
    </row>
    <row r="5273" spans="2:9" x14ac:dyDescent="0.25">
      <c r="B5273" s="1">
        <v>51456</v>
      </c>
      <c r="C5273" s="7" t="s">
        <v>171</v>
      </c>
      <c r="D5273" s="1" t="s">
        <v>172</v>
      </c>
      <c r="E5273" s="16" t="s">
        <v>195</v>
      </c>
      <c r="F5273" s="19">
        <v>22.073</v>
      </c>
      <c r="G5273" s="1" t="s">
        <v>2237</v>
      </c>
      <c r="H5273" s="1" t="s">
        <v>1063</v>
      </c>
      <c r="I5273" s="1" t="s">
        <v>38</v>
      </c>
    </row>
    <row r="5274" spans="2:9" x14ac:dyDescent="0.25">
      <c r="B5274" s="1">
        <v>51456</v>
      </c>
      <c r="C5274" s="7" t="s">
        <v>171</v>
      </c>
      <c r="D5274" s="1" t="s">
        <v>172</v>
      </c>
      <c r="E5274" s="16" t="s">
        <v>1057</v>
      </c>
      <c r="F5274" s="19">
        <v>87.5</v>
      </c>
      <c r="G5274" s="1" t="s">
        <v>2237</v>
      </c>
      <c r="H5274" s="1" t="s">
        <v>1063</v>
      </c>
      <c r="I5274" s="1" t="s">
        <v>38</v>
      </c>
    </row>
    <row r="5275" spans="2:9" x14ac:dyDescent="0.25">
      <c r="B5275" s="1">
        <v>51456</v>
      </c>
      <c r="C5275" s="7" t="s">
        <v>171</v>
      </c>
      <c r="D5275" s="1" t="s">
        <v>172</v>
      </c>
      <c r="E5275" s="17" t="s">
        <v>1058</v>
      </c>
      <c r="F5275" s="19">
        <v>43</v>
      </c>
      <c r="G5275" s="1" t="s">
        <v>2237</v>
      </c>
      <c r="H5275" s="1" t="s">
        <v>1063</v>
      </c>
      <c r="I5275" s="1" t="s">
        <v>38</v>
      </c>
    </row>
    <row r="5276" spans="2:9" x14ac:dyDescent="0.25">
      <c r="B5276" s="1">
        <v>51456</v>
      </c>
      <c r="C5276" s="7" t="s">
        <v>171</v>
      </c>
      <c r="D5276" s="1" t="s">
        <v>172</v>
      </c>
      <c r="E5276" s="17" t="s">
        <v>2926</v>
      </c>
      <c r="F5276" s="19">
        <v>28</v>
      </c>
      <c r="G5276" s="1" t="s">
        <v>2237</v>
      </c>
      <c r="H5276" s="1" t="s">
        <v>1063</v>
      </c>
      <c r="I5276" s="1" t="s">
        <v>38</v>
      </c>
    </row>
    <row r="5277" spans="2:9" x14ac:dyDescent="0.25">
      <c r="B5277" s="1">
        <v>51456</v>
      </c>
      <c r="C5277" s="7" t="s">
        <v>171</v>
      </c>
      <c r="D5277" s="1" t="s">
        <v>172</v>
      </c>
      <c r="E5277" s="17" t="s">
        <v>2925</v>
      </c>
      <c r="F5277" s="19">
        <v>56.5</v>
      </c>
      <c r="G5277" s="1" t="s">
        <v>2237</v>
      </c>
      <c r="H5277" s="1" t="s">
        <v>1063</v>
      </c>
      <c r="I5277" s="1" t="s">
        <v>38</v>
      </c>
    </row>
    <row r="5278" spans="2:9" x14ac:dyDescent="0.25">
      <c r="B5278" s="1">
        <v>51455</v>
      </c>
      <c r="C5278" s="7" t="s">
        <v>2484</v>
      </c>
      <c r="D5278" s="1" t="s">
        <v>2485</v>
      </c>
      <c r="E5278" s="16" t="s">
        <v>2923</v>
      </c>
      <c r="F5278" s="19">
        <v>48.470999999999997</v>
      </c>
      <c r="G5278" s="1" t="s">
        <v>1472</v>
      </c>
      <c r="H5278" s="1" t="s">
        <v>1065</v>
      </c>
      <c r="I5278" s="1" t="s">
        <v>38</v>
      </c>
    </row>
    <row r="5279" spans="2:9" x14ac:dyDescent="0.25">
      <c r="B5279" s="1">
        <v>51455</v>
      </c>
      <c r="C5279" s="7" t="s">
        <v>2484</v>
      </c>
      <c r="D5279" s="1" t="s">
        <v>2485</v>
      </c>
      <c r="E5279" s="16" t="s">
        <v>1056</v>
      </c>
      <c r="F5279" s="19">
        <v>48.609000000000002</v>
      </c>
      <c r="G5279" s="1" t="s">
        <v>1472</v>
      </c>
      <c r="H5279" s="1" t="s">
        <v>1065</v>
      </c>
      <c r="I5279" s="1" t="s">
        <v>38</v>
      </c>
    </row>
    <row r="5280" spans="2:9" x14ac:dyDescent="0.25">
      <c r="B5280" s="1">
        <v>51455</v>
      </c>
      <c r="C5280" s="7" t="s">
        <v>2484</v>
      </c>
      <c r="D5280" s="1" t="s">
        <v>2485</v>
      </c>
      <c r="E5280" s="16" t="s">
        <v>41</v>
      </c>
      <c r="F5280" s="19">
        <v>43.158000000000001</v>
      </c>
      <c r="G5280" s="1" t="s">
        <v>1472</v>
      </c>
      <c r="H5280" s="1" t="s">
        <v>1065</v>
      </c>
      <c r="I5280" s="1" t="s">
        <v>38</v>
      </c>
    </row>
    <row r="5281" spans="2:9" x14ac:dyDescent="0.25">
      <c r="B5281" s="1">
        <v>51455</v>
      </c>
      <c r="C5281" s="7" t="s">
        <v>2484</v>
      </c>
      <c r="D5281" s="1" t="s">
        <v>2485</v>
      </c>
      <c r="E5281" s="16" t="s">
        <v>195</v>
      </c>
      <c r="F5281" s="19">
        <v>42.634</v>
      </c>
      <c r="G5281" s="1" t="s">
        <v>1472</v>
      </c>
      <c r="H5281" s="1" t="s">
        <v>1065</v>
      </c>
      <c r="I5281" s="1" t="s">
        <v>38</v>
      </c>
    </row>
    <row r="5282" spans="2:9" x14ac:dyDescent="0.25">
      <c r="B5282" s="1">
        <v>51465</v>
      </c>
      <c r="C5282" s="7" t="s">
        <v>2488</v>
      </c>
      <c r="D5282" s="1" t="s">
        <v>2489</v>
      </c>
      <c r="E5282" s="16" t="s">
        <v>2923</v>
      </c>
      <c r="F5282" s="19">
        <v>43.039000000000001</v>
      </c>
      <c r="G5282" s="1" t="s">
        <v>1117</v>
      </c>
      <c r="H5282" s="1" t="s">
        <v>1066</v>
      </c>
      <c r="I5282" s="1" t="s">
        <v>38</v>
      </c>
    </row>
    <row r="5283" spans="2:9" x14ac:dyDescent="0.25">
      <c r="B5283" s="1">
        <v>51465</v>
      </c>
      <c r="C5283" s="7" t="s">
        <v>2488</v>
      </c>
      <c r="D5283" s="1" t="s">
        <v>2489</v>
      </c>
      <c r="E5283" s="17" t="s">
        <v>1055</v>
      </c>
      <c r="F5283" s="19">
        <v>42.23</v>
      </c>
      <c r="G5283" s="1" t="s">
        <v>1117</v>
      </c>
      <c r="H5283" s="1" t="s">
        <v>1066</v>
      </c>
      <c r="I5283" s="1" t="s">
        <v>38</v>
      </c>
    </row>
    <row r="5284" spans="2:9" x14ac:dyDescent="0.25">
      <c r="B5284" s="1">
        <v>51465</v>
      </c>
      <c r="C5284" s="7" t="s">
        <v>2488</v>
      </c>
      <c r="D5284" s="1" t="s">
        <v>2489</v>
      </c>
      <c r="E5284" s="17" t="s">
        <v>2929</v>
      </c>
      <c r="F5284" s="19">
        <v>50.23</v>
      </c>
      <c r="G5284" s="1" t="s">
        <v>1117</v>
      </c>
      <c r="H5284" s="1" t="s">
        <v>1066</v>
      </c>
      <c r="I5284" s="1" t="s">
        <v>38</v>
      </c>
    </row>
    <row r="5285" spans="2:9" x14ac:dyDescent="0.25">
      <c r="B5285" s="1">
        <v>51085</v>
      </c>
      <c r="C5285" s="7" t="s">
        <v>2427</v>
      </c>
      <c r="D5285" s="7" t="s">
        <v>2428</v>
      </c>
      <c r="E5285" s="16" t="s">
        <v>2923</v>
      </c>
      <c r="F5285" s="19">
        <v>33.506</v>
      </c>
      <c r="G5285" s="1" t="s">
        <v>1402</v>
      </c>
      <c r="H5285" s="1" t="s">
        <v>1066</v>
      </c>
      <c r="I5285" s="1" t="s">
        <v>19</v>
      </c>
    </row>
    <row r="5286" spans="2:9" x14ac:dyDescent="0.25">
      <c r="B5286" s="1">
        <v>51085</v>
      </c>
      <c r="C5286" s="7" t="s">
        <v>2427</v>
      </c>
      <c r="D5286" s="7" t="s">
        <v>2428</v>
      </c>
      <c r="E5286" s="16" t="s">
        <v>1056</v>
      </c>
      <c r="F5286" s="19">
        <v>32</v>
      </c>
      <c r="G5286" s="1" t="s">
        <v>1402</v>
      </c>
      <c r="H5286" s="1" t="s">
        <v>1066</v>
      </c>
      <c r="I5286" s="1" t="s">
        <v>19</v>
      </c>
    </row>
    <row r="5287" spans="2:9" x14ac:dyDescent="0.25">
      <c r="B5287" s="1">
        <v>51085</v>
      </c>
      <c r="C5287" s="7" t="s">
        <v>2427</v>
      </c>
      <c r="D5287" s="7" t="s">
        <v>2428</v>
      </c>
      <c r="E5287" s="17" t="s">
        <v>1055</v>
      </c>
      <c r="F5287" s="19">
        <v>59</v>
      </c>
      <c r="G5287" s="1" t="s">
        <v>1402</v>
      </c>
      <c r="H5287" s="1" t="s">
        <v>1066</v>
      </c>
      <c r="I5287" s="1" t="s">
        <v>19</v>
      </c>
    </row>
    <row r="5288" spans="2:9" x14ac:dyDescent="0.25">
      <c r="B5288" s="1">
        <v>51085</v>
      </c>
      <c r="C5288" s="7" t="s">
        <v>2427</v>
      </c>
      <c r="D5288" s="7" t="s">
        <v>2428</v>
      </c>
      <c r="E5288" s="17" t="s">
        <v>2929</v>
      </c>
      <c r="F5288" s="19">
        <v>66</v>
      </c>
      <c r="G5288" s="1" t="s">
        <v>1402</v>
      </c>
      <c r="H5288" s="1" t="s">
        <v>1066</v>
      </c>
      <c r="I5288" s="1" t="s">
        <v>19</v>
      </c>
    </row>
    <row r="5289" spans="2:9" x14ac:dyDescent="0.25">
      <c r="B5289" s="1">
        <v>51085</v>
      </c>
      <c r="C5289" s="7" t="s">
        <v>2427</v>
      </c>
      <c r="D5289" s="7" t="s">
        <v>2428</v>
      </c>
      <c r="E5289" s="16" t="s">
        <v>41</v>
      </c>
      <c r="F5289" s="19">
        <v>18.739999999999998</v>
      </c>
      <c r="G5289" s="1" t="s">
        <v>1402</v>
      </c>
      <c r="H5289" s="1" t="s">
        <v>1066</v>
      </c>
      <c r="I5289" s="1" t="s">
        <v>19</v>
      </c>
    </row>
    <row r="5290" spans="2:9" x14ac:dyDescent="0.25">
      <c r="B5290" s="1">
        <v>51085</v>
      </c>
      <c r="C5290" s="7" t="s">
        <v>2427</v>
      </c>
      <c r="D5290" s="7" t="s">
        <v>2428</v>
      </c>
      <c r="E5290" s="16" t="s">
        <v>195</v>
      </c>
      <c r="F5290" s="19">
        <v>18.009</v>
      </c>
      <c r="G5290" s="1" t="s">
        <v>1402</v>
      </c>
      <c r="H5290" s="1" t="s">
        <v>1066</v>
      </c>
      <c r="I5290" s="1" t="s">
        <v>19</v>
      </c>
    </row>
    <row r="5291" spans="2:9" x14ac:dyDescent="0.25">
      <c r="B5291" s="1">
        <v>51085</v>
      </c>
      <c r="C5291" s="7" t="s">
        <v>2427</v>
      </c>
      <c r="D5291" s="7" t="s">
        <v>2428</v>
      </c>
      <c r="E5291" s="16" t="s">
        <v>1057</v>
      </c>
      <c r="F5291" s="19">
        <v>74</v>
      </c>
      <c r="G5291" s="1" t="s">
        <v>1402</v>
      </c>
      <c r="H5291" s="1" t="s">
        <v>1066</v>
      </c>
      <c r="I5291" s="1" t="s">
        <v>19</v>
      </c>
    </row>
    <row r="5292" spans="2:9" x14ac:dyDescent="0.25">
      <c r="B5292" s="1">
        <v>51085</v>
      </c>
      <c r="C5292" s="7" t="s">
        <v>2427</v>
      </c>
      <c r="D5292" s="7" t="s">
        <v>2428</v>
      </c>
      <c r="E5292" s="17" t="s">
        <v>1058</v>
      </c>
      <c r="F5292" s="19">
        <v>33</v>
      </c>
      <c r="G5292" s="1" t="s">
        <v>1402</v>
      </c>
      <c r="H5292" s="1" t="s">
        <v>1066</v>
      </c>
      <c r="I5292" s="1" t="s">
        <v>19</v>
      </c>
    </row>
    <row r="5293" spans="2:9" x14ac:dyDescent="0.25">
      <c r="B5293" s="1">
        <v>51085</v>
      </c>
      <c r="C5293" s="7" t="s">
        <v>2427</v>
      </c>
      <c r="D5293" s="7" t="s">
        <v>2428</v>
      </c>
      <c r="E5293" s="17" t="s">
        <v>2926</v>
      </c>
      <c r="F5293" s="19">
        <v>17</v>
      </c>
      <c r="G5293" s="1" t="s">
        <v>1402</v>
      </c>
      <c r="H5293" s="1" t="s">
        <v>1066</v>
      </c>
      <c r="I5293" s="1" t="s">
        <v>19</v>
      </c>
    </row>
    <row r="5294" spans="2:9" x14ac:dyDescent="0.25">
      <c r="B5294" s="1">
        <v>51085</v>
      </c>
      <c r="C5294" s="7" t="s">
        <v>2427</v>
      </c>
      <c r="D5294" s="7" t="s">
        <v>2428</v>
      </c>
      <c r="E5294" s="17" t="s">
        <v>2925</v>
      </c>
      <c r="F5294" s="19">
        <v>48</v>
      </c>
      <c r="G5294" s="1" t="s">
        <v>1402</v>
      </c>
      <c r="H5294" s="1" t="s">
        <v>1066</v>
      </c>
      <c r="I5294" s="1" t="s">
        <v>19</v>
      </c>
    </row>
    <row r="5295" spans="2:9" x14ac:dyDescent="0.25">
      <c r="B5295" s="1">
        <v>50732</v>
      </c>
      <c r="C5295" s="7" t="s">
        <v>315</v>
      </c>
      <c r="D5295" s="1" t="s">
        <v>316</v>
      </c>
      <c r="E5295" s="17" t="s">
        <v>1055</v>
      </c>
      <c r="F5295" s="18">
        <v>47.445999999999998</v>
      </c>
      <c r="G5295" s="1" t="s">
        <v>1415</v>
      </c>
      <c r="H5295" s="1" t="s">
        <v>1060</v>
      </c>
      <c r="I5295" s="1" t="s">
        <v>59</v>
      </c>
    </row>
    <row r="5296" spans="2:9" x14ac:dyDescent="0.25">
      <c r="B5296" s="1">
        <v>50732</v>
      </c>
      <c r="C5296" s="7" t="s">
        <v>315</v>
      </c>
      <c r="D5296" s="1" t="s">
        <v>316</v>
      </c>
      <c r="E5296" s="17" t="s">
        <v>2929</v>
      </c>
      <c r="F5296" s="18">
        <v>55.445999999999998</v>
      </c>
      <c r="G5296" s="1" t="s">
        <v>1415</v>
      </c>
      <c r="H5296" s="1" t="s">
        <v>1060</v>
      </c>
      <c r="I5296" s="1" t="s">
        <v>59</v>
      </c>
    </row>
    <row r="5297" spans="2:9" x14ac:dyDescent="0.25">
      <c r="B5297" s="1">
        <v>50732</v>
      </c>
      <c r="C5297" s="7" t="s">
        <v>315</v>
      </c>
      <c r="D5297" s="1" t="s">
        <v>316</v>
      </c>
      <c r="E5297" s="16" t="s">
        <v>1057</v>
      </c>
      <c r="F5297" s="18">
        <v>39.094000000000001</v>
      </c>
      <c r="G5297" s="1" t="s">
        <v>1415</v>
      </c>
      <c r="H5297" s="1" t="s">
        <v>1060</v>
      </c>
      <c r="I5297" s="1" t="s">
        <v>59</v>
      </c>
    </row>
    <row r="5298" spans="2:9" x14ac:dyDescent="0.25">
      <c r="B5298" s="1">
        <v>50732</v>
      </c>
      <c r="C5298" s="7" t="s">
        <v>315</v>
      </c>
      <c r="D5298" s="1" t="s">
        <v>316</v>
      </c>
      <c r="E5298" s="17" t="s">
        <v>2925</v>
      </c>
      <c r="F5298" s="18">
        <v>22</v>
      </c>
      <c r="G5298" s="1" t="s">
        <v>1415</v>
      </c>
      <c r="H5298" s="1" t="s">
        <v>1060</v>
      </c>
      <c r="I5298" s="1" t="s">
        <v>59</v>
      </c>
    </row>
    <row r="5299" spans="2:9" x14ac:dyDescent="0.25">
      <c r="B5299" s="1">
        <v>51332</v>
      </c>
      <c r="C5299" s="7" t="s">
        <v>2462</v>
      </c>
      <c r="D5299" s="1" t="s">
        <v>2463</v>
      </c>
      <c r="E5299" s="16" t="s">
        <v>2923</v>
      </c>
      <c r="F5299" s="18">
        <v>53</v>
      </c>
      <c r="G5299" s="1" t="s">
        <v>1729</v>
      </c>
      <c r="H5299" s="1" t="s">
        <v>1060</v>
      </c>
      <c r="I5299" s="1" t="s">
        <v>3</v>
      </c>
    </row>
    <row r="5300" spans="2:9" x14ac:dyDescent="0.25">
      <c r="B5300" s="1">
        <v>51332</v>
      </c>
      <c r="C5300" s="7" t="s">
        <v>2462</v>
      </c>
      <c r="D5300" s="1" t="s">
        <v>2463</v>
      </c>
      <c r="E5300" s="16" t="s">
        <v>1056</v>
      </c>
      <c r="F5300" s="18">
        <v>53</v>
      </c>
      <c r="G5300" s="1" t="s">
        <v>1729</v>
      </c>
      <c r="H5300" s="1" t="s">
        <v>1060</v>
      </c>
      <c r="I5300" s="1" t="s">
        <v>3</v>
      </c>
    </row>
    <row r="5301" spans="2:9" x14ac:dyDescent="0.25">
      <c r="B5301" s="1">
        <v>51332</v>
      </c>
      <c r="C5301" s="7" t="s">
        <v>2462</v>
      </c>
      <c r="D5301" s="1" t="s">
        <v>2463</v>
      </c>
      <c r="E5301" s="17" t="s">
        <v>1055</v>
      </c>
      <c r="F5301" s="18">
        <v>50.109000000000002</v>
      </c>
      <c r="G5301" s="1" t="s">
        <v>1729</v>
      </c>
      <c r="H5301" s="1" t="s">
        <v>1060</v>
      </c>
      <c r="I5301" s="1" t="s">
        <v>3</v>
      </c>
    </row>
    <row r="5302" spans="2:9" x14ac:dyDescent="0.25">
      <c r="B5302" s="1">
        <v>51332</v>
      </c>
      <c r="C5302" s="7" t="s">
        <v>2462</v>
      </c>
      <c r="D5302" s="1" t="s">
        <v>2463</v>
      </c>
      <c r="E5302" s="17" t="s">
        <v>2929</v>
      </c>
      <c r="F5302" s="18">
        <v>58.109000000000002</v>
      </c>
      <c r="G5302" s="1" t="s">
        <v>1729</v>
      </c>
      <c r="H5302" s="1" t="s">
        <v>1060</v>
      </c>
      <c r="I5302" s="1" t="s">
        <v>3</v>
      </c>
    </row>
    <row r="5303" spans="2:9" x14ac:dyDescent="0.25">
      <c r="B5303" s="1">
        <v>51332</v>
      </c>
      <c r="C5303" s="7" t="s">
        <v>2462</v>
      </c>
      <c r="D5303" s="1" t="s">
        <v>2463</v>
      </c>
      <c r="E5303" s="16" t="s">
        <v>41</v>
      </c>
      <c r="F5303" s="18">
        <v>80</v>
      </c>
      <c r="G5303" s="1" t="s">
        <v>1729</v>
      </c>
      <c r="H5303" s="1" t="s">
        <v>1060</v>
      </c>
      <c r="I5303" s="1" t="s">
        <v>3</v>
      </c>
    </row>
    <row r="5304" spans="2:9" x14ac:dyDescent="0.25">
      <c r="B5304" s="1">
        <v>51332</v>
      </c>
      <c r="C5304" s="7" t="s">
        <v>2462</v>
      </c>
      <c r="D5304" s="1" t="s">
        <v>2463</v>
      </c>
      <c r="E5304" s="16" t="s">
        <v>195</v>
      </c>
      <c r="F5304" s="18">
        <v>80</v>
      </c>
      <c r="G5304" s="1" t="s">
        <v>1729</v>
      </c>
      <c r="H5304" s="1" t="s">
        <v>1060</v>
      </c>
      <c r="I5304" s="1" t="s">
        <v>3</v>
      </c>
    </row>
    <row r="5305" spans="2:9" x14ac:dyDescent="0.25">
      <c r="B5305" s="1">
        <v>51332</v>
      </c>
      <c r="C5305" s="7" t="s">
        <v>2462</v>
      </c>
      <c r="D5305" s="1" t="s">
        <v>2463</v>
      </c>
      <c r="E5305" s="16" t="s">
        <v>1057</v>
      </c>
      <c r="F5305" s="18">
        <v>32.097000000000001</v>
      </c>
      <c r="G5305" s="1" t="s">
        <v>1729</v>
      </c>
      <c r="H5305" s="1" t="s">
        <v>1060</v>
      </c>
      <c r="I5305" s="1" t="s">
        <v>3</v>
      </c>
    </row>
    <row r="5306" spans="2:9" x14ac:dyDescent="0.25">
      <c r="B5306" s="1">
        <v>51332</v>
      </c>
      <c r="C5306" s="7" t="s">
        <v>2462</v>
      </c>
      <c r="D5306" s="1" t="s">
        <v>2463</v>
      </c>
      <c r="E5306" s="17" t="s">
        <v>1058</v>
      </c>
      <c r="F5306" s="18">
        <v>55</v>
      </c>
      <c r="G5306" s="1" t="s">
        <v>1729</v>
      </c>
      <c r="H5306" s="1" t="s">
        <v>1060</v>
      </c>
      <c r="I5306" s="1" t="s">
        <v>3</v>
      </c>
    </row>
    <row r="5307" spans="2:9" x14ac:dyDescent="0.25">
      <c r="B5307" s="1">
        <v>51332</v>
      </c>
      <c r="C5307" s="7" t="s">
        <v>2462</v>
      </c>
      <c r="D5307" s="1" t="s">
        <v>2463</v>
      </c>
      <c r="E5307" s="17" t="s">
        <v>2926</v>
      </c>
      <c r="F5307" s="18">
        <v>67</v>
      </c>
      <c r="G5307" s="1" t="s">
        <v>1729</v>
      </c>
      <c r="H5307" s="1" t="s">
        <v>1060</v>
      </c>
      <c r="I5307" s="1" t="s">
        <v>3</v>
      </c>
    </row>
    <row r="5308" spans="2:9" x14ac:dyDescent="0.25">
      <c r="B5308" s="1">
        <v>51332</v>
      </c>
      <c r="C5308" s="7" t="s">
        <v>2462</v>
      </c>
      <c r="D5308" s="1" t="s">
        <v>2463</v>
      </c>
      <c r="E5308" s="17" t="s">
        <v>2925</v>
      </c>
      <c r="F5308" s="18">
        <v>53</v>
      </c>
      <c r="G5308" s="1" t="s">
        <v>1729</v>
      </c>
      <c r="H5308" s="1" t="s">
        <v>1060</v>
      </c>
      <c r="I5308" s="1" t="s">
        <v>3</v>
      </c>
    </row>
    <row r="5309" spans="2:9" x14ac:dyDescent="0.25">
      <c r="B5309" s="1">
        <v>51467</v>
      </c>
      <c r="C5309" s="7" t="s">
        <v>2490</v>
      </c>
      <c r="D5309" s="1" t="s">
        <v>2491</v>
      </c>
      <c r="E5309" s="16" t="s">
        <v>2923</v>
      </c>
      <c r="F5309" s="18">
        <v>51</v>
      </c>
      <c r="G5309" s="1" t="s">
        <v>1403</v>
      </c>
      <c r="H5309" s="1" t="s">
        <v>1060</v>
      </c>
      <c r="I5309" s="1" t="s">
        <v>52</v>
      </c>
    </row>
    <row r="5310" spans="2:9" x14ac:dyDescent="0.25">
      <c r="B5310" s="1">
        <v>51467</v>
      </c>
      <c r="C5310" s="7" t="s">
        <v>2490</v>
      </c>
      <c r="D5310" s="1" t="s">
        <v>2491</v>
      </c>
      <c r="E5310" s="16" t="s">
        <v>1056</v>
      </c>
      <c r="F5310" s="18">
        <v>50</v>
      </c>
      <c r="G5310" s="1" t="s">
        <v>1403</v>
      </c>
      <c r="H5310" s="1" t="s">
        <v>1060</v>
      </c>
      <c r="I5310" s="1" t="s">
        <v>52</v>
      </c>
    </row>
    <row r="5311" spans="2:9" x14ac:dyDescent="0.25">
      <c r="B5311" s="1">
        <v>51467</v>
      </c>
      <c r="C5311" s="7" t="s">
        <v>2490</v>
      </c>
      <c r="D5311" s="1" t="s">
        <v>2491</v>
      </c>
      <c r="E5311" s="17" t="s">
        <v>1055</v>
      </c>
      <c r="F5311" s="18">
        <v>27.591000000000001</v>
      </c>
      <c r="G5311" s="1" t="s">
        <v>1403</v>
      </c>
      <c r="H5311" s="1" t="s">
        <v>1060</v>
      </c>
      <c r="I5311" s="1" t="s">
        <v>52</v>
      </c>
    </row>
    <row r="5312" spans="2:9" x14ac:dyDescent="0.25">
      <c r="B5312" s="1">
        <v>51467</v>
      </c>
      <c r="C5312" s="7" t="s">
        <v>2490</v>
      </c>
      <c r="D5312" s="1" t="s">
        <v>2491</v>
      </c>
      <c r="E5312" s="17" t="s">
        <v>2929</v>
      </c>
      <c r="F5312" s="18">
        <v>35.591000000000001</v>
      </c>
      <c r="G5312" s="1" t="s">
        <v>1403</v>
      </c>
      <c r="H5312" s="1" t="s">
        <v>1060</v>
      </c>
      <c r="I5312" s="1" t="s">
        <v>52</v>
      </c>
    </row>
    <row r="5313" spans="2:9" x14ac:dyDescent="0.25">
      <c r="B5313" s="1">
        <v>51467</v>
      </c>
      <c r="C5313" s="7" t="s">
        <v>2490</v>
      </c>
      <c r="D5313" s="1" t="s">
        <v>2491</v>
      </c>
      <c r="E5313" s="16" t="s">
        <v>41</v>
      </c>
      <c r="F5313" s="18">
        <v>82</v>
      </c>
      <c r="G5313" s="1" t="s">
        <v>1403</v>
      </c>
      <c r="H5313" s="1" t="s">
        <v>1060</v>
      </c>
      <c r="I5313" s="1" t="s">
        <v>52</v>
      </c>
    </row>
    <row r="5314" spans="2:9" x14ac:dyDescent="0.25">
      <c r="B5314" s="1">
        <v>51467</v>
      </c>
      <c r="C5314" s="7" t="s">
        <v>2490</v>
      </c>
      <c r="D5314" s="1" t="s">
        <v>2491</v>
      </c>
      <c r="E5314" s="16" t="s">
        <v>195</v>
      </c>
      <c r="F5314" s="18">
        <v>81</v>
      </c>
      <c r="G5314" s="1" t="s">
        <v>1403</v>
      </c>
      <c r="H5314" s="1" t="s">
        <v>1060</v>
      </c>
      <c r="I5314" s="1" t="s">
        <v>52</v>
      </c>
    </row>
    <row r="5315" spans="2:9" x14ac:dyDescent="0.25">
      <c r="B5315" s="1">
        <v>51467</v>
      </c>
      <c r="C5315" s="7" t="s">
        <v>2490</v>
      </c>
      <c r="D5315" s="1" t="s">
        <v>2491</v>
      </c>
      <c r="E5315" s="16" t="s">
        <v>1057</v>
      </c>
      <c r="F5315" s="18">
        <v>20.010999999999999</v>
      </c>
      <c r="G5315" s="1" t="s">
        <v>1403</v>
      </c>
      <c r="H5315" s="1" t="s">
        <v>1060</v>
      </c>
      <c r="I5315" s="1" t="s">
        <v>52</v>
      </c>
    </row>
    <row r="5316" spans="2:9" x14ac:dyDescent="0.25">
      <c r="B5316" s="1">
        <v>51467</v>
      </c>
      <c r="C5316" s="7" t="s">
        <v>2490</v>
      </c>
      <c r="D5316" s="1" t="s">
        <v>2491</v>
      </c>
      <c r="E5316" s="17" t="s">
        <v>1058</v>
      </c>
      <c r="F5316" s="18">
        <v>53</v>
      </c>
      <c r="G5316" s="1" t="s">
        <v>1403</v>
      </c>
      <c r="H5316" s="1" t="s">
        <v>1060</v>
      </c>
      <c r="I5316" s="1" t="s">
        <v>52</v>
      </c>
    </row>
    <row r="5317" spans="2:9" x14ac:dyDescent="0.25">
      <c r="B5317" s="1">
        <v>51467</v>
      </c>
      <c r="C5317" s="7" t="s">
        <v>2490</v>
      </c>
      <c r="D5317" s="1" t="s">
        <v>2491</v>
      </c>
      <c r="E5317" s="17" t="s">
        <v>2926</v>
      </c>
      <c r="F5317" s="18">
        <v>55</v>
      </c>
      <c r="G5317" s="1" t="s">
        <v>1403</v>
      </c>
      <c r="H5317" s="1" t="s">
        <v>1060</v>
      </c>
      <c r="I5317" s="1" t="s">
        <v>52</v>
      </c>
    </row>
    <row r="5318" spans="2:9" x14ac:dyDescent="0.25">
      <c r="B5318" s="1">
        <v>51467</v>
      </c>
      <c r="C5318" s="7" t="s">
        <v>2490</v>
      </c>
      <c r="D5318" s="1" t="s">
        <v>2491</v>
      </c>
      <c r="E5318" s="17" t="s">
        <v>2925</v>
      </c>
      <c r="F5318" s="18">
        <v>31</v>
      </c>
      <c r="G5318" s="1" t="s">
        <v>1403</v>
      </c>
      <c r="H5318" s="1" t="s">
        <v>1060</v>
      </c>
      <c r="I5318" s="1" t="s">
        <v>52</v>
      </c>
    </row>
    <row r="5319" spans="2:9" x14ac:dyDescent="0.25">
      <c r="B5319" s="1">
        <v>51449</v>
      </c>
      <c r="C5319" s="7" t="s">
        <v>2482</v>
      </c>
      <c r="D5319" s="1" t="s">
        <v>2483</v>
      </c>
      <c r="E5319" s="16" t="s">
        <v>2923</v>
      </c>
      <c r="F5319" s="18">
        <v>17.309999999999999</v>
      </c>
      <c r="G5319" s="1" t="s">
        <v>2826</v>
      </c>
      <c r="H5319" s="1" t="s">
        <v>1060</v>
      </c>
      <c r="I5319" s="1" t="s">
        <v>88</v>
      </c>
    </row>
    <row r="5320" spans="2:9" x14ac:dyDescent="0.25">
      <c r="B5320" s="1">
        <v>51449</v>
      </c>
      <c r="C5320" s="7" t="s">
        <v>2482</v>
      </c>
      <c r="D5320" s="1" t="s">
        <v>2483</v>
      </c>
      <c r="E5320" s="16" t="s">
        <v>1056</v>
      </c>
      <c r="F5320" s="18">
        <v>17.448</v>
      </c>
      <c r="G5320" s="1" t="s">
        <v>2826</v>
      </c>
      <c r="H5320" s="1" t="s">
        <v>1060</v>
      </c>
      <c r="I5320" s="1" t="s">
        <v>88</v>
      </c>
    </row>
    <row r="5321" spans="2:9" x14ac:dyDescent="0.25">
      <c r="B5321" s="1">
        <v>51449</v>
      </c>
      <c r="C5321" s="7" t="s">
        <v>2482</v>
      </c>
      <c r="D5321" s="1" t="s">
        <v>2483</v>
      </c>
      <c r="E5321" s="17" t="s">
        <v>1055</v>
      </c>
      <c r="F5321" s="18">
        <v>40</v>
      </c>
      <c r="G5321" s="1" t="s">
        <v>2826</v>
      </c>
      <c r="H5321" s="1" t="s">
        <v>1060</v>
      </c>
      <c r="I5321" s="1" t="s">
        <v>88</v>
      </c>
    </row>
    <row r="5322" spans="2:9" x14ac:dyDescent="0.25">
      <c r="B5322" s="1">
        <v>51449</v>
      </c>
      <c r="C5322" s="7" t="s">
        <v>2482</v>
      </c>
      <c r="D5322" s="1" t="s">
        <v>2483</v>
      </c>
      <c r="E5322" s="17" t="s">
        <v>2929</v>
      </c>
      <c r="F5322" s="18">
        <v>45</v>
      </c>
      <c r="G5322" s="1" t="s">
        <v>2826</v>
      </c>
      <c r="H5322" s="1" t="s">
        <v>1060</v>
      </c>
      <c r="I5322" s="1" t="s">
        <v>88</v>
      </c>
    </row>
    <row r="5323" spans="2:9" x14ac:dyDescent="0.25">
      <c r="B5323" s="1">
        <v>51449</v>
      </c>
      <c r="C5323" s="7" t="s">
        <v>2482</v>
      </c>
      <c r="D5323" s="1" t="s">
        <v>2483</v>
      </c>
      <c r="E5323" s="16" t="s">
        <v>41</v>
      </c>
      <c r="F5323" s="18">
        <v>55</v>
      </c>
      <c r="G5323" s="1" t="s">
        <v>2826</v>
      </c>
      <c r="H5323" s="1" t="s">
        <v>1060</v>
      </c>
      <c r="I5323" s="1" t="s">
        <v>88</v>
      </c>
    </row>
    <row r="5324" spans="2:9" x14ac:dyDescent="0.25">
      <c r="B5324" s="1">
        <v>51449</v>
      </c>
      <c r="C5324" s="7" t="s">
        <v>2482</v>
      </c>
      <c r="D5324" s="1" t="s">
        <v>2483</v>
      </c>
      <c r="E5324" s="16" t="s">
        <v>195</v>
      </c>
      <c r="F5324" s="18">
        <v>54</v>
      </c>
      <c r="G5324" s="1" t="s">
        <v>2826</v>
      </c>
      <c r="H5324" s="1" t="s">
        <v>1060</v>
      </c>
      <c r="I5324" s="1" t="s">
        <v>88</v>
      </c>
    </row>
    <row r="5325" spans="2:9" x14ac:dyDescent="0.25">
      <c r="B5325" s="1">
        <v>51449</v>
      </c>
      <c r="C5325" s="7" t="s">
        <v>2482</v>
      </c>
      <c r="D5325" s="1" t="s">
        <v>2483</v>
      </c>
      <c r="E5325" s="17" t="s">
        <v>1058</v>
      </c>
      <c r="F5325" s="18">
        <v>16</v>
      </c>
      <c r="G5325" s="1" t="s">
        <v>2826</v>
      </c>
      <c r="H5325" s="1" t="s">
        <v>1060</v>
      </c>
      <c r="I5325" s="1" t="s">
        <v>88</v>
      </c>
    </row>
    <row r="5326" spans="2:9" x14ac:dyDescent="0.25">
      <c r="B5326" s="1">
        <v>51449</v>
      </c>
      <c r="C5326" s="7" t="s">
        <v>2482</v>
      </c>
      <c r="D5326" s="1" t="s">
        <v>2483</v>
      </c>
      <c r="E5326" s="17" t="s">
        <v>2926</v>
      </c>
      <c r="F5326" s="18">
        <v>35</v>
      </c>
      <c r="G5326" s="1" t="s">
        <v>2826</v>
      </c>
      <c r="H5326" s="1" t="s">
        <v>1060</v>
      </c>
      <c r="I5326" s="1" t="s">
        <v>88</v>
      </c>
    </row>
    <row r="5327" spans="2:9" x14ac:dyDescent="0.25">
      <c r="B5327" s="1">
        <v>51449</v>
      </c>
      <c r="C5327" s="7" t="s">
        <v>2482</v>
      </c>
      <c r="D5327" s="1" t="s">
        <v>2483</v>
      </c>
      <c r="E5327" s="17" t="s">
        <v>2925</v>
      </c>
      <c r="F5327" s="18">
        <v>10</v>
      </c>
      <c r="G5327" s="1" t="s">
        <v>2826</v>
      </c>
      <c r="H5327" s="1" t="s">
        <v>1060</v>
      </c>
      <c r="I5327" s="1" t="s">
        <v>88</v>
      </c>
    </row>
    <row r="5328" spans="2:9" x14ac:dyDescent="0.25">
      <c r="B5328" s="1">
        <v>51539</v>
      </c>
      <c r="C5328" s="7" t="s">
        <v>2495</v>
      </c>
      <c r="D5328" s="7" t="s">
        <v>2496</v>
      </c>
      <c r="E5328" s="16" t="s">
        <v>2923</v>
      </c>
      <c r="F5328" s="19">
        <v>26.933</v>
      </c>
      <c r="G5328" s="1" t="s">
        <v>2833</v>
      </c>
      <c r="H5328" s="1" t="s">
        <v>1060</v>
      </c>
      <c r="I5328" s="1" t="s">
        <v>19</v>
      </c>
    </row>
    <row r="5329" spans="2:9" x14ac:dyDescent="0.25">
      <c r="B5329" s="1">
        <v>51539</v>
      </c>
      <c r="C5329" s="7" t="s">
        <v>2495</v>
      </c>
      <c r="D5329" s="7" t="s">
        <v>2496</v>
      </c>
      <c r="E5329" s="16" t="s">
        <v>1056</v>
      </c>
      <c r="F5329" s="19">
        <v>27.071000000000002</v>
      </c>
      <c r="G5329" s="1" t="s">
        <v>2833</v>
      </c>
      <c r="H5329" s="1" t="s">
        <v>1060</v>
      </c>
      <c r="I5329" s="1" t="s">
        <v>19</v>
      </c>
    </row>
    <row r="5330" spans="2:9" x14ac:dyDescent="0.25">
      <c r="B5330" s="1">
        <v>51446</v>
      </c>
      <c r="C5330" s="7" t="s">
        <v>93</v>
      </c>
      <c r="D5330" s="1" t="s">
        <v>94</v>
      </c>
      <c r="E5330" s="16" t="s">
        <v>2923</v>
      </c>
      <c r="F5330" s="18">
        <v>46</v>
      </c>
      <c r="G5330" s="1" t="s">
        <v>1415</v>
      </c>
      <c r="H5330" s="1" t="s">
        <v>1060</v>
      </c>
      <c r="I5330" s="1" t="s">
        <v>52</v>
      </c>
    </row>
    <row r="5331" spans="2:9" x14ac:dyDescent="0.25">
      <c r="B5331" s="1">
        <v>51446</v>
      </c>
      <c r="C5331" s="7" t="s">
        <v>93</v>
      </c>
      <c r="D5331" s="1" t="s">
        <v>94</v>
      </c>
      <c r="E5331" s="16" t="s">
        <v>1056</v>
      </c>
      <c r="F5331" s="18">
        <v>45</v>
      </c>
      <c r="G5331" s="1" t="s">
        <v>1415</v>
      </c>
      <c r="H5331" s="1" t="s">
        <v>1060</v>
      </c>
      <c r="I5331" s="1" t="s">
        <v>52</v>
      </c>
    </row>
    <row r="5332" spans="2:9" x14ac:dyDescent="0.25">
      <c r="B5332" s="1">
        <v>51446</v>
      </c>
      <c r="C5332" s="7" t="s">
        <v>93</v>
      </c>
      <c r="D5332" s="1" t="s">
        <v>94</v>
      </c>
      <c r="E5332" s="17" t="s">
        <v>1055</v>
      </c>
      <c r="F5332" s="18">
        <v>24.768000000000001</v>
      </c>
      <c r="G5332" s="1" t="s">
        <v>1415</v>
      </c>
      <c r="H5332" s="1" t="s">
        <v>1060</v>
      </c>
      <c r="I5332" s="1" t="s">
        <v>52</v>
      </c>
    </row>
    <row r="5333" spans="2:9" x14ac:dyDescent="0.25">
      <c r="B5333" s="1">
        <v>51446</v>
      </c>
      <c r="C5333" s="7" t="s">
        <v>93</v>
      </c>
      <c r="D5333" s="1" t="s">
        <v>94</v>
      </c>
      <c r="E5333" s="17" t="s">
        <v>2929</v>
      </c>
      <c r="F5333" s="18">
        <v>32.768000000000001</v>
      </c>
      <c r="G5333" s="1" t="s">
        <v>1415</v>
      </c>
      <c r="H5333" s="1" t="s">
        <v>1060</v>
      </c>
      <c r="I5333" s="1" t="s">
        <v>52</v>
      </c>
    </row>
    <row r="5334" spans="2:9" x14ac:dyDescent="0.25">
      <c r="B5334" s="1">
        <v>51446</v>
      </c>
      <c r="C5334" s="7" t="s">
        <v>93</v>
      </c>
      <c r="D5334" s="1" t="s">
        <v>94</v>
      </c>
      <c r="E5334" s="16" t="s">
        <v>41</v>
      </c>
      <c r="F5334" s="18">
        <v>78</v>
      </c>
      <c r="G5334" s="1" t="s">
        <v>1415</v>
      </c>
      <c r="H5334" s="1" t="s">
        <v>1060</v>
      </c>
      <c r="I5334" s="1" t="s">
        <v>52</v>
      </c>
    </row>
    <row r="5335" spans="2:9" x14ac:dyDescent="0.25">
      <c r="B5335" s="1">
        <v>51446</v>
      </c>
      <c r="C5335" s="7" t="s">
        <v>93</v>
      </c>
      <c r="D5335" s="1" t="s">
        <v>94</v>
      </c>
      <c r="E5335" s="16" t="s">
        <v>195</v>
      </c>
      <c r="F5335" s="18">
        <v>77</v>
      </c>
      <c r="G5335" s="1" t="s">
        <v>1415</v>
      </c>
      <c r="H5335" s="1" t="s">
        <v>1060</v>
      </c>
      <c r="I5335" s="1" t="s">
        <v>52</v>
      </c>
    </row>
    <row r="5336" spans="2:9" x14ac:dyDescent="0.25">
      <c r="B5336" s="1">
        <v>51446</v>
      </c>
      <c r="C5336" s="7" t="s">
        <v>93</v>
      </c>
      <c r="D5336" s="1" t="s">
        <v>94</v>
      </c>
      <c r="E5336" s="16" t="s">
        <v>1057</v>
      </c>
      <c r="F5336" s="18">
        <v>29.472999999999999</v>
      </c>
      <c r="G5336" s="1" t="s">
        <v>1415</v>
      </c>
      <c r="H5336" s="1" t="s">
        <v>1060</v>
      </c>
      <c r="I5336" s="1" t="s">
        <v>52</v>
      </c>
    </row>
    <row r="5337" spans="2:9" x14ac:dyDescent="0.25">
      <c r="B5337" s="1">
        <v>51446</v>
      </c>
      <c r="C5337" s="7" t="s">
        <v>93</v>
      </c>
      <c r="D5337" s="1" t="s">
        <v>94</v>
      </c>
      <c r="E5337" s="17" t="s">
        <v>1058</v>
      </c>
      <c r="F5337" s="18">
        <v>33</v>
      </c>
      <c r="G5337" s="1" t="s">
        <v>1415</v>
      </c>
      <c r="H5337" s="1" t="s">
        <v>1060</v>
      </c>
      <c r="I5337" s="1" t="s">
        <v>52</v>
      </c>
    </row>
    <row r="5338" spans="2:9" x14ac:dyDescent="0.25">
      <c r="B5338" s="1">
        <v>51446</v>
      </c>
      <c r="C5338" s="7" t="s">
        <v>93</v>
      </c>
      <c r="D5338" s="1" t="s">
        <v>94</v>
      </c>
      <c r="E5338" s="17" t="s">
        <v>2926</v>
      </c>
      <c r="F5338" s="18">
        <v>49</v>
      </c>
      <c r="G5338" s="1" t="s">
        <v>1415</v>
      </c>
      <c r="H5338" s="1" t="s">
        <v>1060</v>
      </c>
      <c r="I5338" s="1" t="s">
        <v>52</v>
      </c>
    </row>
    <row r="5339" spans="2:9" x14ac:dyDescent="0.25">
      <c r="B5339" s="1">
        <v>51446</v>
      </c>
      <c r="C5339" s="7" t="s">
        <v>93</v>
      </c>
      <c r="D5339" s="1" t="s">
        <v>94</v>
      </c>
      <c r="E5339" s="17" t="s">
        <v>2925</v>
      </c>
      <c r="F5339" s="18">
        <v>22</v>
      </c>
      <c r="G5339" s="1" t="s">
        <v>1415</v>
      </c>
      <c r="H5339" s="1" t="s">
        <v>1060</v>
      </c>
      <c r="I5339" s="1" t="s">
        <v>52</v>
      </c>
    </row>
    <row r="5340" spans="2:9" x14ac:dyDescent="0.25">
      <c r="B5340" s="1">
        <v>51460</v>
      </c>
      <c r="C5340" s="7" t="s">
        <v>2486</v>
      </c>
      <c r="D5340" s="1" t="s">
        <v>2487</v>
      </c>
      <c r="E5340" s="16" t="s">
        <v>2923</v>
      </c>
      <c r="F5340" s="18">
        <v>33.802999999999997</v>
      </c>
      <c r="G5340" s="1" t="s">
        <v>2775</v>
      </c>
      <c r="H5340" s="1" t="s">
        <v>1062</v>
      </c>
      <c r="I5340" s="1" t="s">
        <v>9</v>
      </c>
    </row>
    <row r="5341" spans="2:9" x14ac:dyDescent="0.25">
      <c r="B5341" s="1">
        <v>51460</v>
      </c>
      <c r="C5341" s="7" t="s">
        <v>2486</v>
      </c>
      <c r="D5341" s="1" t="s">
        <v>2487</v>
      </c>
      <c r="E5341" s="16" t="s">
        <v>1056</v>
      </c>
      <c r="F5341" s="18">
        <v>33.941000000000003</v>
      </c>
      <c r="G5341" s="1" t="s">
        <v>2775</v>
      </c>
      <c r="H5341" s="1" t="s">
        <v>1062</v>
      </c>
      <c r="I5341" s="1" t="s">
        <v>9</v>
      </c>
    </row>
    <row r="5342" spans="2:9" x14ac:dyDescent="0.25">
      <c r="B5342" s="1">
        <v>51460</v>
      </c>
      <c r="C5342" s="7" t="s">
        <v>2486</v>
      </c>
      <c r="D5342" s="1" t="s">
        <v>2487</v>
      </c>
      <c r="E5342" s="16" t="s">
        <v>41</v>
      </c>
      <c r="F5342" s="18">
        <v>31.56</v>
      </c>
      <c r="G5342" s="1" t="s">
        <v>2775</v>
      </c>
      <c r="H5342" s="1" t="s">
        <v>1062</v>
      </c>
      <c r="I5342" s="1" t="s">
        <v>9</v>
      </c>
    </row>
    <row r="5343" spans="2:9" x14ac:dyDescent="0.25">
      <c r="B5343" s="1">
        <v>51460</v>
      </c>
      <c r="C5343" s="7" t="s">
        <v>2486</v>
      </c>
      <c r="D5343" s="1" t="s">
        <v>2487</v>
      </c>
      <c r="E5343" s="17" t="s">
        <v>2926</v>
      </c>
      <c r="F5343" s="18">
        <v>45</v>
      </c>
      <c r="G5343" s="1" t="s">
        <v>2775</v>
      </c>
      <c r="H5343" s="1" t="s">
        <v>1062</v>
      </c>
      <c r="I5343" s="1" t="s">
        <v>9</v>
      </c>
    </row>
    <row r="5344" spans="2:9" x14ac:dyDescent="0.25">
      <c r="B5344" s="1">
        <v>51460</v>
      </c>
      <c r="C5344" s="7" t="s">
        <v>2486</v>
      </c>
      <c r="D5344" s="1" t="s">
        <v>2487</v>
      </c>
      <c r="E5344" s="17" t="s">
        <v>2925</v>
      </c>
      <c r="F5344" s="18">
        <v>33</v>
      </c>
      <c r="G5344" s="1" t="s">
        <v>2775</v>
      </c>
      <c r="H5344" s="1" t="s">
        <v>1062</v>
      </c>
      <c r="I5344" s="1" t="s">
        <v>9</v>
      </c>
    </row>
    <row r="5345" spans="2:9" x14ac:dyDescent="0.25">
      <c r="B5345" s="1">
        <v>51448</v>
      </c>
      <c r="C5345" s="7" t="s">
        <v>2480</v>
      </c>
      <c r="D5345" s="1" t="s">
        <v>2481</v>
      </c>
      <c r="E5345" s="16" t="s">
        <v>2923</v>
      </c>
      <c r="F5345" s="18">
        <v>29.445</v>
      </c>
      <c r="G5345" s="1" t="s">
        <v>1164</v>
      </c>
      <c r="H5345" s="1" t="s">
        <v>1060</v>
      </c>
      <c r="I5345" s="1" t="s">
        <v>9</v>
      </c>
    </row>
    <row r="5346" spans="2:9" x14ac:dyDescent="0.25">
      <c r="B5346" s="1">
        <v>51448</v>
      </c>
      <c r="C5346" s="7" t="s">
        <v>2480</v>
      </c>
      <c r="D5346" s="1" t="s">
        <v>2481</v>
      </c>
      <c r="E5346" s="16" t="s">
        <v>1056</v>
      </c>
      <c r="F5346" s="18">
        <v>29.582999999999998</v>
      </c>
      <c r="G5346" s="1" t="s">
        <v>1164</v>
      </c>
      <c r="H5346" s="1" t="s">
        <v>1060</v>
      </c>
      <c r="I5346" s="1" t="s">
        <v>9</v>
      </c>
    </row>
    <row r="5347" spans="2:9" x14ac:dyDescent="0.25">
      <c r="B5347" s="1">
        <v>51448</v>
      </c>
      <c r="C5347" s="7" t="s">
        <v>2480</v>
      </c>
      <c r="D5347" s="1" t="s">
        <v>2481</v>
      </c>
      <c r="E5347" s="17" t="s">
        <v>2926</v>
      </c>
      <c r="F5347" s="18">
        <v>38</v>
      </c>
      <c r="G5347" s="1" t="s">
        <v>1164</v>
      </c>
      <c r="H5347" s="1" t="s">
        <v>1060</v>
      </c>
      <c r="I5347" s="1" t="s">
        <v>9</v>
      </c>
    </row>
    <row r="5348" spans="2:9" x14ac:dyDescent="0.25">
      <c r="B5348" s="1">
        <v>51448</v>
      </c>
      <c r="C5348" s="7" t="s">
        <v>2480</v>
      </c>
      <c r="D5348" s="1" t="s">
        <v>2481</v>
      </c>
      <c r="E5348" s="17" t="s">
        <v>2925</v>
      </c>
      <c r="F5348" s="18">
        <v>30</v>
      </c>
      <c r="G5348" s="1" t="s">
        <v>1164</v>
      </c>
      <c r="H5348" s="1" t="s">
        <v>1060</v>
      </c>
      <c r="I5348" s="1" t="s">
        <v>9</v>
      </c>
    </row>
    <row r="5349" spans="2:9" x14ac:dyDescent="0.25">
      <c r="B5349" s="1">
        <v>51474</v>
      </c>
      <c r="C5349" s="7" t="s">
        <v>2492</v>
      </c>
      <c r="D5349" s="1" t="s">
        <v>2493</v>
      </c>
      <c r="E5349" s="17" t="s">
        <v>1055</v>
      </c>
      <c r="F5349" s="18">
        <v>22.526</v>
      </c>
      <c r="G5349" s="1" t="s">
        <v>2832</v>
      </c>
      <c r="H5349" s="1" t="s">
        <v>1062</v>
      </c>
      <c r="I5349" s="1" t="s">
        <v>3</v>
      </c>
    </row>
    <row r="5350" spans="2:9" x14ac:dyDescent="0.25">
      <c r="B5350" s="1">
        <v>51474</v>
      </c>
      <c r="C5350" s="7" t="s">
        <v>2492</v>
      </c>
      <c r="D5350" s="1" t="s">
        <v>2493</v>
      </c>
      <c r="E5350" s="17" t="s">
        <v>2929</v>
      </c>
      <c r="F5350" s="18">
        <v>30.526</v>
      </c>
      <c r="G5350" s="1" t="s">
        <v>2832</v>
      </c>
      <c r="H5350" s="1" t="s">
        <v>1062</v>
      </c>
      <c r="I5350" s="1" t="s">
        <v>3</v>
      </c>
    </row>
    <row r="5351" spans="2:9" x14ac:dyDescent="0.25">
      <c r="B5351" s="1">
        <v>51474</v>
      </c>
      <c r="C5351" s="7" t="s">
        <v>2492</v>
      </c>
      <c r="D5351" s="1" t="s">
        <v>2493</v>
      </c>
      <c r="E5351" s="16" t="s">
        <v>1057</v>
      </c>
      <c r="F5351" s="18">
        <v>31</v>
      </c>
      <c r="G5351" s="1" t="s">
        <v>2832</v>
      </c>
      <c r="H5351" s="1" t="s">
        <v>1062</v>
      </c>
      <c r="I5351" s="1" t="s">
        <v>3</v>
      </c>
    </row>
    <row r="5352" spans="2:9" x14ac:dyDescent="0.25">
      <c r="B5352" s="1">
        <v>51474</v>
      </c>
      <c r="C5352" s="7" t="s">
        <v>2492</v>
      </c>
      <c r="D5352" s="1" t="s">
        <v>2493</v>
      </c>
      <c r="E5352" s="17" t="s">
        <v>2925</v>
      </c>
      <c r="F5352" s="18">
        <v>18</v>
      </c>
      <c r="G5352" s="1" t="s">
        <v>2832</v>
      </c>
      <c r="H5352" s="1" t="s">
        <v>1062</v>
      </c>
      <c r="I5352" s="1" t="s">
        <v>3</v>
      </c>
    </row>
    <row r="5353" spans="2:9" x14ac:dyDescent="0.25">
      <c r="B5353" s="1">
        <v>51513</v>
      </c>
      <c r="C5353" s="7" t="s">
        <v>1039</v>
      </c>
      <c r="D5353" s="7" t="s">
        <v>1040</v>
      </c>
      <c r="E5353" s="16" t="s">
        <v>2923</v>
      </c>
      <c r="F5353" s="19">
        <v>77.197000000000003</v>
      </c>
      <c r="G5353" s="1" t="s">
        <v>2494</v>
      </c>
      <c r="H5353" s="1" t="s">
        <v>1066</v>
      </c>
      <c r="I5353" s="1" t="s">
        <v>19</v>
      </c>
    </row>
    <row r="5354" spans="2:9" x14ac:dyDescent="0.25">
      <c r="B5354" s="1">
        <v>51513</v>
      </c>
      <c r="C5354" s="7" t="s">
        <v>1039</v>
      </c>
      <c r="D5354" s="7" t="s">
        <v>1040</v>
      </c>
      <c r="E5354" s="16" t="s">
        <v>1056</v>
      </c>
      <c r="F5354" s="19">
        <v>77.334999999999994</v>
      </c>
      <c r="G5354" s="1" t="s">
        <v>2494</v>
      </c>
      <c r="H5354" s="1" t="s">
        <v>1066</v>
      </c>
      <c r="I5354" s="1" t="s">
        <v>19</v>
      </c>
    </row>
    <row r="5355" spans="2:9" x14ac:dyDescent="0.25">
      <c r="B5355" s="1">
        <v>51513</v>
      </c>
      <c r="C5355" s="7" t="s">
        <v>1039</v>
      </c>
      <c r="D5355" s="7" t="s">
        <v>1040</v>
      </c>
      <c r="E5355" s="17" t="s">
        <v>1055</v>
      </c>
      <c r="F5355" s="19">
        <v>101</v>
      </c>
      <c r="G5355" s="1" t="s">
        <v>2494</v>
      </c>
      <c r="H5355" s="1" t="s">
        <v>1066</v>
      </c>
      <c r="I5355" s="1" t="s">
        <v>19</v>
      </c>
    </row>
    <row r="5356" spans="2:9" x14ac:dyDescent="0.25">
      <c r="B5356" s="1">
        <v>51513</v>
      </c>
      <c r="C5356" s="7" t="s">
        <v>1039</v>
      </c>
      <c r="D5356" s="7" t="s">
        <v>1040</v>
      </c>
      <c r="E5356" s="17" t="s">
        <v>2929</v>
      </c>
      <c r="F5356" s="19">
        <v>106</v>
      </c>
      <c r="G5356" s="1" t="s">
        <v>2494</v>
      </c>
      <c r="H5356" s="1" t="s">
        <v>1066</v>
      </c>
      <c r="I5356" s="1" t="s">
        <v>19</v>
      </c>
    </row>
    <row r="5357" spans="2:9" x14ac:dyDescent="0.25">
      <c r="B5357" s="1">
        <v>51513</v>
      </c>
      <c r="C5357" s="7" t="s">
        <v>1039</v>
      </c>
      <c r="D5357" s="7" t="s">
        <v>1040</v>
      </c>
      <c r="E5357" s="16" t="s">
        <v>41</v>
      </c>
      <c r="F5357" s="19">
        <v>44.661000000000001</v>
      </c>
      <c r="G5357" s="1" t="s">
        <v>2494</v>
      </c>
      <c r="H5357" s="1" t="s">
        <v>1066</v>
      </c>
      <c r="I5357" s="1" t="s">
        <v>19</v>
      </c>
    </row>
    <row r="5358" spans="2:9" x14ac:dyDescent="0.25">
      <c r="B5358" s="1">
        <v>51513</v>
      </c>
      <c r="C5358" s="7" t="s">
        <v>1039</v>
      </c>
      <c r="D5358" s="7" t="s">
        <v>1040</v>
      </c>
      <c r="E5358" s="16" t="s">
        <v>195</v>
      </c>
      <c r="F5358" s="19">
        <v>44</v>
      </c>
      <c r="G5358" s="1" t="s">
        <v>2494</v>
      </c>
      <c r="H5358" s="1" t="s">
        <v>1066</v>
      </c>
      <c r="I5358" s="1" t="s">
        <v>19</v>
      </c>
    </row>
    <row r="5359" spans="2:9" x14ac:dyDescent="0.25">
      <c r="B5359" s="1">
        <v>51513</v>
      </c>
      <c r="C5359" s="7" t="s">
        <v>1039</v>
      </c>
      <c r="D5359" s="7" t="s">
        <v>1040</v>
      </c>
      <c r="E5359" s="16" t="s">
        <v>1057</v>
      </c>
      <c r="F5359" s="19">
        <v>120</v>
      </c>
      <c r="G5359" s="1" t="s">
        <v>2494</v>
      </c>
      <c r="H5359" s="1" t="s">
        <v>1066</v>
      </c>
      <c r="I5359" s="1" t="s">
        <v>19</v>
      </c>
    </row>
    <row r="5360" spans="2:9" x14ac:dyDescent="0.25">
      <c r="B5360" s="1">
        <v>51513</v>
      </c>
      <c r="C5360" s="7" t="s">
        <v>1039</v>
      </c>
      <c r="D5360" s="7" t="s">
        <v>1040</v>
      </c>
      <c r="E5360" s="17" t="s">
        <v>1058</v>
      </c>
      <c r="F5360" s="19">
        <v>76</v>
      </c>
      <c r="G5360" s="1" t="s">
        <v>2494</v>
      </c>
      <c r="H5360" s="1" t="s">
        <v>1066</v>
      </c>
      <c r="I5360" s="1" t="s">
        <v>19</v>
      </c>
    </row>
    <row r="5361" spans="2:9" x14ac:dyDescent="0.25">
      <c r="B5361" s="1">
        <v>51513</v>
      </c>
      <c r="C5361" s="7" t="s">
        <v>1039</v>
      </c>
      <c r="D5361" s="7" t="s">
        <v>1040</v>
      </c>
      <c r="E5361" s="17" t="s">
        <v>2926</v>
      </c>
      <c r="F5361" s="19">
        <v>47</v>
      </c>
      <c r="G5361" s="1" t="s">
        <v>2494</v>
      </c>
      <c r="H5361" s="1" t="s">
        <v>1066</v>
      </c>
      <c r="I5361" s="1" t="s">
        <v>19</v>
      </c>
    </row>
    <row r="5362" spans="2:9" x14ac:dyDescent="0.25">
      <c r="B5362" s="1">
        <v>51513</v>
      </c>
      <c r="C5362" s="7" t="s">
        <v>1039</v>
      </c>
      <c r="D5362" s="7" t="s">
        <v>1040</v>
      </c>
      <c r="E5362" s="17" t="s">
        <v>2925</v>
      </c>
      <c r="F5362" s="19">
        <v>91</v>
      </c>
      <c r="G5362" s="1" t="s">
        <v>2494</v>
      </c>
      <c r="H5362" s="1" t="s">
        <v>1066</v>
      </c>
      <c r="I5362" s="1" t="s">
        <v>19</v>
      </c>
    </row>
    <row r="5363" spans="2:9" x14ac:dyDescent="0.25">
      <c r="B5363" s="1">
        <v>51577</v>
      </c>
      <c r="C5363" s="7" t="s">
        <v>2503</v>
      </c>
      <c r="D5363" s="1" t="s">
        <v>2504</v>
      </c>
      <c r="E5363" s="17" t="s">
        <v>2926</v>
      </c>
      <c r="F5363" s="19">
        <v>28.555555555555557</v>
      </c>
      <c r="G5363" s="1" t="s">
        <v>1681</v>
      </c>
      <c r="H5363" s="1" t="s">
        <v>1060</v>
      </c>
      <c r="I5363" s="1" t="s">
        <v>24</v>
      </c>
    </row>
    <row r="5364" spans="2:9" x14ac:dyDescent="0.25">
      <c r="B5364" s="1">
        <v>51349</v>
      </c>
      <c r="C5364" s="7" t="s">
        <v>2468</v>
      </c>
      <c r="D5364" s="1" t="s">
        <v>2469</v>
      </c>
      <c r="E5364" s="16" t="s">
        <v>2923</v>
      </c>
      <c r="F5364" s="18">
        <v>50</v>
      </c>
      <c r="G5364" s="1" t="s">
        <v>2712</v>
      </c>
      <c r="H5364" s="1" t="s">
        <v>1060</v>
      </c>
      <c r="I5364" s="1" t="s">
        <v>88</v>
      </c>
    </row>
    <row r="5365" spans="2:9" x14ac:dyDescent="0.25">
      <c r="B5365" s="1">
        <v>51349</v>
      </c>
      <c r="C5365" s="7" t="s">
        <v>2468</v>
      </c>
      <c r="D5365" s="1" t="s">
        <v>2469</v>
      </c>
      <c r="E5365" s="16" t="s">
        <v>1056</v>
      </c>
      <c r="F5365" s="18">
        <v>48.908000000000001</v>
      </c>
      <c r="G5365" s="1" t="s">
        <v>2712</v>
      </c>
      <c r="H5365" s="1" t="s">
        <v>1060</v>
      </c>
      <c r="I5365" s="1" t="s">
        <v>88</v>
      </c>
    </row>
    <row r="5366" spans="2:9" x14ac:dyDescent="0.25">
      <c r="B5366" s="1">
        <v>51349</v>
      </c>
      <c r="C5366" s="7" t="s">
        <v>2468</v>
      </c>
      <c r="D5366" s="1" t="s">
        <v>2469</v>
      </c>
      <c r="E5366" s="17" t="s">
        <v>1055</v>
      </c>
      <c r="F5366" s="18">
        <v>45.889000000000003</v>
      </c>
      <c r="G5366" s="1" t="s">
        <v>2712</v>
      </c>
      <c r="H5366" s="1" t="s">
        <v>1060</v>
      </c>
      <c r="I5366" s="1" t="s">
        <v>88</v>
      </c>
    </row>
    <row r="5367" spans="2:9" x14ac:dyDescent="0.25">
      <c r="B5367" s="1">
        <v>51349</v>
      </c>
      <c r="C5367" s="7" t="s">
        <v>2468</v>
      </c>
      <c r="D5367" s="1" t="s">
        <v>2469</v>
      </c>
      <c r="E5367" s="17" t="s">
        <v>2929</v>
      </c>
      <c r="F5367" s="18">
        <v>53.889000000000003</v>
      </c>
      <c r="G5367" s="1" t="s">
        <v>2712</v>
      </c>
      <c r="H5367" s="1" t="s">
        <v>1060</v>
      </c>
      <c r="I5367" s="1" t="s">
        <v>88</v>
      </c>
    </row>
    <row r="5368" spans="2:9" x14ac:dyDescent="0.25">
      <c r="B5368" s="1">
        <v>51349</v>
      </c>
      <c r="C5368" s="7" t="s">
        <v>2468</v>
      </c>
      <c r="D5368" s="1" t="s">
        <v>2469</v>
      </c>
      <c r="E5368" s="16" t="s">
        <v>1057</v>
      </c>
      <c r="F5368" s="18">
        <v>42.828000000000003</v>
      </c>
      <c r="G5368" s="1" t="s">
        <v>2712</v>
      </c>
      <c r="H5368" s="1" t="s">
        <v>1060</v>
      </c>
      <c r="I5368" s="1" t="s">
        <v>88</v>
      </c>
    </row>
    <row r="5369" spans="2:9" x14ac:dyDescent="0.25">
      <c r="B5369" s="1">
        <v>51349</v>
      </c>
      <c r="C5369" s="7" t="s">
        <v>2468</v>
      </c>
      <c r="D5369" s="1" t="s">
        <v>2469</v>
      </c>
      <c r="E5369" s="17" t="s">
        <v>2926</v>
      </c>
      <c r="F5369" s="18">
        <v>31.666666666666668</v>
      </c>
      <c r="G5369" s="1" t="s">
        <v>2712</v>
      </c>
      <c r="H5369" s="1" t="s">
        <v>1060</v>
      </c>
      <c r="I5369" s="1" t="s">
        <v>88</v>
      </c>
    </row>
    <row r="5370" spans="2:9" x14ac:dyDescent="0.25">
      <c r="B5370" s="1">
        <v>51349</v>
      </c>
      <c r="C5370" s="7" t="s">
        <v>2468</v>
      </c>
      <c r="D5370" s="1" t="s">
        <v>2469</v>
      </c>
      <c r="E5370" s="17" t="s">
        <v>2925</v>
      </c>
      <c r="F5370" s="18">
        <v>27</v>
      </c>
      <c r="G5370" s="1" t="s">
        <v>2712</v>
      </c>
      <c r="H5370" s="1" t="s">
        <v>1060</v>
      </c>
      <c r="I5370" s="1" t="s">
        <v>88</v>
      </c>
    </row>
    <row r="5371" spans="2:9" x14ac:dyDescent="0.25">
      <c r="B5371" s="1">
        <v>51544</v>
      </c>
      <c r="C5371" s="7" t="s">
        <v>2499</v>
      </c>
      <c r="D5371" s="1" t="s">
        <v>2500</v>
      </c>
      <c r="E5371" s="17" t="s">
        <v>1055</v>
      </c>
      <c r="F5371" s="18">
        <v>43.420999999999999</v>
      </c>
      <c r="G5371" s="1" t="s">
        <v>1574</v>
      </c>
      <c r="H5371" s="1" t="s">
        <v>1060</v>
      </c>
      <c r="I5371" s="1" t="s">
        <v>59</v>
      </c>
    </row>
    <row r="5372" spans="2:9" x14ac:dyDescent="0.25">
      <c r="B5372" s="1">
        <v>51544</v>
      </c>
      <c r="C5372" s="7" t="s">
        <v>2499</v>
      </c>
      <c r="D5372" s="1" t="s">
        <v>2500</v>
      </c>
      <c r="E5372" s="17" t="s">
        <v>2929</v>
      </c>
      <c r="F5372" s="18">
        <v>51.420999999999999</v>
      </c>
      <c r="G5372" s="1" t="s">
        <v>1574</v>
      </c>
      <c r="H5372" s="1" t="s">
        <v>1060</v>
      </c>
      <c r="I5372" s="1" t="s">
        <v>59</v>
      </c>
    </row>
    <row r="5373" spans="2:9" x14ac:dyDescent="0.25">
      <c r="B5373" s="1">
        <v>51544</v>
      </c>
      <c r="C5373" s="7" t="s">
        <v>2499</v>
      </c>
      <c r="D5373" s="1" t="s">
        <v>2500</v>
      </c>
      <c r="E5373" s="16" t="s">
        <v>1057</v>
      </c>
      <c r="F5373" s="18">
        <v>34.109000000000002</v>
      </c>
      <c r="G5373" s="1" t="s">
        <v>1574</v>
      </c>
      <c r="H5373" s="1" t="s">
        <v>1060</v>
      </c>
      <c r="I5373" s="1" t="s">
        <v>59</v>
      </c>
    </row>
    <row r="5374" spans="2:9" x14ac:dyDescent="0.25">
      <c r="B5374" s="1">
        <v>51544</v>
      </c>
      <c r="C5374" s="7" t="s">
        <v>2499</v>
      </c>
      <c r="D5374" s="1" t="s">
        <v>2500</v>
      </c>
      <c r="E5374" s="17" t="s">
        <v>2925</v>
      </c>
      <c r="F5374" s="18">
        <v>42</v>
      </c>
      <c r="G5374" s="1" t="s">
        <v>1574</v>
      </c>
      <c r="H5374" s="1" t="s">
        <v>1060</v>
      </c>
      <c r="I5374" s="1" t="s">
        <v>59</v>
      </c>
    </row>
    <row r="5375" spans="2:9" x14ac:dyDescent="0.25">
      <c r="B5375" s="1">
        <v>51436</v>
      </c>
      <c r="C5375" s="7" t="s">
        <v>2478</v>
      </c>
      <c r="D5375" s="1" t="s">
        <v>2479</v>
      </c>
      <c r="E5375" s="17" t="s">
        <v>1055</v>
      </c>
      <c r="F5375" s="19">
        <v>47.274000000000001</v>
      </c>
      <c r="G5375" s="1" t="s">
        <v>2831</v>
      </c>
      <c r="H5375" s="1" t="s">
        <v>1060</v>
      </c>
      <c r="I5375" s="1" t="s">
        <v>31</v>
      </c>
    </row>
    <row r="5376" spans="2:9" x14ac:dyDescent="0.25">
      <c r="B5376" s="1">
        <v>51436</v>
      </c>
      <c r="C5376" s="7" t="s">
        <v>2478</v>
      </c>
      <c r="D5376" s="1" t="s">
        <v>2479</v>
      </c>
      <c r="E5376" s="17" t="s">
        <v>2929</v>
      </c>
      <c r="F5376" s="19">
        <v>55.274000000000001</v>
      </c>
      <c r="G5376" s="1" t="s">
        <v>2831</v>
      </c>
      <c r="H5376" s="1" t="s">
        <v>1060</v>
      </c>
      <c r="I5376" s="1" t="s">
        <v>31</v>
      </c>
    </row>
    <row r="5377" spans="2:9" x14ac:dyDescent="0.25">
      <c r="B5377" s="1">
        <v>51436</v>
      </c>
      <c r="C5377" s="7" t="s">
        <v>2478</v>
      </c>
      <c r="D5377" s="1" t="s">
        <v>2479</v>
      </c>
      <c r="E5377" s="16" t="s">
        <v>1057</v>
      </c>
      <c r="F5377" s="19">
        <v>37.962000000000003</v>
      </c>
      <c r="G5377" s="1" t="s">
        <v>2831</v>
      </c>
      <c r="H5377" s="1" t="s">
        <v>1060</v>
      </c>
      <c r="I5377" s="1" t="s">
        <v>31</v>
      </c>
    </row>
    <row r="5378" spans="2:9" x14ac:dyDescent="0.25">
      <c r="B5378" s="1">
        <v>51436</v>
      </c>
      <c r="C5378" s="7" t="s">
        <v>2478</v>
      </c>
      <c r="D5378" s="1" t="s">
        <v>2479</v>
      </c>
      <c r="E5378" s="17" t="s">
        <v>1058</v>
      </c>
      <c r="F5378" s="19">
        <v>50</v>
      </c>
      <c r="G5378" s="1" t="s">
        <v>2831</v>
      </c>
      <c r="H5378" s="1" t="s">
        <v>1060</v>
      </c>
      <c r="I5378" s="1" t="s">
        <v>31</v>
      </c>
    </row>
    <row r="5379" spans="2:9" x14ac:dyDescent="0.25">
      <c r="B5379" s="1">
        <v>51436</v>
      </c>
      <c r="C5379" s="7" t="s">
        <v>2478</v>
      </c>
      <c r="D5379" s="1" t="s">
        <v>2479</v>
      </c>
      <c r="E5379" s="17" t="s">
        <v>2926</v>
      </c>
      <c r="F5379" s="19">
        <v>50</v>
      </c>
      <c r="G5379" s="1" t="s">
        <v>2831</v>
      </c>
      <c r="H5379" s="1" t="s">
        <v>1060</v>
      </c>
      <c r="I5379" s="1" t="s">
        <v>31</v>
      </c>
    </row>
    <row r="5380" spans="2:9" x14ac:dyDescent="0.25">
      <c r="B5380" s="1">
        <v>51552</v>
      </c>
      <c r="C5380" s="7" t="s">
        <v>2501</v>
      </c>
      <c r="D5380" s="8" t="s">
        <v>2502</v>
      </c>
      <c r="E5380" s="16" t="s">
        <v>2923</v>
      </c>
      <c r="F5380" s="19">
        <v>46.215000000000003</v>
      </c>
      <c r="G5380" s="1" t="s">
        <v>1116</v>
      </c>
      <c r="H5380" s="1" t="s">
        <v>1060</v>
      </c>
      <c r="I5380" s="1" t="s">
        <v>184</v>
      </c>
    </row>
    <row r="5381" spans="2:9" x14ac:dyDescent="0.25">
      <c r="B5381" s="1">
        <v>51552</v>
      </c>
      <c r="C5381" s="7" t="s">
        <v>2501</v>
      </c>
      <c r="D5381" s="8" t="s">
        <v>2502</v>
      </c>
      <c r="E5381" s="16" t="s">
        <v>1056</v>
      </c>
      <c r="F5381" s="19">
        <v>46.353000000000002</v>
      </c>
      <c r="G5381" s="1" t="s">
        <v>1116</v>
      </c>
      <c r="H5381" s="1" t="s">
        <v>1060</v>
      </c>
      <c r="I5381" s="1" t="s">
        <v>184</v>
      </c>
    </row>
    <row r="5382" spans="2:9" x14ac:dyDescent="0.25">
      <c r="B5382" s="1">
        <v>51552</v>
      </c>
      <c r="C5382" s="7" t="s">
        <v>2501</v>
      </c>
      <c r="D5382" s="8" t="s">
        <v>2502</v>
      </c>
      <c r="E5382" s="17" t="s">
        <v>1055</v>
      </c>
      <c r="F5382" s="19">
        <v>56</v>
      </c>
      <c r="G5382" s="1" t="s">
        <v>1116</v>
      </c>
      <c r="H5382" s="1" t="s">
        <v>1060</v>
      </c>
      <c r="I5382" s="1" t="s">
        <v>184</v>
      </c>
    </row>
    <row r="5383" spans="2:9" x14ac:dyDescent="0.25">
      <c r="B5383" s="1">
        <v>51552</v>
      </c>
      <c r="C5383" s="7" t="s">
        <v>2501</v>
      </c>
      <c r="D5383" s="8" t="s">
        <v>2502</v>
      </c>
      <c r="E5383" s="17" t="s">
        <v>2929</v>
      </c>
      <c r="F5383" s="19">
        <v>55</v>
      </c>
      <c r="G5383" s="1" t="s">
        <v>1116</v>
      </c>
      <c r="H5383" s="1" t="s">
        <v>1060</v>
      </c>
      <c r="I5383" s="1" t="s">
        <v>184</v>
      </c>
    </row>
    <row r="5384" spans="2:9" x14ac:dyDescent="0.25">
      <c r="B5384" s="1">
        <v>51552</v>
      </c>
      <c r="C5384" s="7" t="s">
        <v>2501</v>
      </c>
      <c r="D5384" s="8" t="s">
        <v>2502</v>
      </c>
      <c r="E5384" s="16" t="s">
        <v>41</v>
      </c>
      <c r="F5384" s="19">
        <v>40.713000000000001</v>
      </c>
      <c r="G5384" s="1" t="s">
        <v>1116</v>
      </c>
      <c r="H5384" s="1" t="s">
        <v>1060</v>
      </c>
      <c r="I5384" s="1" t="s">
        <v>184</v>
      </c>
    </row>
    <row r="5385" spans="2:9" x14ac:dyDescent="0.25">
      <c r="B5385" s="1">
        <v>51552</v>
      </c>
      <c r="C5385" s="7" t="s">
        <v>2501</v>
      </c>
      <c r="D5385" s="8" t="s">
        <v>2502</v>
      </c>
      <c r="E5385" s="16" t="s">
        <v>195</v>
      </c>
      <c r="F5385" s="19">
        <v>41</v>
      </c>
      <c r="G5385" s="1" t="s">
        <v>1116</v>
      </c>
      <c r="H5385" s="1" t="s">
        <v>1060</v>
      </c>
      <c r="I5385" s="1" t="s">
        <v>184</v>
      </c>
    </row>
    <row r="5386" spans="2:9" x14ac:dyDescent="0.25">
      <c r="B5386" s="1">
        <v>51552</v>
      </c>
      <c r="C5386" s="7" t="s">
        <v>2501</v>
      </c>
      <c r="D5386" s="8" t="s">
        <v>2502</v>
      </c>
      <c r="E5386" s="16" t="s">
        <v>1057</v>
      </c>
      <c r="F5386" s="19">
        <v>48</v>
      </c>
      <c r="G5386" s="1" t="s">
        <v>1116</v>
      </c>
      <c r="H5386" s="1" t="s">
        <v>1060</v>
      </c>
      <c r="I5386" s="1" t="s">
        <v>184</v>
      </c>
    </row>
    <row r="5387" spans="2:9" x14ac:dyDescent="0.25">
      <c r="B5387" s="1">
        <v>51552</v>
      </c>
      <c r="C5387" s="7" t="s">
        <v>2501</v>
      </c>
      <c r="D5387" s="8" t="s">
        <v>2502</v>
      </c>
      <c r="E5387" s="17" t="s">
        <v>1058</v>
      </c>
      <c r="F5387" s="19">
        <v>37</v>
      </c>
      <c r="G5387" s="1" t="s">
        <v>1116</v>
      </c>
      <c r="H5387" s="1" t="s">
        <v>1060</v>
      </c>
      <c r="I5387" s="1" t="s">
        <v>184</v>
      </c>
    </row>
    <row r="5388" spans="2:9" x14ac:dyDescent="0.25">
      <c r="B5388" s="1">
        <v>51552</v>
      </c>
      <c r="C5388" s="7" t="s">
        <v>2501</v>
      </c>
      <c r="D5388" s="8" t="s">
        <v>2502</v>
      </c>
      <c r="E5388" s="17" t="s">
        <v>2926</v>
      </c>
      <c r="F5388" s="19">
        <v>38</v>
      </c>
      <c r="G5388" s="1" t="s">
        <v>1116</v>
      </c>
      <c r="H5388" s="1" t="s">
        <v>1060</v>
      </c>
      <c r="I5388" s="1" t="s">
        <v>184</v>
      </c>
    </row>
    <row r="5389" spans="2:9" x14ac:dyDescent="0.25">
      <c r="B5389" s="1">
        <v>51552</v>
      </c>
      <c r="C5389" s="7" t="s">
        <v>2501</v>
      </c>
      <c r="D5389" s="8" t="s">
        <v>2502</v>
      </c>
      <c r="E5389" s="17" t="s">
        <v>2925</v>
      </c>
      <c r="F5389" s="19">
        <v>42</v>
      </c>
      <c r="G5389" s="1" t="s">
        <v>1116</v>
      </c>
      <c r="H5389" s="1" t="s">
        <v>1060</v>
      </c>
      <c r="I5389" s="1" t="s">
        <v>184</v>
      </c>
    </row>
    <row r="5390" spans="2:9" x14ac:dyDescent="0.25">
      <c r="B5390" s="1">
        <v>51588</v>
      </c>
      <c r="C5390" s="7" t="s">
        <v>2505</v>
      </c>
      <c r="D5390" s="1" t="s">
        <v>2506</v>
      </c>
      <c r="E5390" s="16" t="s">
        <v>2923</v>
      </c>
      <c r="F5390" s="18">
        <v>34.145000000000003</v>
      </c>
      <c r="G5390" s="1" t="s">
        <v>2775</v>
      </c>
      <c r="H5390" s="1" t="s">
        <v>1060</v>
      </c>
      <c r="I5390" s="1" t="s">
        <v>9</v>
      </c>
    </row>
    <row r="5391" spans="2:9" x14ac:dyDescent="0.25">
      <c r="B5391" s="1">
        <v>51588</v>
      </c>
      <c r="C5391" s="7" t="s">
        <v>2505</v>
      </c>
      <c r="D5391" s="1" t="s">
        <v>2506</v>
      </c>
      <c r="E5391" s="16" t="s">
        <v>1056</v>
      </c>
      <c r="F5391" s="18">
        <v>34.283000000000001</v>
      </c>
      <c r="G5391" s="1" t="s">
        <v>2775</v>
      </c>
      <c r="H5391" s="1" t="s">
        <v>1060</v>
      </c>
      <c r="I5391" s="1" t="s">
        <v>9</v>
      </c>
    </row>
    <row r="5392" spans="2:9" x14ac:dyDescent="0.25">
      <c r="B5392" s="1">
        <v>51588</v>
      </c>
      <c r="C5392" s="7" t="s">
        <v>2505</v>
      </c>
      <c r="D5392" s="1" t="s">
        <v>2506</v>
      </c>
      <c r="E5392" s="17" t="s">
        <v>2926</v>
      </c>
      <c r="F5392" s="18">
        <v>45</v>
      </c>
      <c r="G5392" s="1" t="s">
        <v>2775</v>
      </c>
      <c r="H5392" s="1" t="s">
        <v>1060</v>
      </c>
      <c r="I5392" s="1" t="s">
        <v>9</v>
      </c>
    </row>
    <row r="5393" spans="2:9" x14ac:dyDescent="0.25">
      <c r="B5393" s="1">
        <v>51588</v>
      </c>
      <c r="C5393" s="7" t="s">
        <v>2505</v>
      </c>
      <c r="D5393" s="1" t="s">
        <v>2506</v>
      </c>
      <c r="E5393" s="17" t="s">
        <v>2925</v>
      </c>
      <c r="F5393" s="18">
        <v>33</v>
      </c>
      <c r="G5393" s="1" t="s">
        <v>2775</v>
      </c>
      <c r="H5393" s="1" t="s">
        <v>1060</v>
      </c>
      <c r="I5393" s="1" t="s">
        <v>9</v>
      </c>
    </row>
    <row r="5394" spans="2:9" x14ac:dyDescent="0.25">
      <c r="B5394" s="1">
        <v>51543</v>
      </c>
      <c r="C5394" s="7" t="s">
        <v>2497</v>
      </c>
      <c r="D5394" s="1" t="s">
        <v>2498</v>
      </c>
      <c r="E5394" s="16" t="s">
        <v>2923</v>
      </c>
      <c r="F5394" s="18">
        <v>49</v>
      </c>
      <c r="G5394" s="1" t="s">
        <v>1328</v>
      </c>
      <c r="H5394" s="1" t="s">
        <v>1060</v>
      </c>
      <c r="I5394" s="1" t="s">
        <v>59</v>
      </c>
    </row>
    <row r="5395" spans="2:9" x14ac:dyDescent="0.25">
      <c r="B5395" s="1">
        <v>51543</v>
      </c>
      <c r="C5395" s="7" t="s">
        <v>2497</v>
      </c>
      <c r="D5395" s="1" t="s">
        <v>2498</v>
      </c>
      <c r="E5395" s="16" t="s">
        <v>1056</v>
      </c>
      <c r="F5395" s="18">
        <v>49</v>
      </c>
      <c r="G5395" s="1" t="s">
        <v>1328</v>
      </c>
      <c r="H5395" s="1" t="s">
        <v>1060</v>
      </c>
      <c r="I5395" s="1" t="s">
        <v>59</v>
      </c>
    </row>
    <row r="5396" spans="2:9" x14ac:dyDescent="0.25">
      <c r="B5396" s="1">
        <v>51543</v>
      </c>
      <c r="C5396" s="7" t="s">
        <v>2497</v>
      </c>
      <c r="D5396" s="1" t="s">
        <v>2498</v>
      </c>
      <c r="E5396" s="17" t="s">
        <v>1055</v>
      </c>
      <c r="F5396" s="18">
        <v>40.005000000000003</v>
      </c>
      <c r="G5396" s="1" t="s">
        <v>1328</v>
      </c>
      <c r="H5396" s="1" t="s">
        <v>1060</v>
      </c>
      <c r="I5396" s="1" t="s">
        <v>59</v>
      </c>
    </row>
    <row r="5397" spans="2:9" x14ac:dyDescent="0.25">
      <c r="B5397" s="1">
        <v>51543</v>
      </c>
      <c r="C5397" s="7" t="s">
        <v>2497</v>
      </c>
      <c r="D5397" s="1" t="s">
        <v>2498</v>
      </c>
      <c r="E5397" s="17" t="s">
        <v>2929</v>
      </c>
      <c r="F5397" s="18">
        <v>48.005000000000003</v>
      </c>
      <c r="G5397" s="1" t="s">
        <v>1328</v>
      </c>
      <c r="H5397" s="1" t="s">
        <v>1060</v>
      </c>
      <c r="I5397" s="1" t="s">
        <v>59</v>
      </c>
    </row>
    <row r="5398" spans="2:9" x14ac:dyDescent="0.25">
      <c r="B5398" s="1">
        <v>51543</v>
      </c>
      <c r="C5398" s="7" t="s">
        <v>2497</v>
      </c>
      <c r="D5398" s="1" t="s">
        <v>2498</v>
      </c>
      <c r="E5398" s="16" t="s">
        <v>41</v>
      </c>
      <c r="F5398" s="18">
        <v>66</v>
      </c>
      <c r="G5398" s="1" t="s">
        <v>1328</v>
      </c>
      <c r="H5398" s="1" t="s">
        <v>1060</v>
      </c>
      <c r="I5398" s="1" t="s">
        <v>59</v>
      </c>
    </row>
    <row r="5399" spans="2:9" x14ac:dyDescent="0.25">
      <c r="B5399" s="1">
        <v>51543</v>
      </c>
      <c r="C5399" s="7" t="s">
        <v>2497</v>
      </c>
      <c r="D5399" s="1" t="s">
        <v>2498</v>
      </c>
      <c r="E5399" s="16" t="s">
        <v>195</v>
      </c>
      <c r="F5399" s="18">
        <v>66</v>
      </c>
      <c r="G5399" s="1" t="s">
        <v>1328</v>
      </c>
      <c r="H5399" s="1" t="s">
        <v>1060</v>
      </c>
      <c r="I5399" s="1" t="s">
        <v>59</v>
      </c>
    </row>
    <row r="5400" spans="2:9" x14ac:dyDescent="0.25">
      <c r="B5400" s="1">
        <v>51543</v>
      </c>
      <c r="C5400" s="7" t="s">
        <v>2497</v>
      </c>
      <c r="D5400" s="1" t="s">
        <v>2498</v>
      </c>
      <c r="E5400" s="16" t="s">
        <v>1057</v>
      </c>
      <c r="F5400" s="18">
        <v>30.693000000000001</v>
      </c>
      <c r="G5400" s="1" t="s">
        <v>1328</v>
      </c>
      <c r="H5400" s="1" t="s">
        <v>1060</v>
      </c>
      <c r="I5400" s="1" t="s">
        <v>59</v>
      </c>
    </row>
    <row r="5401" spans="2:9" x14ac:dyDescent="0.25">
      <c r="B5401" s="1">
        <v>51543</v>
      </c>
      <c r="C5401" s="7" t="s">
        <v>2497</v>
      </c>
      <c r="D5401" s="1" t="s">
        <v>2498</v>
      </c>
      <c r="E5401" s="17" t="s">
        <v>1058</v>
      </c>
      <c r="F5401" s="18">
        <v>74</v>
      </c>
      <c r="G5401" s="1" t="s">
        <v>1328</v>
      </c>
      <c r="H5401" s="1" t="s">
        <v>1060</v>
      </c>
      <c r="I5401" s="1" t="s">
        <v>59</v>
      </c>
    </row>
    <row r="5402" spans="2:9" x14ac:dyDescent="0.25">
      <c r="B5402" s="1">
        <v>51543</v>
      </c>
      <c r="C5402" s="7" t="s">
        <v>2497</v>
      </c>
      <c r="D5402" s="1" t="s">
        <v>2498</v>
      </c>
      <c r="E5402" s="17" t="s">
        <v>2925</v>
      </c>
      <c r="F5402" s="18">
        <v>41</v>
      </c>
      <c r="G5402" s="1" t="s">
        <v>1328</v>
      </c>
      <c r="H5402" s="1" t="s">
        <v>1060</v>
      </c>
      <c r="I5402" s="1" t="s">
        <v>59</v>
      </c>
    </row>
    <row r="5403" spans="2:9" x14ac:dyDescent="0.25">
      <c r="B5403" s="1">
        <v>51594</v>
      </c>
      <c r="C5403" s="7" t="s">
        <v>2507</v>
      </c>
      <c r="D5403" s="1" t="s">
        <v>2508</v>
      </c>
      <c r="E5403" s="16" t="s">
        <v>2923</v>
      </c>
      <c r="F5403" s="18">
        <v>28.295000000000002</v>
      </c>
      <c r="G5403" s="1" t="s">
        <v>1419</v>
      </c>
      <c r="H5403" s="1" t="s">
        <v>1060</v>
      </c>
      <c r="I5403" s="1" t="s">
        <v>9</v>
      </c>
    </row>
    <row r="5404" spans="2:9" x14ac:dyDescent="0.25">
      <c r="B5404" s="1">
        <v>51594</v>
      </c>
      <c r="C5404" s="7" t="s">
        <v>2507</v>
      </c>
      <c r="D5404" s="1" t="s">
        <v>2508</v>
      </c>
      <c r="E5404" s="16" t="s">
        <v>1056</v>
      </c>
      <c r="F5404" s="18">
        <v>28.433</v>
      </c>
      <c r="G5404" s="1" t="s">
        <v>1419</v>
      </c>
      <c r="H5404" s="1" t="s">
        <v>1060</v>
      </c>
      <c r="I5404" s="1" t="s">
        <v>9</v>
      </c>
    </row>
    <row r="5405" spans="2:9" x14ac:dyDescent="0.25">
      <c r="B5405" s="1">
        <v>51594</v>
      </c>
      <c r="C5405" s="7" t="s">
        <v>2507</v>
      </c>
      <c r="D5405" s="1" t="s">
        <v>2508</v>
      </c>
      <c r="E5405" s="16" t="s">
        <v>41</v>
      </c>
      <c r="F5405" s="18">
        <v>29.664999999999999</v>
      </c>
      <c r="G5405" s="1" t="s">
        <v>1419</v>
      </c>
      <c r="H5405" s="1" t="s">
        <v>1060</v>
      </c>
      <c r="I5405" s="1" t="s">
        <v>9</v>
      </c>
    </row>
    <row r="5406" spans="2:9" x14ac:dyDescent="0.25">
      <c r="B5406" s="1">
        <v>51594</v>
      </c>
      <c r="C5406" s="7" t="s">
        <v>2507</v>
      </c>
      <c r="D5406" s="1" t="s">
        <v>2508</v>
      </c>
      <c r="E5406" s="17" t="s">
        <v>1058</v>
      </c>
      <c r="F5406" s="18">
        <v>29.5</v>
      </c>
      <c r="G5406" s="1" t="s">
        <v>1419</v>
      </c>
      <c r="H5406" s="1" t="s">
        <v>1060</v>
      </c>
      <c r="I5406" s="1" t="s">
        <v>9</v>
      </c>
    </row>
    <row r="5407" spans="2:9" x14ac:dyDescent="0.25">
      <c r="B5407" s="1">
        <v>51594</v>
      </c>
      <c r="C5407" s="7" t="s">
        <v>2507</v>
      </c>
      <c r="D5407" s="1" t="s">
        <v>2508</v>
      </c>
      <c r="E5407" s="17" t="s">
        <v>2926</v>
      </c>
      <c r="F5407" s="18">
        <v>27</v>
      </c>
      <c r="G5407" s="1" t="s">
        <v>1419</v>
      </c>
      <c r="H5407" s="1" t="s">
        <v>1060</v>
      </c>
      <c r="I5407" s="1" t="s">
        <v>9</v>
      </c>
    </row>
    <row r="5408" spans="2:9" x14ac:dyDescent="0.25">
      <c r="B5408" s="1">
        <v>51594</v>
      </c>
      <c r="C5408" s="7" t="s">
        <v>2507</v>
      </c>
      <c r="D5408" s="1" t="s">
        <v>2508</v>
      </c>
      <c r="E5408" s="17" t="s">
        <v>2925</v>
      </c>
      <c r="F5408" s="18">
        <v>35</v>
      </c>
      <c r="G5408" s="1" t="s">
        <v>1419</v>
      </c>
      <c r="H5408" s="1" t="s">
        <v>1060</v>
      </c>
      <c r="I5408" s="1" t="s">
        <v>9</v>
      </c>
    </row>
    <row r="5409" spans="2:9" x14ac:dyDescent="0.25">
      <c r="B5409" s="1">
        <v>51619</v>
      </c>
      <c r="C5409" s="7" t="s">
        <v>505</v>
      </c>
      <c r="D5409" s="1" t="s">
        <v>506</v>
      </c>
      <c r="E5409" s="16" t="s">
        <v>2923</v>
      </c>
      <c r="F5409" s="19">
        <v>46.576000000000001</v>
      </c>
      <c r="G5409" s="1" t="s">
        <v>1431</v>
      </c>
      <c r="H5409" s="1" t="s">
        <v>1066</v>
      </c>
      <c r="I5409" s="1" t="s">
        <v>31</v>
      </c>
    </row>
    <row r="5410" spans="2:9" x14ac:dyDescent="0.25">
      <c r="B5410" s="1">
        <v>51619</v>
      </c>
      <c r="C5410" s="7" t="s">
        <v>505</v>
      </c>
      <c r="D5410" s="1" t="s">
        <v>506</v>
      </c>
      <c r="E5410" s="17" t="s">
        <v>1055</v>
      </c>
      <c r="F5410" s="19">
        <v>52</v>
      </c>
      <c r="G5410" s="1" t="s">
        <v>1431</v>
      </c>
      <c r="H5410" s="1" t="s">
        <v>1066</v>
      </c>
      <c r="I5410" s="1" t="s">
        <v>31</v>
      </c>
    </row>
    <row r="5411" spans="2:9" x14ac:dyDescent="0.25">
      <c r="B5411" s="1">
        <v>51619</v>
      </c>
      <c r="C5411" s="7" t="s">
        <v>505</v>
      </c>
      <c r="D5411" s="1" t="s">
        <v>506</v>
      </c>
      <c r="E5411" s="17" t="s">
        <v>2929</v>
      </c>
      <c r="F5411" s="19">
        <v>60</v>
      </c>
      <c r="G5411" s="1" t="s">
        <v>1431</v>
      </c>
      <c r="H5411" s="1" t="s">
        <v>1066</v>
      </c>
      <c r="I5411" s="1" t="s">
        <v>31</v>
      </c>
    </row>
    <row r="5412" spans="2:9" x14ac:dyDescent="0.25">
      <c r="B5412" s="1">
        <v>51619</v>
      </c>
      <c r="C5412" s="7" t="s">
        <v>505</v>
      </c>
      <c r="D5412" s="1" t="s">
        <v>506</v>
      </c>
      <c r="E5412" s="16" t="s">
        <v>41</v>
      </c>
      <c r="F5412" s="19">
        <v>40.688000000000002</v>
      </c>
      <c r="G5412" s="1" t="s">
        <v>1431</v>
      </c>
      <c r="H5412" s="1" t="s">
        <v>1066</v>
      </c>
      <c r="I5412" s="1" t="s">
        <v>31</v>
      </c>
    </row>
    <row r="5413" spans="2:9" x14ac:dyDescent="0.25">
      <c r="B5413" s="1">
        <v>51619</v>
      </c>
      <c r="C5413" s="7" t="s">
        <v>505</v>
      </c>
      <c r="D5413" s="1" t="s">
        <v>506</v>
      </c>
      <c r="E5413" s="16" t="s">
        <v>195</v>
      </c>
      <c r="F5413" s="19">
        <v>40.329000000000001</v>
      </c>
      <c r="G5413" s="1" t="s">
        <v>1431</v>
      </c>
      <c r="H5413" s="1" t="s">
        <v>1066</v>
      </c>
      <c r="I5413" s="1" t="s">
        <v>31</v>
      </c>
    </row>
    <row r="5414" spans="2:9" x14ac:dyDescent="0.25">
      <c r="B5414" s="1">
        <v>51619</v>
      </c>
      <c r="C5414" s="7" t="s">
        <v>505</v>
      </c>
      <c r="D5414" s="1" t="s">
        <v>506</v>
      </c>
      <c r="E5414" s="17" t="s">
        <v>1058</v>
      </c>
      <c r="F5414" s="19">
        <v>43</v>
      </c>
      <c r="G5414" s="1" t="s">
        <v>1431</v>
      </c>
      <c r="H5414" s="1" t="s">
        <v>1066</v>
      </c>
      <c r="I5414" s="1" t="s">
        <v>31</v>
      </c>
    </row>
    <row r="5415" spans="2:9" x14ac:dyDescent="0.25">
      <c r="B5415" s="1">
        <v>51619</v>
      </c>
      <c r="C5415" s="7" t="s">
        <v>505</v>
      </c>
      <c r="D5415" s="1" t="s">
        <v>506</v>
      </c>
      <c r="E5415" s="17" t="s">
        <v>2926</v>
      </c>
      <c r="F5415" s="19">
        <v>43</v>
      </c>
      <c r="G5415" s="1" t="s">
        <v>1431</v>
      </c>
      <c r="H5415" s="1" t="s">
        <v>1066</v>
      </c>
      <c r="I5415" s="1" t="s">
        <v>31</v>
      </c>
    </row>
    <row r="5416" spans="2:9" x14ac:dyDescent="0.25">
      <c r="B5416" s="1">
        <v>51633</v>
      </c>
      <c r="C5416" s="7" t="s">
        <v>2514</v>
      </c>
      <c r="D5416" s="7" t="s">
        <v>2515</v>
      </c>
      <c r="E5416" s="16" t="s">
        <v>2923</v>
      </c>
      <c r="F5416" s="19">
        <v>32.587000000000003</v>
      </c>
      <c r="G5416" s="1" t="s">
        <v>1309</v>
      </c>
      <c r="H5416" s="1" t="s">
        <v>1060</v>
      </c>
      <c r="I5416" s="1" t="s">
        <v>19</v>
      </c>
    </row>
    <row r="5417" spans="2:9" x14ac:dyDescent="0.25">
      <c r="B5417" s="1">
        <v>51633</v>
      </c>
      <c r="C5417" s="7" t="s">
        <v>2514</v>
      </c>
      <c r="D5417" s="7" t="s">
        <v>2515</v>
      </c>
      <c r="E5417" s="16" t="s">
        <v>1056</v>
      </c>
      <c r="F5417" s="19">
        <v>32.725000000000001</v>
      </c>
      <c r="G5417" s="1" t="s">
        <v>1309</v>
      </c>
      <c r="H5417" s="1" t="s">
        <v>1060</v>
      </c>
      <c r="I5417" s="1" t="s">
        <v>19</v>
      </c>
    </row>
    <row r="5418" spans="2:9" x14ac:dyDescent="0.25">
      <c r="B5418" s="1">
        <v>51633</v>
      </c>
      <c r="C5418" s="7" t="s">
        <v>2514</v>
      </c>
      <c r="D5418" s="7" t="s">
        <v>2515</v>
      </c>
      <c r="E5418" s="16" t="s">
        <v>41</v>
      </c>
      <c r="F5418" s="19">
        <v>27.497</v>
      </c>
      <c r="G5418" s="1" t="s">
        <v>1309</v>
      </c>
      <c r="H5418" s="1" t="s">
        <v>1060</v>
      </c>
      <c r="I5418" s="1" t="s">
        <v>19</v>
      </c>
    </row>
    <row r="5419" spans="2:9" x14ac:dyDescent="0.25">
      <c r="B5419" s="1">
        <v>51633</v>
      </c>
      <c r="C5419" s="7" t="s">
        <v>2514</v>
      </c>
      <c r="D5419" s="7" t="s">
        <v>2515</v>
      </c>
      <c r="E5419" s="17" t="s">
        <v>2926</v>
      </c>
      <c r="F5419" s="19">
        <v>25</v>
      </c>
      <c r="G5419" s="1" t="s">
        <v>1309</v>
      </c>
      <c r="H5419" s="1" t="s">
        <v>1060</v>
      </c>
      <c r="I5419" s="1" t="s">
        <v>19</v>
      </c>
    </row>
    <row r="5420" spans="2:9" x14ac:dyDescent="0.25">
      <c r="B5420" s="1">
        <v>51633</v>
      </c>
      <c r="C5420" s="7" t="s">
        <v>2514</v>
      </c>
      <c r="D5420" s="7" t="s">
        <v>2515</v>
      </c>
      <c r="E5420" s="17" t="s">
        <v>2925</v>
      </c>
      <c r="F5420" s="19">
        <v>30</v>
      </c>
      <c r="G5420" s="1" t="s">
        <v>1309</v>
      </c>
      <c r="H5420" s="1" t="s">
        <v>1060</v>
      </c>
      <c r="I5420" s="1" t="s">
        <v>19</v>
      </c>
    </row>
    <row r="5421" spans="2:9" x14ac:dyDescent="0.25">
      <c r="B5421" s="1">
        <v>51632</v>
      </c>
      <c r="C5421" s="7" t="s">
        <v>2511</v>
      </c>
      <c r="D5421" s="7" t="s">
        <v>2512</v>
      </c>
      <c r="E5421" s="16" t="s">
        <v>41</v>
      </c>
      <c r="F5421" s="19">
        <v>11.385</v>
      </c>
      <c r="G5421" s="1" t="s">
        <v>2513</v>
      </c>
      <c r="H5421" s="1" t="s">
        <v>1060</v>
      </c>
      <c r="I5421" s="1" t="s">
        <v>19</v>
      </c>
    </row>
    <row r="5422" spans="2:9" x14ac:dyDescent="0.25">
      <c r="B5422" s="1">
        <v>51617</v>
      </c>
      <c r="C5422" s="7" t="s">
        <v>2509</v>
      </c>
      <c r="D5422" s="1" t="s">
        <v>2510</v>
      </c>
      <c r="E5422" s="16" t="s">
        <v>2923</v>
      </c>
      <c r="F5422" s="18">
        <v>19.948</v>
      </c>
      <c r="G5422" s="1" t="s">
        <v>1418</v>
      </c>
      <c r="H5422" s="1" t="s">
        <v>1060</v>
      </c>
      <c r="I5422" s="1" t="s">
        <v>9</v>
      </c>
    </row>
    <row r="5423" spans="2:9" x14ac:dyDescent="0.25">
      <c r="B5423" s="1">
        <v>51617</v>
      </c>
      <c r="C5423" s="7" t="s">
        <v>2509</v>
      </c>
      <c r="D5423" s="1" t="s">
        <v>2510</v>
      </c>
      <c r="E5423" s="16" t="s">
        <v>1056</v>
      </c>
      <c r="F5423" s="18">
        <v>20.085999999999999</v>
      </c>
      <c r="G5423" s="1" t="s">
        <v>1418</v>
      </c>
      <c r="H5423" s="1" t="s">
        <v>1060</v>
      </c>
      <c r="I5423" s="1" t="s">
        <v>9</v>
      </c>
    </row>
    <row r="5424" spans="2:9" x14ac:dyDescent="0.25">
      <c r="B5424" s="1">
        <v>51617</v>
      </c>
      <c r="C5424" s="7" t="s">
        <v>2509</v>
      </c>
      <c r="D5424" s="1" t="s">
        <v>2510</v>
      </c>
      <c r="E5424" s="17" t="s">
        <v>2926</v>
      </c>
      <c r="F5424" s="18">
        <v>20</v>
      </c>
      <c r="G5424" s="1" t="s">
        <v>1418</v>
      </c>
      <c r="H5424" s="1" t="s">
        <v>1060</v>
      </c>
      <c r="I5424" s="1" t="s">
        <v>9</v>
      </c>
    </row>
    <row r="5425" spans="2:9" x14ac:dyDescent="0.25">
      <c r="B5425" s="1">
        <v>51617</v>
      </c>
      <c r="C5425" s="7" t="s">
        <v>2509</v>
      </c>
      <c r="D5425" s="1" t="s">
        <v>2510</v>
      </c>
      <c r="E5425" s="17" t="s">
        <v>2925</v>
      </c>
      <c r="F5425" s="18">
        <v>37</v>
      </c>
      <c r="G5425" s="1" t="s">
        <v>1418</v>
      </c>
      <c r="H5425" s="1" t="s">
        <v>1060</v>
      </c>
      <c r="I5425" s="1" t="s">
        <v>9</v>
      </c>
    </row>
    <row r="5426" spans="2:9" x14ac:dyDescent="0.25">
      <c r="B5426" s="1">
        <v>51650</v>
      </c>
      <c r="C5426" s="7" t="s">
        <v>2516</v>
      </c>
      <c r="D5426" s="1" t="s">
        <v>2517</v>
      </c>
      <c r="E5426" s="16" t="s">
        <v>2923</v>
      </c>
      <c r="F5426" s="18">
        <v>33.762999999999998</v>
      </c>
      <c r="G5426" s="1" t="s">
        <v>1334</v>
      </c>
      <c r="H5426" s="1" t="s">
        <v>1060</v>
      </c>
      <c r="I5426" s="1" t="s">
        <v>12</v>
      </c>
    </row>
    <row r="5427" spans="2:9" x14ac:dyDescent="0.25">
      <c r="B5427" s="1">
        <v>51650</v>
      </c>
      <c r="C5427" s="7" t="s">
        <v>2516</v>
      </c>
      <c r="D5427" s="1" t="s">
        <v>2517</v>
      </c>
      <c r="E5427" s="16" t="s">
        <v>1056</v>
      </c>
      <c r="F5427" s="18">
        <v>33.901000000000003</v>
      </c>
      <c r="G5427" s="1" t="s">
        <v>1334</v>
      </c>
      <c r="H5427" s="1" t="s">
        <v>1060</v>
      </c>
      <c r="I5427" s="1" t="s">
        <v>12</v>
      </c>
    </row>
    <row r="5428" spans="2:9" x14ac:dyDescent="0.25">
      <c r="B5428" s="1">
        <v>51650</v>
      </c>
      <c r="C5428" s="7" t="s">
        <v>2516</v>
      </c>
      <c r="D5428" s="1" t="s">
        <v>2517</v>
      </c>
      <c r="E5428" s="17" t="s">
        <v>1055</v>
      </c>
      <c r="F5428" s="18">
        <v>58</v>
      </c>
      <c r="G5428" s="1" t="s">
        <v>1334</v>
      </c>
      <c r="H5428" s="1" t="s">
        <v>1060</v>
      </c>
      <c r="I5428" s="1" t="s">
        <v>12</v>
      </c>
    </row>
    <row r="5429" spans="2:9" x14ac:dyDescent="0.25">
      <c r="B5429" s="1">
        <v>51650</v>
      </c>
      <c r="C5429" s="7" t="s">
        <v>2516</v>
      </c>
      <c r="D5429" s="1" t="s">
        <v>2517</v>
      </c>
      <c r="E5429" s="17" t="s">
        <v>2929</v>
      </c>
      <c r="F5429" s="18">
        <v>63</v>
      </c>
      <c r="G5429" s="1" t="s">
        <v>1334</v>
      </c>
      <c r="H5429" s="1" t="s">
        <v>1060</v>
      </c>
      <c r="I5429" s="1" t="s">
        <v>12</v>
      </c>
    </row>
    <row r="5430" spans="2:9" x14ac:dyDescent="0.25">
      <c r="B5430" s="1">
        <v>51650</v>
      </c>
      <c r="C5430" s="7" t="s">
        <v>2516</v>
      </c>
      <c r="D5430" s="1" t="s">
        <v>2517</v>
      </c>
      <c r="E5430" s="16" t="s">
        <v>41</v>
      </c>
      <c r="F5430" s="18">
        <v>29.234000000000002</v>
      </c>
      <c r="G5430" s="1" t="s">
        <v>1334</v>
      </c>
      <c r="H5430" s="1" t="s">
        <v>1060</v>
      </c>
      <c r="I5430" s="1" t="s">
        <v>12</v>
      </c>
    </row>
    <row r="5431" spans="2:9" x14ac:dyDescent="0.25">
      <c r="B5431" s="1">
        <v>51650</v>
      </c>
      <c r="C5431" s="7" t="s">
        <v>2516</v>
      </c>
      <c r="D5431" s="1" t="s">
        <v>2517</v>
      </c>
      <c r="E5431" s="16" t="s">
        <v>195</v>
      </c>
      <c r="F5431" s="18">
        <v>27</v>
      </c>
      <c r="G5431" s="1" t="s">
        <v>1334</v>
      </c>
      <c r="H5431" s="1" t="s">
        <v>1060</v>
      </c>
      <c r="I5431" s="1" t="s">
        <v>12</v>
      </c>
    </row>
    <row r="5432" spans="2:9" x14ac:dyDescent="0.25">
      <c r="B5432" s="1">
        <v>51650</v>
      </c>
      <c r="C5432" s="7" t="s">
        <v>2516</v>
      </c>
      <c r="D5432" s="1" t="s">
        <v>2517</v>
      </c>
      <c r="E5432" s="17" t="s">
        <v>1058</v>
      </c>
      <c r="F5432" s="18">
        <v>34</v>
      </c>
      <c r="G5432" s="1" t="s">
        <v>1334</v>
      </c>
      <c r="H5432" s="1" t="s">
        <v>1060</v>
      </c>
      <c r="I5432" s="1" t="s">
        <v>12</v>
      </c>
    </row>
    <row r="5433" spans="2:9" x14ac:dyDescent="0.25">
      <c r="B5433" s="1">
        <v>51650</v>
      </c>
      <c r="C5433" s="7" t="s">
        <v>2516</v>
      </c>
      <c r="D5433" s="1" t="s">
        <v>2517</v>
      </c>
      <c r="E5433" s="17" t="s">
        <v>2926</v>
      </c>
      <c r="F5433" s="18">
        <v>23</v>
      </c>
      <c r="G5433" s="1" t="s">
        <v>1334</v>
      </c>
      <c r="H5433" s="1" t="s">
        <v>1060</v>
      </c>
      <c r="I5433" s="1" t="s">
        <v>12</v>
      </c>
    </row>
    <row r="5434" spans="2:9" x14ac:dyDescent="0.25">
      <c r="B5434" s="1">
        <v>51650</v>
      </c>
      <c r="C5434" s="7" t="s">
        <v>2516</v>
      </c>
      <c r="D5434" s="1" t="s">
        <v>2517</v>
      </c>
      <c r="E5434" s="17" t="s">
        <v>2925</v>
      </c>
      <c r="F5434" s="18">
        <v>43</v>
      </c>
      <c r="G5434" s="1" t="s">
        <v>1334</v>
      </c>
      <c r="H5434" s="1" t="s">
        <v>1060</v>
      </c>
      <c r="I5434" s="1" t="s">
        <v>12</v>
      </c>
    </row>
    <row r="5435" spans="2:9" x14ac:dyDescent="0.25">
      <c r="B5435" s="1">
        <v>51516</v>
      </c>
      <c r="C5435" s="7" t="s">
        <v>807</v>
      </c>
      <c r="D5435" s="1" t="s">
        <v>808</v>
      </c>
      <c r="E5435" s="16" t="s">
        <v>2923</v>
      </c>
      <c r="F5435" s="19">
        <v>37.837000000000003</v>
      </c>
      <c r="G5435" s="1" t="s">
        <v>1407</v>
      </c>
      <c r="H5435" s="1" t="s">
        <v>1065</v>
      </c>
      <c r="I5435" s="1" t="s">
        <v>31</v>
      </c>
    </row>
    <row r="5436" spans="2:9" x14ac:dyDescent="0.25">
      <c r="B5436" s="1">
        <v>51516</v>
      </c>
      <c r="C5436" s="7" t="s">
        <v>807</v>
      </c>
      <c r="D5436" s="1" t="s">
        <v>808</v>
      </c>
      <c r="E5436" s="16" t="s">
        <v>1056</v>
      </c>
      <c r="F5436" s="19">
        <v>37.975000000000001</v>
      </c>
      <c r="G5436" s="1" t="s">
        <v>1407</v>
      </c>
      <c r="H5436" s="1" t="s">
        <v>1065</v>
      </c>
      <c r="I5436" s="1" t="s">
        <v>31</v>
      </c>
    </row>
    <row r="5437" spans="2:9" x14ac:dyDescent="0.25">
      <c r="B5437" s="1">
        <v>51516</v>
      </c>
      <c r="C5437" s="7" t="s">
        <v>807</v>
      </c>
      <c r="D5437" s="1" t="s">
        <v>808</v>
      </c>
      <c r="E5437" s="17" t="s">
        <v>1055</v>
      </c>
      <c r="F5437" s="19">
        <v>60</v>
      </c>
      <c r="G5437" s="1" t="s">
        <v>1407</v>
      </c>
      <c r="H5437" s="1" t="s">
        <v>1065</v>
      </c>
      <c r="I5437" s="1" t="s">
        <v>31</v>
      </c>
    </row>
    <row r="5438" spans="2:9" x14ac:dyDescent="0.25">
      <c r="B5438" s="1">
        <v>51516</v>
      </c>
      <c r="C5438" s="7" t="s">
        <v>807</v>
      </c>
      <c r="D5438" s="1" t="s">
        <v>808</v>
      </c>
      <c r="E5438" s="17" t="s">
        <v>2929</v>
      </c>
      <c r="F5438" s="19">
        <v>66</v>
      </c>
      <c r="G5438" s="1" t="s">
        <v>1407</v>
      </c>
      <c r="H5438" s="1" t="s">
        <v>1065</v>
      </c>
      <c r="I5438" s="1" t="s">
        <v>31</v>
      </c>
    </row>
    <row r="5439" spans="2:9" x14ac:dyDescent="0.25">
      <c r="B5439" s="1">
        <v>51516</v>
      </c>
      <c r="C5439" s="7" t="s">
        <v>807</v>
      </c>
      <c r="D5439" s="1" t="s">
        <v>808</v>
      </c>
      <c r="E5439" s="16" t="s">
        <v>41</v>
      </c>
      <c r="F5439" s="19">
        <v>26.024000000000001</v>
      </c>
      <c r="G5439" s="1" t="s">
        <v>1407</v>
      </c>
      <c r="H5439" s="1" t="s">
        <v>1065</v>
      </c>
      <c r="I5439" s="1" t="s">
        <v>31</v>
      </c>
    </row>
    <row r="5440" spans="2:9" x14ac:dyDescent="0.25">
      <c r="B5440" s="1">
        <v>51516</v>
      </c>
      <c r="C5440" s="7" t="s">
        <v>807</v>
      </c>
      <c r="D5440" s="1" t="s">
        <v>808</v>
      </c>
      <c r="E5440" s="16" t="s">
        <v>195</v>
      </c>
      <c r="F5440" s="19">
        <v>24.786999999999999</v>
      </c>
      <c r="G5440" s="1" t="s">
        <v>1407</v>
      </c>
      <c r="H5440" s="1" t="s">
        <v>1065</v>
      </c>
      <c r="I5440" s="1" t="s">
        <v>31</v>
      </c>
    </row>
    <row r="5441" spans="2:9" x14ac:dyDescent="0.25">
      <c r="B5441" s="1">
        <v>51516</v>
      </c>
      <c r="C5441" s="7" t="s">
        <v>807</v>
      </c>
      <c r="D5441" s="1" t="s">
        <v>808</v>
      </c>
      <c r="E5441" s="17" t="s">
        <v>1058</v>
      </c>
      <c r="F5441" s="19">
        <v>34</v>
      </c>
      <c r="G5441" s="1" t="s">
        <v>1407</v>
      </c>
      <c r="H5441" s="1" t="s">
        <v>1065</v>
      </c>
      <c r="I5441" s="1" t="s">
        <v>31</v>
      </c>
    </row>
    <row r="5442" spans="2:9" x14ac:dyDescent="0.25">
      <c r="B5442" s="1">
        <v>51516</v>
      </c>
      <c r="C5442" s="7" t="s">
        <v>807</v>
      </c>
      <c r="D5442" s="1" t="s">
        <v>808</v>
      </c>
      <c r="E5442" s="17" t="s">
        <v>2926</v>
      </c>
      <c r="F5442" s="19">
        <v>25</v>
      </c>
      <c r="G5442" s="1" t="s">
        <v>1407</v>
      </c>
      <c r="H5442" s="1" t="s">
        <v>1065</v>
      </c>
      <c r="I5442" s="1" t="s">
        <v>31</v>
      </c>
    </row>
    <row r="5443" spans="2:9" x14ac:dyDescent="0.25">
      <c r="B5443" s="1">
        <v>51516</v>
      </c>
      <c r="C5443" s="7" t="s">
        <v>807</v>
      </c>
      <c r="D5443" s="1" t="s">
        <v>808</v>
      </c>
      <c r="E5443" s="17" t="s">
        <v>2925</v>
      </c>
      <c r="F5443" s="19">
        <v>30</v>
      </c>
      <c r="G5443" s="1" t="s">
        <v>1407</v>
      </c>
      <c r="H5443" s="1" t="s">
        <v>1065</v>
      </c>
      <c r="I5443" s="1" t="s">
        <v>31</v>
      </c>
    </row>
    <row r="5444" spans="2:9" x14ac:dyDescent="0.25">
      <c r="B5444" s="1">
        <v>49366</v>
      </c>
      <c r="C5444" s="7" t="s">
        <v>34</v>
      </c>
      <c r="D5444" s="1" t="s">
        <v>35</v>
      </c>
      <c r="E5444" s="16" t="s">
        <v>2923</v>
      </c>
      <c r="F5444" s="18">
        <v>23.321000000000002</v>
      </c>
      <c r="G5444" s="1" t="s">
        <v>2708</v>
      </c>
      <c r="H5444" s="1" t="s">
        <v>1063</v>
      </c>
      <c r="I5444" s="1" t="s">
        <v>12</v>
      </c>
    </row>
    <row r="5445" spans="2:9" x14ac:dyDescent="0.25">
      <c r="B5445" s="1">
        <v>49366</v>
      </c>
      <c r="C5445" s="7" t="s">
        <v>34</v>
      </c>
      <c r="D5445" s="1" t="s">
        <v>35</v>
      </c>
      <c r="E5445" s="16" t="s">
        <v>1056</v>
      </c>
      <c r="F5445" s="18">
        <v>23.439</v>
      </c>
      <c r="G5445" s="1" t="s">
        <v>2708</v>
      </c>
      <c r="H5445" s="1" t="s">
        <v>1063</v>
      </c>
      <c r="I5445" s="1" t="s">
        <v>12</v>
      </c>
    </row>
    <row r="5446" spans="2:9" x14ac:dyDescent="0.25">
      <c r="B5446" s="1">
        <v>49366</v>
      </c>
      <c r="C5446" s="7" t="s">
        <v>34</v>
      </c>
      <c r="D5446" s="1" t="s">
        <v>35</v>
      </c>
      <c r="E5446" s="17" t="s">
        <v>1055</v>
      </c>
      <c r="F5446" s="18">
        <v>51</v>
      </c>
      <c r="G5446" s="1" t="s">
        <v>2708</v>
      </c>
      <c r="H5446" s="1" t="s">
        <v>1063</v>
      </c>
      <c r="I5446" s="1" t="s">
        <v>12</v>
      </c>
    </row>
    <row r="5447" spans="2:9" x14ac:dyDescent="0.25">
      <c r="B5447" s="1">
        <v>49366</v>
      </c>
      <c r="C5447" s="7" t="s">
        <v>34</v>
      </c>
      <c r="D5447" s="1" t="s">
        <v>35</v>
      </c>
      <c r="E5447" s="17" t="s">
        <v>2929</v>
      </c>
      <c r="F5447" s="18">
        <v>56</v>
      </c>
      <c r="G5447" s="1" t="s">
        <v>2708</v>
      </c>
      <c r="H5447" s="1" t="s">
        <v>1063</v>
      </c>
      <c r="I5447" s="1" t="s">
        <v>12</v>
      </c>
    </row>
    <row r="5448" spans="2:9" x14ac:dyDescent="0.25">
      <c r="B5448" s="1">
        <v>49366</v>
      </c>
      <c r="C5448" s="7" t="s">
        <v>34</v>
      </c>
      <c r="D5448" s="1" t="s">
        <v>35</v>
      </c>
      <c r="E5448" s="16" t="s">
        <v>41</v>
      </c>
      <c r="F5448" s="18">
        <v>26.010999999999999</v>
      </c>
      <c r="G5448" s="1" t="s">
        <v>2708</v>
      </c>
      <c r="H5448" s="1" t="s">
        <v>1063</v>
      </c>
      <c r="I5448" s="1" t="s">
        <v>12</v>
      </c>
    </row>
    <row r="5449" spans="2:9" x14ac:dyDescent="0.25">
      <c r="B5449" s="1">
        <v>49366</v>
      </c>
      <c r="C5449" s="7" t="s">
        <v>34</v>
      </c>
      <c r="D5449" s="1" t="s">
        <v>35</v>
      </c>
      <c r="E5449" s="16" t="s">
        <v>195</v>
      </c>
      <c r="F5449" s="18">
        <v>28</v>
      </c>
      <c r="G5449" s="1" t="s">
        <v>2708</v>
      </c>
      <c r="H5449" s="1" t="s">
        <v>1063</v>
      </c>
      <c r="I5449" s="1" t="s">
        <v>12</v>
      </c>
    </row>
    <row r="5450" spans="2:9" x14ac:dyDescent="0.25">
      <c r="B5450" s="1">
        <v>49366</v>
      </c>
      <c r="C5450" s="7" t="s">
        <v>34</v>
      </c>
      <c r="D5450" s="1" t="s">
        <v>35</v>
      </c>
      <c r="E5450" s="17" t="s">
        <v>1058</v>
      </c>
      <c r="F5450" s="18">
        <v>23</v>
      </c>
      <c r="G5450" s="1" t="s">
        <v>2708</v>
      </c>
      <c r="H5450" s="1" t="s">
        <v>1063</v>
      </c>
      <c r="I5450" s="1" t="s">
        <v>12</v>
      </c>
    </row>
    <row r="5451" spans="2:9" x14ac:dyDescent="0.25">
      <c r="B5451" s="1">
        <v>49366</v>
      </c>
      <c r="C5451" s="7" t="s">
        <v>34</v>
      </c>
      <c r="D5451" s="1" t="s">
        <v>35</v>
      </c>
      <c r="E5451" s="17" t="s">
        <v>2926</v>
      </c>
      <c r="F5451" s="18">
        <v>22</v>
      </c>
      <c r="G5451" s="1" t="s">
        <v>2708</v>
      </c>
      <c r="H5451" s="1" t="s">
        <v>1063</v>
      </c>
      <c r="I5451" s="1" t="s">
        <v>12</v>
      </c>
    </row>
    <row r="5452" spans="2:9" x14ac:dyDescent="0.25">
      <c r="B5452" s="1">
        <v>49366</v>
      </c>
      <c r="C5452" s="7" t="s">
        <v>34</v>
      </c>
      <c r="D5452" s="1" t="s">
        <v>35</v>
      </c>
      <c r="E5452" s="17" t="s">
        <v>2925</v>
      </c>
      <c r="F5452" s="18">
        <v>38</v>
      </c>
      <c r="G5452" s="1" t="s">
        <v>2708</v>
      </c>
      <c r="H5452" s="1" t="s">
        <v>1063</v>
      </c>
      <c r="I5452" s="1" t="s">
        <v>12</v>
      </c>
    </row>
    <row r="5453" spans="2:9" x14ac:dyDescent="0.25">
      <c r="B5453" s="1">
        <v>51310</v>
      </c>
      <c r="C5453" s="7" t="s">
        <v>2458</v>
      </c>
      <c r="D5453" s="1" t="s">
        <v>2459</v>
      </c>
      <c r="E5453" s="17" t="s">
        <v>1055</v>
      </c>
      <c r="F5453" s="18">
        <v>30.881</v>
      </c>
      <c r="G5453" s="1" t="s">
        <v>1408</v>
      </c>
      <c r="H5453" s="1" t="s">
        <v>1062</v>
      </c>
      <c r="I5453" s="1" t="s">
        <v>3</v>
      </c>
    </row>
    <row r="5454" spans="2:9" x14ac:dyDescent="0.25">
      <c r="B5454" s="1">
        <v>51310</v>
      </c>
      <c r="C5454" s="7" t="s">
        <v>2458</v>
      </c>
      <c r="D5454" s="1" t="s">
        <v>2459</v>
      </c>
      <c r="E5454" s="17" t="s">
        <v>2929</v>
      </c>
      <c r="F5454" s="18">
        <v>38.881</v>
      </c>
      <c r="G5454" s="1" t="s">
        <v>1408</v>
      </c>
      <c r="H5454" s="1" t="s">
        <v>1062</v>
      </c>
      <c r="I5454" s="1" t="s">
        <v>3</v>
      </c>
    </row>
    <row r="5455" spans="2:9" x14ac:dyDescent="0.25">
      <c r="B5455" s="1">
        <v>51310</v>
      </c>
      <c r="C5455" s="7" t="s">
        <v>2458</v>
      </c>
      <c r="D5455" s="1" t="s">
        <v>2459</v>
      </c>
      <c r="E5455" s="16" t="s">
        <v>1057</v>
      </c>
      <c r="F5455" s="18">
        <v>24.847000000000001</v>
      </c>
      <c r="G5455" s="1" t="s">
        <v>1408</v>
      </c>
      <c r="H5455" s="1" t="s">
        <v>1062</v>
      </c>
      <c r="I5455" s="1" t="s">
        <v>3</v>
      </c>
    </row>
    <row r="5456" spans="2:9" x14ac:dyDescent="0.25">
      <c r="B5456" s="1">
        <v>51310</v>
      </c>
      <c r="C5456" s="7" t="s">
        <v>2458</v>
      </c>
      <c r="D5456" s="1" t="s">
        <v>2459</v>
      </c>
      <c r="E5456" s="17" t="s">
        <v>2925</v>
      </c>
      <c r="F5456" s="18">
        <v>31</v>
      </c>
      <c r="G5456" s="1" t="s">
        <v>1408</v>
      </c>
      <c r="H5456" s="1" t="s">
        <v>1062</v>
      </c>
      <c r="I5456" s="1" t="s">
        <v>3</v>
      </c>
    </row>
    <row r="5457" spans="2:9" x14ac:dyDescent="0.25">
      <c r="B5457" s="1">
        <v>51404</v>
      </c>
      <c r="C5457" s="7" t="s">
        <v>403</v>
      </c>
      <c r="D5457" s="1" t="s">
        <v>404</v>
      </c>
      <c r="E5457" s="16" t="s">
        <v>2923</v>
      </c>
      <c r="F5457" s="18">
        <v>24.346</v>
      </c>
      <c r="G5457" s="1" t="s">
        <v>1380</v>
      </c>
      <c r="H5457" s="1" t="s">
        <v>1060</v>
      </c>
      <c r="I5457" s="1" t="s">
        <v>3</v>
      </c>
    </row>
    <row r="5458" spans="2:9" x14ac:dyDescent="0.25">
      <c r="B5458" s="1">
        <v>51404</v>
      </c>
      <c r="C5458" s="7" t="s">
        <v>403</v>
      </c>
      <c r="D5458" s="1" t="s">
        <v>404</v>
      </c>
      <c r="E5458" s="16" t="s">
        <v>1056</v>
      </c>
      <c r="F5458" s="18">
        <v>24</v>
      </c>
      <c r="G5458" s="1" t="s">
        <v>1380</v>
      </c>
      <c r="H5458" s="1" t="s">
        <v>1060</v>
      </c>
      <c r="I5458" s="1" t="s">
        <v>3</v>
      </c>
    </row>
    <row r="5459" spans="2:9" x14ac:dyDescent="0.25">
      <c r="B5459" s="1">
        <v>51404</v>
      </c>
      <c r="C5459" s="7" t="s">
        <v>403</v>
      </c>
      <c r="D5459" s="1" t="s">
        <v>404</v>
      </c>
      <c r="E5459" s="17" t="s">
        <v>1055</v>
      </c>
      <c r="F5459" s="18">
        <v>25.301000000000002</v>
      </c>
      <c r="G5459" s="1" t="s">
        <v>1380</v>
      </c>
      <c r="H5459" s="1" t="s">
        <v>1060</v>
      </c>
      <c r="I5459" s="1" t="s">
        <v>3</v>
      </c>
    </row>
    <row r="5460" spans="2:9" x14ac:dyDescent="0.25">
      <c r="B5460" s="1">
        <v>51404</v>
      </c>
      <c r="C5460" s="7" t="s">
        <v>403</v>
      </c>
      <c r="D5460" s="1" t="s">
        <v>404</v>
      </c>
      <c r="E5460" s="17" t="s">
        <v>2929</v>
      </c>
      <c r="F5460" s="18">
        <v>33.301000000000002</v>
      </c>
      <c r="G5460" s="1" t="s">
        <v>1380</v>
      </c>
      <c r="H5460" s="1" t="s">
        <v>1060</v>
      </c>
      <c r="I5460" s="1" t="s">
        <v>3</v>
      </c>
    </row>
    <row r="5461" spans="2:9" x14ac:dyDescent="0.25">
      <c r="B5461" s="1">
        <v>51404</v>
      </c>
      <c r="C5461" s="7" t="s">
        <v>403</v>
      </c>
      <c r="D5461" s="1" t="s">
        <v>404</v>
      </c>
      <c r="E5461" s="16" t="s">
        <v>41</v>
      </c>
      <c r="F5461" s="18">
        <v>50</v>
      </c>
      <c r="G5461" s="1" t="s">
        <v>1380</v>
      </c>
      <c r="H5461" s="1" t="s">
        <v>1060</v>
      </c>
      <c r="I5461" s="1" t="s">
        <v>3</v>
      </c>
    </row>
    <row r="5462" spans="2:9" x14ac:dyDescent="0.25">
      <c r="B5462" s="1">
        <v>51404</v>
      </c>
      <c r="C5462" s="7" t="s">
        <v>403</v>
      </c>
      <c r="D5462" s="1" t="s">
        <v>404</v>
      </c>
      <c r="E5462" s="16" t="s">
        <v>195</v>
      </c>
      <c r="F5462" s="18">
        <v>52</v>
      </c>
      <c r="G5462" s="1" t="s">
        <v>1380</v>
      </c>
      <c r="H5462" s="1" t="s">
        <v>1060</v>
      </c>
      <c r="I5462" s="1" t="s">
        <v>3</v>
      </c>
    </row>
    <row r="5463" spans="2:9" x14ac:dyDescent="0.25">
      <c r="B5463" s="1">
        <v>51404</v>
      </c>
      <c r="C5463" s="7" t="s">
        <v>403</v>
      </c>
      <c r="D5463" s="1" t="s">
        <v>404</v>
      </c>
      <c r="E5463" s="16" t="s">
        <v>1057</v>
      </c>
      <c r="F5463" s="18">
        <v>38</v>
      </c>
      <c r="G5463" s="1" t="s">
        <v>1380</v>
      </c>
      <c r="H5463" s="1" t="s">
        <v>1060</v>
      </c>
      <c r="I5463" s="1" t="s">
        <v>3</v>
      </c>
    </row>
    <row r="5464" spans="2:9" x14ac:dyDescent="0.25">
      <c r="B5464" s="1">
        <v>51404</v>
      </c>
      <c r="C5464" s="7" t="s">
        <v>403</v>
      </c>
      <c r="D5464" s="1" t="s">
        <v>404</v>
      </c>
      <c r="E5464" s="17" t="s">
        <v>1058</v>
      </c>
      <c r="F5464" s="18">
        <v>23</v>
      </c>
      <c r="G5464" s="1" t="s">
        <v>1380</v>
      </c>
      <c r="H5464" s="1" t="s">
        <v>1060</v>
      </c>
      <c r="I5464" s="1" t="s">
        <v>3</v>
      </c>
    </row>
    <row r="5465" spans="2:9" x14ac:dyDescent="0.25">
      <c r="B5465" s="1">
        <v>51404</v>
      </c>
      <c r="C5465" s="7" t="s">
        <v>403</v>
      </c>
      <c r="D5465" s="1" t="s">
        <v>404</v>
      </c>
      <c r="E5465" s="17" t="s">
        <v>2926</v>
      </c>
      <c r="F5465" s="18">
        <v>36</v>
      </c>
      <c r="G5465" s="1" t="s">
        <v>1380</v>
      </c>
      <c r="H5465" s="1" t="s">
        <v>1060</v>
      </c>
      <c r="I5465" s="1" t="s">
        <v>3</v>
      </c>
    </row>
    <row r="5466" spans="2:9" x14ac:dyDescent="0.25">
      <c r="B5466" s="1">
        <v>51404</v>
      </c>
      <c r="C5466" s="7" t="s">
        <v>403</v>
      </c>
      <c r="D5466" s="1" t="s">
        <v>404</v>
      </c>
      <c r="E5466" s="17" t="s">
        <v>2925</v>
      </c>
      <c r="F5466" s="18">
        <v>18</v>
      </c>
      <c r="G5466" s="1" t="s">
        <v>1380</v>
      </c>
      <c r="H5466" s="1" t="s">
        <v>1060</v>
      </c>
      <c r="I5466" s="1" t="s">
        <v>3</v>
      </c>
    </row>
    <row r="5467" spans="2:9" x14ac:dyDescent="0.25">
      <c r="B5467" s="1">
        <v>51678</v>
      </c>
      <c r="C5467" s="7" t="s">
        <v>717</v>
      </c>
      <c r="D5467" s="1" t="s">
        <v>718</v>
      </c>
      <c r="E5467" s="16" t="s">
        <v>2923</v>
      </c>
      <c r="F5467" s="18">
        <v>19.181999999999999</v>
      </c>
      <c r="G5467" s="1" t="s">
        <v>1418</v>
      </c>
      <c r="H5467" s="1" t="s">
        <v>1060</v>
      </c>
      <c r="I5467" s="1" t="s">
        <v>12</v>
      </c>
    </row>
    <row r="5468" spans="2:9" x14ac:dyDescent="0.25">
      <c r="B5468" s="1">
        <v>51678</v>
      </c>
      <c r="C5468" s="7" t="s">
        <v>717</v>
      </c>
      <c r="D5468" s="1" t="s">
        <v>718</v>
      </c>
      <c r="E5468" s="16" t="s">
        <v>1056</v>
      </c>
      <c r="F5468" s="18">
        <v>19.32</v>
      </c>
      <c r="G5468" s="1" t="s">
        <v>1418</v>
      </c>
      <c r="H5468" s="1" t="s">
        <v>1060</v>
      </c>
      <c r="I5468" s="1" t="s">
        <v>12</v>
      </c>
    </row>
    <row r="5469" spans="2:9" x14ac:dyDescent="0.25">
      <c r="B5469" s="1">
        <v>51678</v>
      </c>
      <c r="C5469" s="7" t="s">
        <v>717</v>
      </c>
      <c r="D5469" s="1" t="s">
        <v>718</v>
      </c>
      <c r="E5469" s="17" t="s">
        <v>1055</v>
      </c>
      <c r="F5469" s="18">
        <v>48</v>
      </c>
      <c r="G5469" s="1" t="s">
        <v>1418</v>
      </c>
      <c r="H5469" s="1" t="s">
        <v>1060</v>
      </c>
      <c r="I5469" s="1" t="s">
        <v>12</v>
      </c>
    </row>
    <row r="5470" spans="2:9" x14ac:dyDescent="0.25">
      <c r="B5470" s="1">
        <v>51678</v>
      </c>
      <c r="C5470" s="7" t="s">
        <v>717</v>
      </c>
      <c r="D5470" s="1" t="s">
        <v>718</v>
      </c>
      <c r="E5470" s="17" t="s">
        <v>2929</v>
      </c>
      <c r="F5470" s="18">
        <v>53</v>
      </c>
      <c r="G5470" s="1" t="s">
        <v>1418</v>
      </c>
      <c r="H5470" s="1" t="s">
        <v>1060</v>
      </c>
      <c r="I5470" s="1" t="s">
        <v>12</v>
      </c>
    </row>
    <row r="5471" spans="2:9" x14ac:dyDescent="0.25">
      <c r="B5471" s="1">
        <v>51678</v>
      </c>
      <c r="C5471" s="7" t="s">
        <v>717</v>
      </c>
      <c r="D5471" s="1" t="s">
        <v>718</v>
      </c>
      <c r="E5471" s="16" t="s">
        <v>41</v>
      </c>
      <c r="F5471" s="18">
        <v>27.763000000000002</v>
      </c>
      <c r="G5471" s="1" t="s">
        <v>1418</v>
      </c>
      <c r="H5471" s="1" t="s">
        <v>1060</v>
      </c>
      <c r="I5471" s="1" t="s">
        <v>12</v>
      </c>
    </row>
    <row r="5472" spans="2:9" x14ac:dyDescent="0.25">
      <c r="B5472" s="1">
        <v>51678</v>
      </c>
      <c r="C5472" s="7" t="s">
        <v>717</v>
      </c>
      <c r="D5472" s="1" t="s">
        <v>718</v>
      </c>
      <c r="E5472" s="16" t="s">
        <v>195</v>
      </c>
      <c r="F5472" s="18">
        <v>30</v>
      </c>
      <c r="G5472" s="1" t="s">
        <v>1418</v>
      </c>
      <c r="H5472" s="1" t="s">
        <v>1060</v>
      </c>
      <c r="I5472" s="1" t="s">
        <v>12</v>
      </c>
    </row>
    <row r="5473" spans="2:9" x14ac:dyDescent="0.25">
      <c r="B5473" s="1">
        <v>51678</v>
      </c>
      <c r="C5473" s="7" t="s">
        <v>717</v>
      </c>
      <c r="D5473" s="1" t="s">
        <v>718</v>
      </c>
      <c r="E5473" s="17" t="s">
        <v>1058</v>
      </c>
      <c r="F5473" s="18">
        <v>19</v>
      </c>
      <c r="G5473" s="1" t="s">
        <v>1418</v>
      </c>
      <c r="H5473" s="1" t="s">
        <v>1060</v>
      </c>
      <c r="I5473" s="1" t="s">
        <v>12</v>
      </c>
    </row>
    <row r="5474" spans="2:9" x14ac:dyDescent="0.25">
      <c r="B5474" s="1">
        <v>51678</v>
      </c>
      <c r="C5474" s="7" t="s">
        <v>717</v>
      </c>
      <c r="D5474" s="1" t="s">
        <v>718</v>
      </c>
      <c r="E5474" s="17" t="s">
        <v>2926</v>
      </c>
      <c r="F5474" s="18">
        <v>25</v>
      </c>
      <c r="G5474" s="1" t="s">
        <v>1418</v>
      </c>
      <c r="H5474" s="1" t="s">
        <v>1060</v>
      </c>
      <c r="I5474" s="1" t="s">
        <v>12</v>
      </c>
    </row>
    <row r="5475" spans="2:9" x14ac:dyDescent="0.25">
      <c r="B5475" s="1">
        <v>51678</v>
      </c>
      <c r="C5475" s="7" t="s">
        <v>717</v>
      </c>
      <c r="D5475" s="1" t="s">
        <v>718</v>
      </c>
      <c r="E5475" s="17" t="s">
        <v>2925</v>
      </c>
      <c r="F5475" s="18">
        <v>36</v>
      </c>
      <c r="G5475" s="1" t="s">
        <v>1418</v>
      </c>
      <c r="H5475" s="1" t="s">
        <v>1060</v>
      </c>
      <c r="I5475" s="1" t="s">
        <v>12</v>
      </c>
    </row>
    <row r="5476" spans="2:9" x14ac:dyDescent="0.25">
      <c r="B5476" s="1">
        <v>51709</v>
      </c>
      <c r="C5476" s="7" t="s">
        <v>2524</v>
      </c>
      <c r="D5476" s="1" t="s">
        <v>2525</v>
      </c>
      <c r="E5476" s="16" t="s">
        <v>2923</v>
      </c>
      <c r="F5476" s="18">
        <v>33.866999999999997</v>
      </c>
      <c r="G5476" s="1" t="s">
        <v>1309</v>
      </c>
      <c r="H5476" s="1" t="s">
        <v>1060</v>
      </c>
      <c r="I5476" s="1" t="s">
        <v>12</v>
      </c>
    </row>
    <row r="5477" spans="2:9" x14ac:dyDescent="0.25">
      <c r="B5477" s="1">
        <v>51709</v>
      </c>
      <c r="C5477" s="7" t="s">
        <v>2524</v>
      </c>
      <c r="D5477" s="1" t="s">
        <v>2525</v>
      </c>
      <c r="E5477" s="16" t="s">
        <v>1056</v>
      </c>
      <c r="F5477" s="18">
        <v>34.005000000000003</v>
      </c>
      <c r="G5477" s="1" t="s">
        <v>1309</v>
      </c>
      <c r="H5477" s="1" t="s">
        <v>1060</v>
      </c>
      <c r="I5477" s="1" t="s">
        <v>12</v>
      </c>
    </row>
    <row r="5478" spans="2:9" x14ac:dyDescent="0.25">
      <c r="B5478" s="1">
        <v>51709</v>
      </c>
      <c r="C5478" s="7" t="s">
        <v>2524</v>
      </c>
      <c r="D5478" s="1" t="s">
        <v>2525</v>
      </c>
      <c r="E5478" s="17" t="s">
        <v>1055</v>
      </c>
      <c r="F5478" s="18">
        <v>61</v>
      </c>
      <c r="G5478" s="1" t="s">
        <v>1309</v>
      </c>
      <c r="H5478" s="1" t="s">
        <v>1060</v>
      </c>
      <c r="I5478" s="1" t="s">
        <v>12</v>
      </c>
    </row>
    <row r="5479" spans="2:9" x14ac:dyDescent="0.25">
      <c r="B5479" s="1">
        <v>51709</v>
      </c>
      <c r="C5479" s="7" t="s">
        <v>2524</v>
      </c>
      <c r="D5479" s="1" t="s">
        <v>2525</v>
      </c>
      <c r="E5479" s="17" t="s">
        <v>2929</v>
      </c>
      <c r="F5479" s="18">
        <v>66</v>
      </c>
      <c r="G5479" s="1" t="s">
        <v>1309</v>
      </c>
      <c r="H5479" s="1" t="s">
        <v>1060</v>
      </c>
      <c r="I5479" s="1" t="s">
        <v>12</v>
      </c>
    </row>
    <row r="5480" spans="2:9" x14ac:dyDescent="0.25">
      <c r="B5480" s="1">
        <v>51709</v>
      </c>
      <c r="C5480" s="7" t="s">
        <v>2524</v>
      </c>
      <c r="D5480" s="1" t="s">
        <v>2525</v>
      </c>
      <c r="E5480" s="16" t="s">
        <v>41</v>
      </c>
      <c r="F5480" s="18">
        <v>25.324000000000002</v>
      </c>
      <c r="G5480" s="1" t="s">
        <v>1309</v>
      </c>
      <c r="H5480" s="1" t="s">
        <v>1060</v>
      </c>
      <c r="I5480" s="1" t="s">
        <v>12</v>
      </c>
    </row>
    <row r="5481" spans="2:9" x14ac:dyDescent="0.25">
      <c r="B5481" s="1">
        <v>51709</v>
      </c>
      <c r="C5481" s="7" t="s">
        <v>2524</v>
      </c>
      <c r="D5481" s="1" t="s">
        <v>2525</v>
      </c>
      <c r="E5481" s="16" t="s">
        <v>195</v>
      </c>
      <c r="F5481" s="18">
        <v>23</v>
      </c>
      <c r="G5481" s="1" t="s">
        <v>1309</v>
      </c>
      <c r="H5481" s="1" t="s">
        <v>1060</v>
      </c>
      <c r="I5481" s="1" t="s">
        <v>12</v>
      </c>
    </row>
    <row r="5482" spans="2:9" x14ac:dyDescent="0.25">
      <c r="B5482" s="1">
        <v>51709</v>
      </c>
      <c r="C5482" s="7" t="s">
        <v>2524</v>
      </c>
      <c r="D5482" s="1" t="s">
        <v>2525</v>
      </c>
      <c r="E5482" s="17" t="s">
        <v>1058</v>
      </c>
      <c r="F5482" s="18">
        <v>34</v>
      </c>
      <c r="G5482" s="1" t="s">
        <v>1309</v>
      </c>
      <c r="H5482" s="1" t="s">
        <v>1060</v>
      </c>
      <c r="I5482" s="1" t="s">
        <v>12</v>
      </c>
    </row>
    <row r="5483" spans="2:9" x14ac:dyDescent="0.25">
      <c r="B5483" s="1">
        <v>51709</v>
      </c>
      <c r="C5483" s="7" t="s">
        <v>2524</v>
      </c>
      <c r="D5483" s="1" t="s">
        <v>2525</v>
      </c>
      <c r="E5483" s="17" t="s">
        <v>2926</v>
      </c>
      <c r="F5483" s="18">
        <v>25</v>
      </c>
      <c r="G5483" s="1" t="s">
        <v>1309</v>
      </c>
      <c r="H5483" s="1" t="s">
        <v>1060</v>
      </c>
      <c r="I5483" s="1" t="s">
        <v>12</v>
      </c>
    </row>
    <row r="5484" spans="2:9" x14ac:dyDescent="0.25">
      <c r="B5484" s="1">
        <v>51709</v>
      </c>
      <c r="C5484" s="7" t="s">
        <v>2524</v>
      </c>
      <c r="D5484" s="1" t="s">
        <v>2525</v>
      </c>
      <c r="E5484" s="17" t="s">
        <v>2925</v>
      </c>
      <c r="F5484" s="18">
        <v>40</v>
      </c>
      <c r="G5484" s="1" t="s">
        <v>1309</v>
      </c>
      <c r="H5484" s="1" t="s">
        <v>1060</v>
      </c>
      <c r="I5484" s="1" t="s">
        <v>12</v>
      </c>
    </row>
    <row r="5485" spans="2:9" x14ac:dyDescent="0.25">
      <c r="B5485" s="1">
        <v>51741</v>
      </c>
      <c r="C5485" s="7" t="s">
        <v>2530</v>
      </c>
      <c r="D5485" s="1" t="s">
        <v>2531</v>
      </c>
      <c r="E5485" s="16" t="s">
        <v>2923</v>
      </c>
      <c r="F5485" s="18">
        <v>89</v>
      </c>
      <c r="G5485" s="1" t="s">
        <v>2837</v>
      </c>
      <c r="H5485" s="1" t="s">
        <v>1060</v>
      </c>
      <c r="I5485" s="1" t="s">
        <v>52</v>
      </c>
    </row>
    <row r="5486" spans="2:9" x14ac:dyDescent="0.25">
      <c r="B5486" s="1">
        <v>51741</v>
      </c>
      <c r="C5486" s="7" t="s">
        <v>2530</v>
      </c>
      <c r="D5486" s="1" t="s">
        <v>2531</v>
      </c>
      <c r="E5486" s="16" t="s">
        <v>1056</v>
      </c>
      <c r="F5486" s="18">
        <v>88</v>
      </c>
      <c r="G5486" s="1" t="s">
        <v>2837</v>
      </c>
      <c r="H5486" s="1" t="s">
        <v>1060</v>
      </c>
      <c r="I5486" s="1" t="s">
        <v>52</v>
      </c>
    </row>
    <row r="5487" spans="2:9" x14ac:dyDescent="0.25">
      <c r="B5487" s="1">
        <v>51741</v>
      </c>
      <c r="C5487" s="7" t="s">
        <v>2530</v>
      </c>
      <c r="D5487" s="1" t="s">
        <v>2531</v>
      </c>
      <c r="E5487" s="17" t="s">
        <v>1055</v>
      </c>
      <c r="F5487" s="18">
        <v>66.905000000000001</v>
      </c>
      <c r="G5487" s="1" t="s">
        <v>2837</v>
      </c>
      <c r="H5487" s="1" t="s">
        <v>1060</v>
      </c>
      <c r="I5487" s="1" t="s">
        <v>52</v>
      </c>
    </row>
    <row r="5488" spans="2:9" x14ac:dyDescent="0.25">
      <c r="B5488" s="1">
        <v>51741</v>
      </c>
      <c r="C5488" s="7" t="s">
        <v>2530</v>
      </c>
      <c r="D5488" s="1" t="s">
        <v>2531</v>
      </c>
      <c r="E5488" s="17" t="s">
        <v>2929</v>
      </c>
      <c r="F5488" s="18">
        <v>74.905000000000001</v>
      </c>
      <c r="G5488" s="1" t="s">
        <v>2837</v>
      </c>
      <c r="H5488" s="1" t="s">
        <v>1060</v>
      </c>
      <c r="I5488" s="1" t="s">
        <v>52</v>
      </c>
    </row>
    <row r="5489" spans="2:9" x14ac:dyDescent="0.25">
      <c r="B5489" s="1">
        <v>51741</v>
      </c>
      <c r="C5489" s="7" t="s">
        <v>2530</v>
      </c>
      <c r="D5489" s="1" t="s">
        <v>2531</v>
      </c>
      <c r="E5489" s="16" t="s">
        <v>41</v>
      </c>
      <c r="F5489" s="18">
        <v>120</v>
      </c>
      <c r="G5489" s="1" t="s">
        <v>2837</v>
      </c>
      <c r="H5489" s="1" t="s">
        <v>1060</v>
      </c>
      <c r="I5489" s="1" t="s">
        <v>52</v>
      </c>
    </row>
    <row r="5490" spans="2:9" x14ac:dyDescent="0.25">
      <c r="B5490" s="1">
        <v>51741</v>
      </c>
      <c r="C5490" s="7" t="s">
        <v>2530</v>
      </c>
      <c r="D5490" s="1" t="s">
        <v>2531</v>
      </c>
      <c r="E5490" s="16" t="s">
        <v>195</v>
      </c>
      <c r="F5490" s="18">
        <v>119</v>
      </c>
      <c r="G5490" s="1" t="s">
        <v>2837</v>
      </c>
      <c r="H5490" s="1" t="s">
        <v>1060</v>
      </c>
      <c r="I5490" s="1" t="s">
        <v>52</v>
      </c>
    </row>
    <row r="5491" spans="2:9" x14ac:dyDescent="0.25">
      <c r="B5491" s="1">
        <v>51741</v>
      </c>
      <c r="C5491" s="7" t="s">
        <v>2530</v>
      </c>
      <c r="D5491" s="1" t="s">
        <v>2531</v>
      </c>
      <c r="E5491" s="16" t="s">
        <v>1057</v>
      </c>
      <c r="F5491" s="18">
        <v>31.422000000000001</v>
      </c>
      <c r="G5491" s="1" t="s">
        <v>2837</v>
      </c>
      <c r="H5491" s="1" t="s">
        <v>1060</v>
      </c>
      <c r="I5491" s="1" t="s">
        <v>52</v>
      </c>
    </row>
    <row r="5492" spans="2:9" x14ac:dyDescent="0.25">
      <c r="B5492" s="1">
        <v>51741</v>
      </c>
      <c r="C5492" s="7" t="s">
        <v>2530</v>
      </c>
      <c r="D5492" s="1" t="s">
        <v>2531</v>
      </c>
      <c r="E5492" s="17" t="s">
        <v>1058</v>
      </c>
      <c r="F5492" s="18">
        <v>91</v>
      </c>
      <c r="G5492" s="1" t="s">
        <v>2837</v>
      </c>
      <c r="H5492" s="1" t="s">
        <v>1060</v>
      </c>
      <c r="I5492" s="1" t="s">
        <v>52</v>
      </c>
    </row>
    <row r="5493" spans="2:9" x14ac:dyDescent="0.25">
      <c r="B5493" s="1">
        <v>51741</v>
      </c>
      <c r="C5493" s="7" t="s">
        <v>2530</v>
      </c>
      <c r="D5493" s="1" t="s">
        <v>2531</v>
      </c>
      <c r="E5493" s="17" t="s">
        <v>2926</v>
      </c>
      <c r="F5493" s="18">
        <v>98</v>
      </c>
      <c r="G5493" s="1" t="s">
        <v>2837</v>
      </c>
      <c r="H5493" s="1" t="s">
        <v>1060</v>
      </c>
      <c r="I5493" s="1" t="s">
        <v>52</v>
      </c>
    </row>
    <row r="5494" spans="2:9" x14ac:dyDescent="0.25">
      <c r="B5494" s="1">
        <v>51741</v>
      </c>
      <c r="C5494" s="7" t="s">
        <v>2530</v>
      </c>
      <c r="D5494" s="1" t="s">
        <v>2531</v>
      </c>
      <c r="E5494" s="17" t="s">
        <v>2925</v>
      </c>
      <c r="F5494" s="18">
        <v>66</v>
      </c>
      <c r="G5494" s="1" t="s">
        <v>2837</v>
      </c>
      <c r="H5494" s="1" t="s">
        <v>1060</v>
      </c>
      <c r="I5494" s="1" t="s">
        <v>52</v>
      </c>
    </row>
    <row r="5495" spans="2:9" x14ac:dyDescent="0.25">
      <c r="B5495" s="1">
        <v>51728</v>
      </c>
      <c r="C5495" s="7" t="s">
        <v>2526</v>
      </c>
      <c r="D5495" s="1" t="s">
        <v>2527</v>
      </c>
      <c r="E5495" s="17" t="s">
        <v>1055</v>
      </c>
      <c r="F5495" s="18">
        <v>36.292999999999999</v>
      </c>
      <c r="G5495" s="1" t="s">
        <v>2835</v>
      </c>
      <c r="H5495" s="1" t="s">
        <v>1062</v>
      </c>
      <c r="I5495" s="1" t="s">
        <v>3</v>
      </c>
    </row>
    <row r="5496" spans="2:9" x14ac:dyDescent="0.25">
      <c r="B5496" s="1">
        <v>51728</v>
      </c>
      <c r="C5496" s="7" t="s">
        <v>2526</v>
      </c>
      <c r="D5496" s="1" t="s">
        <v>2527</v>
      </c>
      <c r="E5496" s="17" t="s">
        <v>2929</v>
      </c>
      <c r="F5496" s="18">
        <v>44.292999999999999</v>
      </c>
      <c r="G5496" s="1" t="s">
        <v>2835</v>
      </c>
      <c r="H5496" s="1" t="s">
        <v>1062</v>
      </c>
      <c r="I5496" s="1" t="s">
        <v>3</v>
      </c>
    </row>
    <row r="5497" spans="2:9" x14ac:dyDescent="0.25">
      <c r="B5497" s="1">
        <v>51728</v>
      </c>
      <c r="C5497" s="7" t="s">
        <v>2526</v>
      </c>
      <c r="D5497" s="1" t="s">
        <v>2527</v>
      </c>
      <c r="E5497" s="16" t="s">
        <v>1057</v>
      </c>
      <c r="F5497" s="18">
        <v>38.098999999999997</v>
      </c>
      <c r="G5497" s="1" t="s">
        <v>2835</v>
      </c>
      <c r="H5497" s="1" t="s">
        <v>1062</v>
      </c>
      <c r="I5497" s="1" t="s">
        <v>3</v>
      </c>
    </row>
    <row r="5498" spans="2:9" x14ac:dyDescent="0.25">
      <c r="B5498" s="1">
        <v>51732</v>
      </c>
      <c r="C5498" s="7" t="s">
        <v>2528</v>
      </c>
      <c r="D5498" s="1" t="s">
        <v>2529</v>
      </c>
      <c r="E5498" s="17" t="s">
        <v>1055</v>
      </c>
      <c r="F5498" s="18">
        <v>41.564</v>
      </c>
      <c r="G5498" s="1" t="s">
        <v>2836</v>
      </c>
      <c r="H5498" s="1" t="s">
        <v>1062</v>
      </c>
      <c r="I5498" s="1" t="s">
        <v>59</v>
      </c>
    </row>
    <row r="5499" spans="2:9" x14ac:dyDescent="0.25">
      <c r="B5499" s="1">
        <v>51732</v>
      </c>
      <c r="C5499" s="7" t="s">
        <v>2528</v>
      </c>
      <c r="D5499" s="1" t="s">
        <v>2529</v>
      </c>
      <c r="E5499" s="17" t="s">
        <v>2929</v>
      </c>
      <c r="F5499" s="18">
        <v>49.564</v>
      </c>
      <c r="G5499" s="1" t="s">
        <v>2836</v>
      </c>
      <c r="H5499" s="1" t="s">
        <v>1062</v>
      </c>
      <c r="I5499" s="1" t="s">
        <v>59</v>
      </c>
    </row>
    <row r="5500" spans="2:9" x14ac:dyDescent="0.25">
      <c r="B5500" s="1">
        <v>51732</v>
      </c>
      <c r="C5500" s="7" t="s">
        <v>2528</v>
      </c>
      <c r="D5500" s="1" t="s">
        <v>2529</v>
      </c>
      <c r="E5500" s="16" t="s">
        <v>1057</v>
      </c>
      <c r="F5500" s="18">
        <v>33.216000000000001</v>
      </c>
      <c r="G5500" s="1" t="s">
        <v>2836</v>
      </c>
      <c r="H5500" s="1" t="s">
        <v>1062</v>
      </c>
      <c r="I5500" s="1" t="s">
        <v>59</v>
      </c>
    </row>
    <row r="5501" spans="2:9" x14ac:dyDescent="0.25">
      <c r="B5501" s="1">
        <v>51669</v>
      </c>
      <c r="C5501" s="7" t="s">
        <v>2518</v>
      </c>
      <c r="D5501" s="1" t="s">
        <v>2519</v>
      </c>
      <c r="E5501" s="17" t="s">
        <v>1055</v>
      </c>
      <c r="F5501" s="18">
        <v>44.991999999999997</v>
      </c>
      <c r="G5501" s="1" t="s">
        <v>2834</v>
      </c>
      <c r="H5501" s="1" t="s">
        <v>1062</v>
      </c>
      <c r="I5501" s="1" t="s">
        <v>59</v>
      </c>
    </row>
    <row r="5502" spans="2:9" x14ac:dyDescent="0.25">
      <c r="B5502" s="1">
        <v>51669</v>
      </c>
      <c r="C5502" s="7" t="s">
        <v>2518</v>
      </c>
      <c r="D5502" s="1" t="s">
        <v>2519</v>
      </c>
      <c r="E5502" s="17" t="s">
        <v>2929</v>
      </c>
      <c r="F5502" s="18">
        <v>52.991999999999997</v>
      </c>
      <c r="G5502" s="1" t="s">
        <v>2834</v>
      </c>
      <c r="H5502" s="1" t="s">
        <v>1062</v>
      </c>
      <c r="I5502" s="1" t="s">
        <v>59</v>
      </c>
    </row>
    <row r="5503" spans="2:9" x14ac:dyDescent="0.25">
      <c r="B5503" s="1">
        <v>51669</v>
      </c>
      <c r="C5503" s="7" t="s">
        <v>2518</v>
      </c>
      <c r="D5503" s="1" t="s">
        <v>2519</v>
      </c>
      <c r="E5503" s="16" t="s">
        <v>1057</v>
      </c>
      <c r="F5503" s="18">
        <v>26.98</v>
      </c>
      <c r="G5503" s="1" t="s">
        <v>2834</v>
      </c>
      <c r="H5503" s="1" t="s">
        <v>1062</v>
      </c>
      <c r="I5503" s="1" t="s">
        <v>59</v>
      </c>
    </row>
    <row r="5504" spans="2:9" x14ac:dyDescent="0.25">
      <c r="B5504" s="1">
        <v>51751</v>
      </c>
      <c r="C5504" s="7" t="s">
        <v>2532</v>
      </c>
      <c r="D5504" s="1" t="s">
        <v>2533</v>
      </c>
      <c r="E5504" s="17" t="s">
        <v>1055</v>
      </c>
      <c r="F5504" s="18">
        <v>66.134</v>
      </c>
      <c r="G5504" s="1" t="s">
        <v>2534</v>
      </c>
      <c r="H5504" s="1" t="s">
        <v>1062</v>
      </c>
      <c r="I5504" s="1" t="s">
        <v>3</v>
      </c>
    </row>
    <row r="5505" spans="2:9" x14ac:dyDescent="0.25">
      <c r="B5505" s="1">
        <v>51751</v>
      </c>
      <c r="C5505" s="7" t="s">
        <v>2532</v>
      </c>
      <c r="D5505" s="1" t="s">
        <v>2533</v>
      </c>
      <c r="E5505" s="17" t="s">
        <v>2929</v>
      </c>
      <c r="F5505" s="18">
        <v>74.134</v>
      </c>
      <c r="G5505" s="1" t="s">
        <v>2534</v>
      </c>
      <c r="H5505" s="1" t="s">
        <v>1062</v>
      </c>
      <c r="I5505" s="1" t="s">
        <v>3</v>
      </c>
    </row>
    <row r="5506" spans="2:9" x14ac:dyDescent="0.25">
      <c r="B5506" s="1">
        <v>51751</v>
      </c>
      <c r="C5506" s="7" t="s">
        <v>2532</v>
      </c>
      <c r="D5506" s="1" t="s">
        <v>2533</v>
      </c>
      <c r="E5506" s="16" t="s">
        <v>1057</v>
      </c>
      <c r="F5506" s="18">
        <v>48.122</v>
      </c>
      <c r="G5506" s="1" t="s">
        <v>2534</v>
      </c>
      <c r="H5506" s="1" t="s">
        <v>1062</v>
      </c>
      <c r="I5506" s="1" t="s">
        <v>3</v>
      </c>
    </row>
    <row r="5507" spans="2:9" x14ac:dyDescent="0.25">
      <c r="B5507" s="1">
        <v>51774</v>
      </c>
      <c r="C5507" s="7" t="s">
        <v>2535</v>
      </c>
      <c r="D5507" s="1" t="s">
        <v>2536</v>
      </c>
      <c r="E5507" s="16" t="s">
        <v>2923</v>
      </c>
      <c r="F5507" s="19">
        <v>31.273</v>
      </c>
      <c r="G5507" s="1" t="s">
        <v>1491</v>
      </c>
      <c r="H5507" s="1" t="s">
        <v>1065</v>
      </c>
      <c r="I5507" s="1" t="s">
        <v>38</v>
      </c>
    </row>
    <row r="5508" spans="2:9" x14ac:dyDescent="0.25">
      <c r="B5508" s="1">
        <v>51774</v>
      </c>
      <c r="C5508" s="7" t="s">
        <v>2535</v>
      </c>
      <c r="D5508" s="1" t="s">
        <v>2536</v>
      </c>
      <c r="E5508" s="16" t="s">
        <v>1056</v>
      </c>
      <c r="F5508" s="19">
        <v>31.376999999999999</v>
      </c>
      <c r="G5508" s="1" t="s">
        <v>1491</v>
      </c>
      <c r="H5508" s="1" t="s">
        <v>1065</v>
      </c>
      <c r="I5508" s="1" t="s">
        <v>38</v>
      </c>
    </row>
    <row r="5509" spans="2:9" x14ac:dyDescent="0.25">
      <c r="B5509" s="1">
        <v>51774</v>
      </c>
      <c r="C5509" s="7" t="s">
        <v>2535</v>
      </c>
      <c r="D5509" s="1" t="s">
        <v>2536</v>
      </c>
      <c r="E5509" s="17" t="s">
        <v>1055</v>
      </c>
      <c r="F5509" s="19">
        <v>21.94</v>
      </c>
      <c r="G5509" s="1" t="s">
        <v>1491</v>
      </c>
      <c r="H5509" s="1" t="s">
        <v>1065</v>
      </c>
      <c r="I5509" s="1" t="s">
        <v>38</v>
      </c>
    </row>
    <row r="5510" spans="2:9" x14ac:dyDescent="0.25">
      <c r="B5510" s="1">
        <v>51774</v>
      </c>
      <c r="C5510" s="7" t="s">
        <v>2535</v>
      </c>
      <c r="D5510" s="1" t="s">
        <v>2536</v>
      </c>
      <c r="E5510" s="17" t="s">
        <v>2929</v>
      </c>
      <c r="F5510" s="19">
        <v>29.94</v>
      </c>
      <c r="G5510" s="1" t="s">
        <v>1491</v>
      </c>
      <c r="H5510" s="1" t="s">
        <v>1065</v>
      </c>
      <c r="I5510" s="1" t="s">
        <v>38</v>
      </c>
    </row>
    <row r="5511" spans="2:9" x14ac:dyDescent="0.25">
      <c r="B5511" s="1">
        <v>51774</v>
      </c>
      <c r="C5511" s="7" t="s">
        <v>2535</v>
      </c>
      <c r="D5511" s="1" t="s">
        <v>2536</v>
      </c>
      <c r="E5511" s="17" t="s">
        <v>2925</v>
      </c>
      <c r="F5511" s="19">
        <v>17</v>
      </c>
      <c r="G5511" s="1" t="s">
        <v>1491</v>
      </c>
      <c r="H5511" s="1" t="s">
        <v>1065</v>
      </c>
      <c r="I5511" s="1" t="s">
        <v>38</v>
      </c>
    </row>
    <row r="5512" spans="2:9" x14ac:dyDescent="0.25">
      <c r="B5512" s="1">
        <v>51338</v>
      </c>
      <c r="C5512" s="7" t="s">
        <v>2466</v>
      </c>
      <c r="D5512" s="7" t="s">
        <v>2467</v>
      </c>
      <c r="E5512" s="16" t="s">
        <v>2923</v>
      </c>
      <c r="F5512" s="19">
        <v>19.951000000000001</v>
      </c>
      <c r="G5512" s="1" t="s">
        <v>1312</v>
      </c>
      <c r="H5512" s="1" t="s">
        <v>1060</v>
      </c>
      <c r="I5512" s="1" t="s">
        <v>19</v>
      </c>
    </row>
    <row r="5513" spans="2:9" x14ac:dyDescent="0.25">
      <c r="B5513" s="1">
        <v>51338</v>
      </c>
      <c r="C5513" s="7" t="s">
        <v>2466</v>
      </c>
      <c r="D5513" s="7" t="s">
        <v>2467</v>
      </c>
      <c r="E5513" s="16" t="s">
        <v>1056</v>
      </c>
      <c r="F5513" s="19">
        <v>20.088999999999999</v>
      </c>
      <c r="G5513" s="1" t="s">
        <v>1312</v>
      </c>
      <c r="H5513" s="1" t="s">
        <v>1060</v>
      </c>
      <c r="I5513" s="1" t="s">
        <v>19</v>
      </c>
    </row>
    <row r="5514" spans="2:9" x14ac:dyDescent="0.25">
      <c r="B5514" s="1">
        <v>51338</v>
      </c>
      <c r="C5514" s="7" t="s">
        <v>2466</v>
      </c>
      <c r="D5514" s="7" t="s">
        <v>2467</v>
      </c>
      <c r="E5514" s="17" t="s">
        <v>1055</v>
      </c>
      <c r="F5514" s="19">
        <v>50</v>
      </c>
      <c r="G5514" s="1" t="s">
        <v>1312</v>
      </c>
      <c r="H5514" s="1" t="s">
        <v>1060</v>
      </c>
      <c r="I5514" s="1" t="s">
        <v>19</v>
      </c>
    </row>
    <row r="5515" spans="2:9" x14ac:dyDescent="0.25">
      <c r="B5515" s="1">
        <v>51338</v>
      </c>
      <c r="C5515" s="7" t="s">
        <v>2466</v>
      </c>
      <c r="D5515" s="7" t="s">
        <v>2467</v>
      </c>
      <c r="E5515" s="17" t="s">
        <v>2929</v>
      </c>
      <c r="F5515" s="19">
        <v>54</v>
      </c>
      <c r="G5515" s="1" t="s">
        <v>1312</v>
      </c>
      <c r="H5515" s="1" t="s">
        <v>1060</v>
      </c>
      <c r="I5515" s="1" t="s">
        <v>19</v>
      </c>
    </row>
    <row r="5516" spans="2:9" x14ac:dyDescent="0.25">
      <c r="B5516" s="1">
        <v>51338</v>
      </c>
      <c r="C5516" s="7" t="s">
        <v>2466</v>
      </c>
      <c r="D5516" s="7" t="s">
        <v>2467</v>
      </c>
      <c r="E5516" s="16" t="s">
        <v>41</v>
      </c>
      <c r="F5516" s="19">
        <v>42</v>
      </c>
      <c r="G5516" s="1" t="s">
        <v>1312</v>
      </c>
      <c r="H5516" s="1" t="s">
        <v>1060</v>
      </c>
      <c r="I5516" s="1" t="s">
        <v>19</v>
      </c>
    </row>
    <row r="5517" spans="2:9" x14ac:dyDescent="0.25">
      <c r="B5517" s="1">
        <v>51338</v>
      </c>
      <c r="C5517" s="7" t="s">
        <v>2466</v>
      </c>
      <c r="D5517" s="7" t="s">
        <v>2467</v>
      </c>
      <c r="E5517" s="16" t="s">
        <v>195</v>
      </c>
      <c r="F5517" s="19">
        <v>41</v>
      </c>
      <c r="G5517" s="1" t="s">
        <v>1312</v>
      </c>
      <c r="H5517" s="1" t="s">
        <v>1060</v>
      </c>
      <c r="I5517" s="1" t="s">
        <v>19</v>
      </c>
    </row>
    <row r="5518" spans="2:9" x14ac:dyDescent="0.25">
      <c r="B5518" s="1">
        <v>51338</v>
      </c>
      <c r="C5518" s="7" t="s">
        <v>2466</v>
      </c>
      <c r="D5518" s="7" t="s">
        <v>2467</v>
      </c>
      <c r="E5518" s="16" t="s">
        <v>1057</v>
      </c>
      <c r="F5518" s="19">
        <v>64</v>
      </c>
      <c r="G5518" s="1" t="s">
        <v>1312</v>
      </c>
      <c r="H5518" s="1" t="s">
        <v>1060</v>
      </c>
      <c r="I5518" s="1" t="s">
        <v>19</v>
      </c>
    </row>
    <row r="5519" spans="2:9" x14ac:dyDescent="0.25">
      <c r="B5519" s="1">
        <v>51338</v>
      </c>
      <c r="C5519" s="7" t="s">
        <v>2466</v>
      </c>
      <c r="D5519" s="7" t="s">
        <v>2467</v>
      </c>
      <c r="E5519" s="17" t="s">
        <v>1058</v>
      </c>
      <c r="F5519" s="19">
        <v>18</v>
      </c>
      <c r="G5519" s="1" t="s">
        <v>1312</v>
      </c>
      <c r="H5519" s="1" t="s">
        <v>1060</v>
      </c>
      <c r="I5519" s="1" t="s">
        <v>19</v>
      </c>
    </row>
    <row r="5520" spans="2:9" x14ac:dyDescent="0.25">
      <c r="B5520" s="1">
        <v>51338</v>
      </c>
      <c r="C5520" s="7" t="s">
        <v>2466</v>
      </c>
      <c r="D5520" s="7" t="s">
        <v>2467</v>
      </c>
      <c r="E5520" s="17" t="s">
        <v>2926</v>
      </c>
      <c r="F5520" s="19">
        <v>33.285714285714285</v>
      </c>
      <c r="G5520" s="1" t="s">
        <v>1312</v>
      </c>
      <c r="H5520" s="1" t="s">
        <v>1060</v>
      </c>
      <c r="I5520" s="1" t="s">
        <v>19</v>
      </c>
    </row>
    <row r="5521" spans="2:9" x14ac:dyDescent="0.25">
      <c r="B5521" s="1">
        <v>51338</v>
      </c>
      <c r="C5521" s="7" t="s">
        <v>2466</v>
      </c>
      <c r="D5521" s="7" t="s">
        <v>2467</v>
      </c>
      <c r="E5521" s="17" t="s">
        <v>2925</v>
      </c>
      <c r="F5521" s="19">
        <v>35</v>
      </c>
      <c r="G5521" s="1" t="s">
        <v>1312</v>
      </c>
      <c r="H5521" s="1" t="s">
        <v>1060</v>
      </c>
      <c r="I5521" s="1" t="s">
        <v>19</v>
      </c>
    </row>
    <row r="5522" spans="2:9" x14ac:dyDescent="0.25">
      <c r="B5522" s="1">
        <v>51705</v>
      </c>
      <c r="C5522" s="7" t="s">
        <v>2522</v>
      </c>
      <c r="D5522" s="1" t="s">
        <v>2523</v>
      </c>
      <c r="E5522" s="16" t="s">
        <v>2923</v>
      </c>
      <c r="F5522" s="19">
        <v>19.417999999999999</v>
      </c>
      <c r="G5522" s="1" t="s">
        <v>1336</v>
      </c>
      <c r="H5522" s="1" t="s">
        <v>1062</v>
      </c>
      <c r="I5522" s="1" t="s">
        <v>24</v>
      </c>
    </row>
    <row r="5523" spans="2:9" x14ac:dyDescent="0.25">
      <c r="B5523" s="1">
        <v>51705</v>
      </c>
      <c r="C5523" s="7" t="s">
        <v>2522</v>
      </c>
      <c r="D5523" s="1" t="s">
        <v>2523</v>
      </c>
      <c r="E5523" s="16" t="s">
        <v>1056</v>
      </c>
      <c r="F5523" s="19">
        <v>19.556000000000001</v>
      </c>
      <c r="G5523" s="1" t="s">
        <v>1336</v>
      </c>
      <c r="H5523" s="1" t="s">
        <v>1062</v>
      </c>
      <c r="I5523" s="1" t="s">
        <v>24</v>
      </c>
    </row>
    <row r="5524" spans="2:9" x14ac:dyDescent="0.25">
      <c r="B5524" s="1">
        <v>51705</v>
      </c>
      <c r="C5524" s="7" t="s">
        <v>2522</v>
      </c>
      <c r="D5524" s="1" t="s">
        <v>2523</v>
      </c>
      <c r="E5524" s="17" t="s">
        <v>2926</v>
      </c>
      <c r="F5524" s="19">
        <v>28</v>
      </c>
      <c r="G5524" s="1" t="s">
        <v>1336</v>
      </c>
      <c r="H5524" s="1" t="s">
        <v>1062</v>
      </c>
      <c r="I5524" s="1" t="s">
        <v>24</v>
      </c>
    </row>
    <row r="5525" spans="2:9" x14ac:dyDescent="0.25">
      <c r="B5525" s="1">
        <v>51776</v>
      </c>
      <c r="C5525" s="7" t="s">
        <v>2537</v>
      </c>
      <c r="D5525" s="1" t="s">
        <v>2538</v>
      </c>
      <c r="E5525" s="17" t="s">
        <v>1055</v>
      </c>
      <c r="F5525" s="18">
        <v>8.3619999999999983</v>
      </c>
      <c r="G5525" s="1" t="s">
        <v>1509</v>
      </c>
      <c r="H5525" s="1" t="s">
        <v>1060</v>
      </c>
      <c r="I5525" s="1" t="s">
        <v>9</v>
      </c>
    </row>
    <row r="5526" spans="2:9" x14ac:dyDescent="0.25">
      <c r="B5526" s="1">
        <v>51776</v>
      </c>
      <c r="C5526" s="7" t="s">
        <v>2537</v>
      </c>
      <c r="D5526" s="1" t="s">
        <v>2538</v>
      </c>
      <c r="E5526" s="17" t="s">
        <v>2929</v>
      </c>
      <c r="F5526" s="18">
        <v>16.361999999999998</v>
      </c>
      <c r="G5526" s="1" t="s">
        <v>1509</v>
      </c>
      <c r="H5526" s="1" t="s">
        <v>1060</v>
      </c>
      <c r="I5526" s="1" t="s">
        <v>9</v>
      </c>
    </row>
    <row r="5527" spans="2:9" x14ac:dyDescent="0.25">
      <c r="B5527" s="1">
        <v>51776</v>
      </c>
      <c r="C5527" s="7" t="s">
        <v>2537</v>
      </c>
      <c r="D5527" s="1" t="s">
        <v>2538</v>
      </c>
      <c r="E5527" s="17" t="s">
        <v>2926</v>
      </c>
      <c r="F5527" s="18">
        <v>49</v>
      </c>
      <c r="G5527" s="1" t="s">
        <v>1509</v>
      </c>
      <c r="H5527" s="1" t="s">
        <v>1060</v>
      </c>
      <c r="I5527" s="1" t="s">
        <v>9</v>
      </c>
    </row>
    <row r="5528" spans="2:9" x14ac:dyDescent="0.25">
      <c r="B5528" s="1">
        <v>51776</v>
      </c>
      <c r="C5528" s="7" t="s">
        <v>2537</v>
      </c>
      <c r="D5528" s="1" t="s">
        <v>2538</v>
      </c>
      <c r="E5528" s="17" t="s">
        <v>2925</v>
      </c>
      <c r="F5528" s="18">
        <v>15</v>
      </c>
      <c r="G5528" s="1" t="s">
        <v>1509</v>
      </c>
      <c r="H5528" s="1" t="s">
        <v>1060</v>
      </c>
      <c r="I5528" s="1" t="s">
        <v>9</v>
      </c>
    </row>
    <row r="5529" spans="2:9" x14ac:dyDescent="0.25">
      <c r="B5529" s="1">
        <v>51767</v>
      </c>
      <c r="C5529" s="7" t="s">
        <v>499</v>
      </c>
      <c r="D5529" s="8" t="s">
        <v>500</v>
      </c>
      <c r="E5529" s="16" t="s">
        <v>2923</v>
      </c>
      <c r="F5529" s="19">
        <v>40.057000000000002</v>
      </c>
      <c r="G5529" s="1" t="s">
        <v>1854</v>
      </c>
      <c r="H5529" s="1" t="s">
        <v>1060</v>
      </c>
      <c r="I5529" s="1" t="s">
        <v>184</v>
      </c>
    </row>
    <row r="5530" spans="2:9" x14ac:dyDescent="0.25">
      <c r="B5530" s="1">
        <v>51767</v>
      </c>
      <c r="C5530" s="7" t="s">
        <v>499</v>
      </c>
      <c r="D5530" s="8" t="s">
        <v>500</v>
      </c>
      <c r="E5530" s="16" t="s">
        <v>1056</v>
      </c>
      <c r="F5530" s="19">
        <v>40.195</v>
      </c>
      <c r="G5530" s="1" t="s">
        <v>1854</v>
      </c>
      <c r="H5530" s="1" t="s">
        <v>1060</v>
      </c>
      <c r="I5530" s="1" t="s">
        <v>184</v>
      </c>
    </row>
    <row r="5531" spans="2:9" x14ac:dyDescent="0.25">
      <c r="B5531" s="1">
        <v>51767</v>
      </c>
      <c r="C5531" s="7" t="s">
        <v>499</v>
      </c>
      <c r="D5531" s="8" t="s">
        <v>500</v>
      </c>
      <c r="E5531" s="17" t="s">
        <v>1055</v>
      </c>
      <c r="F5531" s="19">
        <v>54</v>
      </c>
      <c r="G5531" s="1" t="s">
        <v>1854</v>
      </c>
      <c r="H5531" s="1" t="s">
        <v>1060</v>
      </c>
      <c r="I5531" s="1" t="s">
        <v>184</v>
      </c>
    </row>
    <row r="5532" spans="2:9" x14ac:dyDescent="0.25">
      <c r="B5532" s="1">
        <v>51767</v>
      </c>
      <c r="C5532" s="7" t="s">
        <v>499</v>
      </c>
      <c r="D5532" s="8" t="s">
        <v>500</v>
      </c>
      <c r="E5532" s="17" t="s">
        <v>2929</v>
      </c>
      <c r="F5532" s="19">
        <v>56</v>
      </c>
      <c r="G5532" s="1" t="s">
        <v>1854</v>
      </c>
      <c r="H5532" s="1" t="s">
        <v>1060</v>
      </c>
      <c r="I5532" s="1" t="s">
        <v>184</v>
      </c>
    </row>
    <row r="5533" spans="2:9" x14ac:dyDescent="0.25">
      <c r="B5533" s="1">
        <v>51767</v>
      </c>
      <c r="C5533" s="7" t="s">
        <v>499</v>
      </c>
      <c r="D5533" s="8" t="s">
        <v>500</v>
      </c>
      <c r="E5533" s="16" t="s">
        <v>41</v>
      </c>
      <c r="F5533" s="19">
        <v>36.524000000000001</v>
      </c>
      <c r="G5533" s="1" t="s">
        <v>1854</v>
      </c>
      <c r="H5533" s="1" t="s">
        <v>1060</v>
      </c>
      <c r="I5533" s="1" t="s">
        <v>184</v>
      </c>
    </row>
    <row r="5534" spans="2:9" x14ac:dyDescent="0.25">
      <c r="B5534" s="1">
        <v>51767</v>
      </c>
      <c r="C5534" s="7" t="s">
        <v>499</v>
      </c>
      <c r="D5534" s="8" t="s">
        <v>500</v>
      </c>
      <c r="E5534" s="16" t="s">
        <v>195</v>
      </c>
      <c r="F5534" s="19">
        <v>37</v>
      </c>
      <c r="G5534" s="1" t="s">
        <v>1854</v>
      </c>
      <c r="H5534" s="1" t="s">
        <v>1060</v>
      </c>
      <c r="I5534" s="1" t="s">
        <v>184</v>
      </c>
    </row>
    <row r="5535" spans="2:9" x14ac:dyDescent="0.25">
      <c r="B5535" s="1">
        <v>51767</v>
      </c>
      <c r="C5535" s="7" t="s">
        <v>499</v>
      </c>
      <c r="D5535" s="8" t="s">
        <v>500</v>
      </c>
      <c r="E5535" s="16" t="s">
        <v>1057</v>
      </c>
      <c r="F5535" s="19">
        <v>49</v>
      </c>
      <c r="G5535" s="1" t="s">
        <v>1854</v>
      </c>
      <c r="H5535" s="1" t="s">
        <v>1060</v>
      </c>
      <c r="I5535" s="1" t="s">
        <v>184</v>
      </c>
    </row>
    <row r="5536" spans="2:9" x14ac:dyDescent="0.25">
      <c r="B5536" s="1">
        <v>51767</v>
      </c>
      <c r="C5536" s="7" t="s">
        <v>499</v>
      </c>
      <c r="D5536" s="8" t="s">
        <v>500</v>
      </c>
      <c r="E5536" s="17" t="s">
        <v>1058</v>
      </c>
      <c r="F5536" s="19">
        <v>26</v>
      </c>
      <c r="G5536" s="1" t="s">
        <v>1854</v>
      </c>
      <c r="H5536" s="1" t="s">
        <v>1060</v>
      </c>
      <c r="I5536" s="1" t="s">
        <v>184</v>
      </c>
    </row>
    <row r="5537" spans="2:9" x14ac:dyDescent="0.25">
      <c r="B5537" s="1">
        <v>51767</v>
      </c>
      <c r="C5537" s="7" t="s">
        <v>499</v>
      </c>
      <c r="D5537" s="8" t="s">
        <v>500</v>
      </c>
      <c r="E5537" s="17" t="s">
        <v>2926</v>
      </c>
      <c r="F5537" s="19">
        <v>35</v>
      </c>
      <c r="G5537" s="1" t="s">
        <v>1854</v>
      </c>
      <c r="H5537" s="1" t="s">
        <v>1060</v>
      </c>
      <c r="I5537" s="1" t="s">
        <v>184</v>
      </c>
    </row>
    <row r="5538" spans="2:9" x14ac:dyDescent="0.25">
      <c r="B5538" s="1">
        <v>51767</v>
      </c>
      <c r="C5538" s="7" t="s">
        <v>499</v>
      </c>
      <c r="D5538" s="8" t="s">
        <v>500</v>
      </c>
      <c r="E5538" s="17" t="s">
        <v>2925</v>
      </c>
      <c r="F5538" s="19">
        <v>45</v>
      </c>
      <c r="G5538" s="1" t="s">
        <v>1854</v>
      </c>
      <c r="H5538" s="1" t="s">
        <v>1060</v>
      </c>
      <c r="I5538" s="1" t="s">
        <v>184</v>
      </c>
    </row>
    <row r="5539" spans="2:9" x14ac:dyDescent="0.25">
      <c r="B5539" s="1">
        <v>51821</v>
      </c>
      <c r="C5539" s="7" t="s">
        <v>2541</v>
      </c>
      <c r="D5539" s="1" t="s">
        <v>2542</v>
      </c>
      <c r="E5539" s="16" t="s">
        <v>2923</v>
      </c>
      <c r="F5539" s="18">
        <v>21.414999999999999</v>
      </c>
      <c r="G5539" s="1" t="s">
        <v>2260</v>
      </c>
      <c r="H5539" s="1" t="s">
        <v>1060</v>
      </c>
      <c r="I5539" s="1" t="s">
        <v>12</v>
      </c>
    </row>
    <row r="5540" spans="2:9" x14ac:dyDescent="0.25">
      <c r="B5540" s="1">
        <v>51821</v>
      </c>
      <c r="C5540" s="7" t="s">
        <v>2541</v>
      </c>
      <c r="D5540" s="1" t="s">
        <v>2542</v>
      </c>
      <c r="E5540" s="16" t="s">
        <v>1056</v>
      </c>
      <c r="F5540" s="18">
        <v>21.553000000000001</v>
      </c>
      <c r="G5540" s="1" t="s">
        <v>2260</v>
      </c>
      <c r="H5540" s="1" t="s">
        <v>1060</v>
      </c>
      <c r="I5540" s="1" t="s">
        <v>12</v>
      </c>
    </row>
    <row r="5541" spans="2:9" x14ac:dyDescent="0.25">
      <c r="B5541" s="1">
        <v>51821</v>
      </c>
      <c r="C5541" s="7" t="s">
        <v>2541</v>
      </c>
      <c r="D5541" s="1" t="s">
        <v>2542</v>
      </c>
      <c r="E5541" s="17" t="s">
        <v>1055</v>
      </c>
      <c r="F5541" s="18">
        <v>51</v>
      </c>
      <c r="G5541" s="1" t="s">
        <v>2260</v>
      </c>
      <c r="H5541" s="1" t="s">
        <v>1060</v>
      </c>
      <c r="I5541" s="1" t="s">
        <v>12</v>
      </c>
    </row>
    <row r="5542" spans="2:9" x14ac:dyDescent="0.25">
      <c r="B5542" s="1">
        <v>51821</v>
      </c>
      <c r="C5542" s="7" t="s">
        <v>2541</v>
      </c>
      <c r="D5542" s="1" t="s">
        <v>2542</v>
      </c>
      <c r="E5542" s="17" t="s">
        <v>2929</v>
      </c>
      <c r="F5542" s="18">
        <v>56</v>
      </c>
      <c r="G5542" s="1" t="s">
        <v>2260</v>
      </c>
      <c r="H5542" s="1" t="s">
        <v>1060</v>
      </c>
      <c r="I5542" s="1" t="s">
        <v>12</v>
      </c>
    </row>
    <row r="5543" spans="2:9" x14ac:dyDescent="0.25">
      <c r="B5543" s="1">
        <v>51821</v>
      </c>
      <c r="C5543" s="7" t="s">
        <v>2541</v>
      </c>
      <c r="D5543" s="1" t="s">
        <v>2542</v>
      </c>
      <c r="E5543" s="16" t="s">
        <v>41</v>
      </c>
      <c r="F5543" s="18">
        <v>30</v>
      </c>
      <c r="G5543" s="1" t="s">
        <v>2260</v>
      </c>
      <c r="H5543" s="1" t="s">
        <v>1060</v>
      </c>
      <c r="I5543" s="1" t="s">
        <v>12</v>
      </c>
    </row>
    <row r="5544" spans="2:9" x14ac:dyDescent="0.25">
      <c r="B5544" s="1">
        <v>51821</v>
      </c>
      <c r="C5544" s="7" t="s">
        <v>2541</v>
      </c>
      <c r="D5544" s="1" t="s">
        <v>2542</v>
      </c>
      <c r="E5544" s="16" t="s">
        <v>195</v>
      </c>
      <c r="F5544" s="18">
        <v>32</v>
      </c>
      <c r="G5544" s="1" t="s">
        <v>2260</v>
      </c>
      <c r="H5544" s="1" t="s">
        <v>1060</v>
      </c>
      <c r="I5544" s="1" t="s">
        <v>12</v>
      </c>
    </row>
    <row r="5545" spans="2:9" x14ac:dyDescent="0.25">
      <c r="B5545" s="1">
        <v>51821</v>
      </c>
      <c r="C5545" s="7" t="s">
        <v>2541</v>
      </c>
      <c r="D5545" s="1" t="s">
        <v>2542</v>
      </c>
      <c r="E5545" s="17" t="s">
        <v>1058</v>
      </c>
      <c r="F5545" s="18">
        <v>21</v>
      </c>
      <c r="G5545" s="1" t="s">
        <v>2260</v>
      </c>
      <c r="H5545" s="1" t="s">
        <v>1060</v>
      </c>
      <c r="I5545" s="1" t="s">
        <v>12</v>
      </c>
    </row>
    <row r="5546" spans="2:9" x14ac:dyDescent="0.25">
      <c r="B5546" s="1">
        <v>51821</v>
      </c>
      <c r="C5546" s="7" t="s">
        <v>2541</v>
      </c>
      <c r="D5546" s="1" t="s">
        <v>2542</v>
      </c>
      <c r="E5546" s="17" t="s">
        <v>2926</v>
      </c>
      <c r="F5546" s="18">
        <v>30</v>
      </c>
      <c r="G5546" s="1" t="s">
        <v>2260</v>
      </c>
      <c r="H5546" s="1" t="s">
        <v>1060</v>
      </c>
      <c r="I5546" s="1" t="s">
        <v>12</v>
      </c>
    </row>
    <row r="5547" spans="2:9" x14ac:dyDescent="0.25">
      <c r="B5547" s="1">
        <v>51821</v>
      </c>
      <c r="C5547" s="7" t="s">
        <v>2541</v>
      </c>
      <c r="D5547" s="1" t="s">
        <v>2542</v>
      </c>
      <c r="E5547" s="17" t="s">
        <v>2925</v>
      </c>
      <c r="F5547" s="18">
        <v>40</v>
      </c>
      <c r="G5547" s="1" t="s">
        <v>2260</v>
      </c>
      <c r="H5547" s="1" t="s">
        <v>1060</v>
      </c>
      <c r="I5547" s="1" t="s">
        <v>12</v>
      </c>
    </row>
    <row r="5548" spans="2:9" x14ac:dyDescent="0.25">
      <c r="B5548" s="1">
        <v>51764</v>
      </c>
      <c r="C5548" s="7" t="s">
        <v>44</v>
      </c>
      <c r="D5548" s="1" t="s">
        <v>45</v>
      </c>
      <c r="E5548" s="16" t="s">
        <v>2923</v>
      </c>
      <c r="F5548" s="19">
        <v>36.548999999999999</v>
      </c>
      <c r="G5548" s="1" t="s">
        <v>1944</v>
      </c>
      <c r="H5548" s="1" t="s">
        <v>1065</v>
      </c>
      <c r="I5548" s="1" t="s">
        <v>6</v>
      </c>
    </row>
    <row r="5549" spans="2:9" x14ac:dyDescent="0.25">
      <c r="B5549" s="1">
        <v>51764</v>
      </c>
      <c r="C5549" s="7" t="s">
        <v>44</v>
      </c>
      <c r="D5549" s="1" t="s">
        <v>45</v>
      </c>
      <c r="E5549" s="16" t="s">
        <v>1056</v>
      </c>
      <c r="F5549" s="19">
        <v>37.055999999999997</v>
      </c>
      <c r="G5549" s="1" t="s">
        <v>1944</v>
      </c>
      <c r="H5549" s="1" t="s">
        <v>1065</v>
      </c>
      <c r="I5549" s="1" t="s">
        <v>6</v>
      </c>
    </row>
    <row r="5550" spans="2:9" x14ac:dyDescent="0.25">
      <c r="B5550" s="1">
        <v>51764</v>
      </c>
      <c r="C5550" s="7" t="s">
        <v>44</v>
      </c>
      <c r="D5550" s="1" t="s">
        <v>45</v>
      </c>
      <c r="E5550" s="17" t="s">
        <v>1055</v>
      </c>
      <c r="F5550" s="19">
        <v>39.948</v>
      </c>
      <c r="G5550" s="1" t="s">
        <v>1944</v>
      </c>
      <c r="H5550" s="1" t="s">
        <v>1065</v>
      </c>
      <c r="I5550" s="1" t="s">
        <v>6</v>
      </c>
    </row>
    <row r="5551" spans="2:9" x14ac:dyDescent="0.25">
      <c r="B5551" s="1">
        <v>51764</v>
      </c>
      <c r="C5551" s="7" t="s">
        <v>44</v>
      </c>
      <c r="D5551" s="1" t="s">
        <v>45</v>
      </c>
      <c r="E5551" s="17" t="s">
        <v>2929</v>
      </c>
      <c r="F5551" s="19">
        <v>47.948</v>
      </c>
      <c r="G5551" s="1" t="s">
        <v>1944</v>
      </c>
      <c r="H5551" s="1" t="s">
        <v>1065</v>
      </c>
      <c r="I5551" s="1" t="s">
        <v>6</v>
      </c>
    </row>
    <row r="5552" spans="2:9" x14ac:dyDescent="0.25">
      <c r="B5552" s="1">
        <v>51764</v>
      </c>
      <c r="C5552" s="7" t="s">
        <v>44</v>
      </c>
      <c r="D5552" s="1" t="s">
        <v>45</v>
      </c>
      <c r="E5552" s="16" t="s">
        <v>41</v>
      </c>
      <c r="F5552" s="19">
        <v>41.92</v>
      </c>
      <c r="G5552" s="1" t="s">
        <v>1944</v>
      </c>
      <c r="H5552" s="1" t="s">
        <v>1065</v>
      </c>
      <c r="I5552" s="1" t="s">
        <v>6</v>
      </c>
    </row>
    <row r="5553" spans="2:9" x14ac:dyDescent="0.25">
      <c r="B5553" s="1">
        <v>51764</v>
      </c>
      <c r="C5553" s="7" t="s">
        <v>44</v>
      </c>
      <c r="D5553" s="1" t="s">
        <v>45</v>
      </c>
      <c r="E5553" s="16" t="s">
        <v>195</v>
      </c>
      <c r="F5553" s="19">
        <v>41</v>
      </c>
      <c r="G5553" s="1" t="s">
        <v>1944</v>
      </c>
      <c r="H5553" s="1" t="s">
        <v>1065</v>
      </c>
      <c r="I5553" s="1" t="s">
        <v>6</v>
      </c>
    </row>
    <row r="5554" spans="2:9" x14ac:dyDescent="0.25">
      <c r="B5554" s="1">
        <v>51764</v>
      </c>
      <c r="C5554" s="7" t="s">
        <v>44</v>
      </c>
      <c r="D5554" s="1" t="s">
        <v>45</v>
      </c>
      <c r="E5554" s="16" t="s">
        <v>1057</v>
      </c>
      <c r="F5554" s="19">
        <v>42.804000000000002</v>
      </c>
      <c r="G5554" s="1" t="s">
        <v>1944</v>
      </c>
      <c r="H5554" s="1" t="s">
        <v>1065</v>
      </c>
      <c r="I5554" s="1" t="s">
        <v>6</v>
      </c>
    </row>
    <row r="5555" spans="2:9" x14ac:dyDescent="0.25">
      <c r="B5555" s="1">
        <v>51764</v>
      </c>
      <c r="C5555" s="7" t="s">
        <v>44</v>
      </c>
      <c r="D5555" s="1" t="s">
        <v>45</v>
      </c>
      <c r="E5555" s="17" t="s">
        <v>1058</v>
      </c>
      <c r="F5555" s="19">
        <v>38</v>
      </c>
      <c r="G5555" s="1" t="s">
        <v>1944</v>
      </c>
      <c r="H5555" s="1" t="s">
        <v>1065</v>
      </c>
      <c r="I5555" s="1" t="s">
        <v>6</v>
      </c>
    </row>
    <row r="5556" spans="2:9" x14ac:dyDescent="0.25">
      <c r="B5556" s="1">
        <v>51764</v>
      </c>
      <c r="C5556" s="7" t="s">
        <v>44</v>
      </c>
      <c r="D5556" s="1" t="s">
        <v>45</v>
      </c>
      <c r="E5556" s="17" t="s">
        <v>2926</v>
      </c>
      <c r="F5556" s="19">
        <v>38</v>
      </c>
      <c r="G5556" s="1" t="s">
        <v>1944</v>
      </c>
      <c r="H5556" s="1" t="s">
        <v>1065</v>
      </c>
      <c r="I5556" s="1" t="s">
        <v>6</v>
      </c>
    </row>
    <row r="5557" spans="2:9" x14ac:dyDescent="0.25">
      <c r="B5557" s="1">
        <v>51764</v>
      </c>
      <c r="C5557" s="7" t="s">
        <v>44</v>
      </c>
      <c r="D5557" s="1" t="s">
        <v>45</v>
      </c>
      <c r="E5557" s="17" t="s">
        <v>2925</v>
      </c>
      <c r="F5557" s="19">
        <v>36</v>
      </c>
      <c r="G5557" s="1" t="s">
        <v>1944</v>
      </c>
      <c r="H5557" s="1" t="s">
        <v>1065</v>
      </c>
      <c r="I5557" s="1" t="s">
        <v>6</v>
      </c>
    </row>
    <row r="5558" spans="2:9" x14ac:dyDescent="0.25">
      <c r="B5558" s="1">
        <v>51842</v>
      </c>
      <c r="C5558" s="7" t="s">
        <v>321</v>
      </c>
      <c r="D5558" s="1" t="s">
        <v>322</v>
      </c>
      <c r="E5558" s="16" t="s">
        <v>2923</v>
      </c>
      <c r="F5558" s="18">
        <v>59.3</v>
      </c>
      <c r="G5558" s="1" t="s">
        <v>1355</v>
      </c>
      <c r="H5558" s="1" t="s">
        <v>1060</v>
      </c>
      <c r="I5558" s="1" t="s">
        <v>200</v>
      </c>
    </row>
    <row r="5559" spans="2:9" x14ac:dyDescent="0.25">
      <c r="B5559" s="1">
        <v>51842</v>
      </c>
      <c r="C5559" s="7" t="s">
        <v>321</v>
      </c>
      <c r="D5559" s="1" t="s">
        <v>322</v>
      </c>
      <c r="E5559" s="16" t="s">
        <v>1056</v>
      </c>
      <c r="F5559" s="18">
        <v>57</v>
      </c>
      <c r="G5559" s="1" t="s">
        <v>1355</v>
      </c>
      <c r="H5559" s="1" t="s">
        <v>1060</v>
      </c>
      <c r="I5559" s="1" t="s">
        <v>200</v>
      </c>
    </row>
    <row r="5560" spans="2:9" x14ac:dyDescent="0.25">
      <c r="B5560" s="1">
        <v>51842</v>
      </c>
      <c r="C5560" s="7" t="s">
        <v>321</v>
      </c>
      <c r="D5560" s="1" t="s">
        <v>322</v>
      </c>
      <c r="E5560" s="17" t="s">
        <v>1055</v>
      </c>
      <c r="F5560" s="18">
        <v>82</v>
      </c>
      <c r="G5560" s="1" t="s">
        <v>1355</v>
      </c>
      <c r="H5560" s="1" t="s">
        <v>1060</v>
      </c>
      <c r="I5560" s="1" t="s">
        <v>200</v>
      </c>
    </row>
    <row r="5561" spans="2:9" x14ac:dyDescent="0.25">
      <c r="B5561" s="1">
        <v>51842</v>
      </c>
      <c r="C5561" s="7" t="s">
        <v>321</v>
      </c>
      <c r="D5561" s="1" t="s">
        <v>322</v>
      </c>
      <c r="E5561" s="17" t="s">
        <v>2929</v>
      </c>
      <c r="F5561" s="18">
        <v>87</v>
      </c>
      <c r="G5561" s="1" t="s">
        <v>1355</v>
      </c>
      <c r="H5561" s="1" t="s">
        <v>1060</v>
      </c>
      <c r="I5561" s="1" t="s">
        <v>200</v>
      </c>
    </row>
    <row r="5562" spans="2:9" x14ac:dyDescent="0.25">
      <c r="B5562" s="1">
        <v>51842</v>
      </c>
      <c r="C5562" s="7" t="s">
        <v>321</v>
      </c>
      <c r="D5562" s="1" t="s">
        <v>322</v>
      </c>
      <c r="E5562" s="16" t="s">
        <v>41</v>
      </c>
      <c r="F5562" s="18">
        <v>20.324999999999999</v>
      </c>
      <c r="G5562" s="1" t="s">
        <v>1355</v>
      </c>
      <c r="H5562" s="1" t="s">
        <v>1060</v>
      </c>
      <c r="I5562" s="1" t="s">
        <v>200</v>
      </c>
    </row>
    <row r="5563" spans="2:9" x14ac:dyDescent="0.25">
      <c r="B5563" s="1">
        <v>51842</v>
      </c>
      <c r="C5563" s="7" t="s">
        <v>321</v>
      </c>
      <c r="D5563" s="1" t="s">
        <v>322</v>
      </c>
      <c r="E5563" s="16" t="s">
        <v>195</v>
      </c>
      <c r="F5563" s="18">
        <v>19.427</v>
      </c>
      <c r="G5563" s="1" t="s">
        <v>1355</v>
      </c>
      <c r="H5563" s="1" t="s">
        <v>1060</v>
      </c>
      <c r="I5563" s="1" t="s">
        <v>200</v>
      </c>
    </row>
    <row r="5564" spans="2:9" x14ac:dyDescent="0.25">
      <c r="B5564" s="1">
        <v>51842</v>
      </c>
      <c r="C5564" s="7" t="s">
        <v>321</v>
      </c>
      <c r="D5564" s="1" t="s">
        <v>322</v>
      </c>
      <c r="E5564" s="17" t="s">
        <v>1058</v>
      </c>
      <c r="F5564" s="18">
        <v>59</v>
      </c>
      <c r="G5564" s="1" t="s">
        <v>1355</v>
      </c>
      <c r="H5564" s="1" t="s">
        <v>1060</v>
      </c>
      <c r="I5564" s="1" t="s">
        <v>200</v>
      </c>
    </row>
    <row r="5565" spans="2:9" x14ac:dyDescent="0.25">
      <c r="B5565" s="1">
        <v>51842</v>
      </c>
      <c r="C5565" s="7" t="s">
        <v>321</v>
      </c>
      <c r="D5565" s="1" t="s">
        <v>322</v>
      </c>
      <c r="E5565" s="17" t="s">
        <v>2926</v>
      </c>
      <c r="F5565" s="18">
        <v>40.558999999999997</v>
      </c>
      <c r="G5565" s="1" t="s">
        <v>1355</v>
      </c>
      <c r="H5565" s="1" t="s">
        <v>1060</v>
      </c>
      <c r="I5565" s="1" t="s">
        <v>200</v>
      </c>
    </row>
    <row r="5566" spans="2:9" x14ac:dyDescent="0.25">
      <c r="B5566" s="1">
        <v>51842</v>
      </c>
      <c r="C5566" s="7" t="s">
        <v>321</v>
      </c>
      <c r="D5566" s="1" t="s">
        <v>322</v>
      </c>
      <c r="E5566" s="17" t="s">
        <v>2925</v>
      </c>
      <c r="F5566" s="18">
        <v>60</v>
      </c>
      <c r="G5566" s="1" t="s">
        <v>1355</v>
      </c>
      <c r="H5566" s="1" t="s">
        <v>1060</v>
      </c>
      <c r="I5566" s="1" t="s">
        <v>200</v>
      </c>
    </row>
    <row r="5567" spans="2:9" x14ac:dyDescent="0.25">
      <c r="B5567" s="1">
        <v>51830</v>
      </c>
      <c r="C5567" s="7" t="s">
        <v>95</v>
      </c>
      <c r="D5567" s="7" t="s">
        <v>96</v>
      </c>
      <c r="E5567" s="16" t="s">
        <v>2923</v>
      </c>
      <c r="F5567" s="19">
        <v>26.93</v>
      </c>
      <c r="G5567" s="1" t="s">
        <v>1436</v>
      </c>
      <c r="H5567" s="1" t="s">
        <v>1060</v>
      </c>
      <c r="I5567" s="1" t="s">
        <v>19</v>
      </c>
    </row>
    <row r="5568" spans="2:9" x14ac:dyDescent="0.25">
      <c r="B5568" s="1">
        <v>51830</v>
      </c>
      <c r="C5568" s="7" t="s">
        <v>95</v>
      </c>
      <c r="D5568" s="7" t="s">
        <v>96</v>
      </c>
      <c r="E5568" s="16" t="s">
        <v>1056</v>
      </c>
      <c r="F5568" s="19">
        <v>27.068000000000001</v>
      </c>
      <c r="G5568" s="1" t="s">
        <v>1436</v>
      </c>
      <c r="H5568" s="1" t="s">
        <v>1060</v>
      </c>
      <c r="I5568" s="1" t="s">
        <v>19</v>
      </c>
    </row>
    <row r="5569" spans="2:9" x14ac:dyDescent="0.25">
      <c r="B5569" s="1">
        <v>51830</v>
      </c>
      <c r="C5569" s="7" t="s">
        <v>95</v>
      </c>
      <c r="D5569" s="7" t="s">
        <v>96</v>
      </c>
      <c r="E5569" s="17" t="s">
        <v>1055</v>
      </c>
      <c r="F5569" s="19">
        <v>54</v>
      </c>
      <c r="G5569" s="1" t="s">
        <v>1436</v>
      </c>
      <c r="H5569" s="1" t="s">
        <v>1060</v>
      </c>
      <c r="I5569" s="1" t="s">
        <v>19</v>
      </c>
    </row>
    <row r="5570" spans="2:9" x14ac:dyDescent="0.25">
      <c r="B5570" s="1">
        <v>51830</v>
      </c>
      <c r="C5570" s="7" t="s">
        <v>95</v>
      </c>
      <c r="D5570" s="7" t="s">
        <v>96</v>
      </c>
      <c r="E5570" s="17" t="s">
        <v>2929</v>
      </c>
      <c r="F5570" s="19">
        <v>58</v>
      </c>
      <c r="G5570" s="1" t="s">
        <v>1436</v>
      </c>
      <c r="H5570" s="1" t="s">
        <v>1060</v>
      </c>
      <c r="I5570" s="1" t="s">
        <v>19</v>
      </c>
    </row>
    <row r="5571" spans="2:9" x14ac:dyDescent="0.25">
      <c r="B5571" s="1">
        <v>51830</v>
      </c>
      <c r="C5571" s="7" t="s">
        <v>95</v>
      </c>
      <c r="D5571" s="7" t="s">
        <v>96</v>
      </c>
      <c r="E5571" s="16" t="s">
        <v>41</v>
      </c>
      <c r="F5571" s="19">
        <v>30</v>
      </c>
      <c r="G5571" s="1" t="s">
        <v>1436</v>
      </c>
      <c r="H5571" s="1" t="s">
        <v>1060</v>
      </c>
      <c r="I5571" s="1" t="s">
        <v>19</v>
      </c>
    </row>
    <row r="5572" spans="2:9" x14ac:dyDescent="0.25">
      <c r="B5572" s="1">
        <v>51830</v>
      </c>
      <c r="C5572" s="7" t="s">
        <v>95</v>
      </c>
      <c r="D5572" s="7" t="s">
        <v>96</v>
      </c>
      <c r="E5572" s="16" t="s">
        <v>195</v>
      </c>
      <c r="F5572" s="19">
        <v>28</v>
      </c>
      <c r="G5572" s="1" t="s">
        <v>1436</v>
      </c>
      <c r="H5572" s="1" t="s">
        <v>1060</v>
      </c>
      <c r="I5572" s="1" t="s">
        <v>19</v>
      </c>
    </row>
    <row r="5573" spans="2:9" x14ac:dyDescent="0.25">
      <c r="B5573" s="1">
        <v>51830</v>
      </c>
      <c r="C5573" s="7" t="s">
        <v>95</v>
      </c>
      <c r="D5573" s="7" t="s">
        <v>96</v>
      </c>
      <c r="E5573" s="16" t="s">
        <v>1057</v>
      </c>
      <c r="F5573" s="19">
        <v>68</v>
      </c>
      <c r="G5573" s="1" t="s">
        <v>1436</v>
      </c>
      <c r="H5573" s="1" t="s">
        <v>1060</v>
      </c>
      <c r="I5573" s="1" t="s">
        <v>19</v>
      </c>
    </row>
    <row r="5574" spans="2:9" x14ac:dyDescent="0.25">
      <c r="B5574" s="1">
        <v>51830</v>
      </c>
      <c r="C5574" s="7" t="s">
        <v>95</v>
      </c>
      <c r="D5574" s="7" t="s">
        <v>96</v>
      </c>
      <c r="E5574" s="17" t="s">
        <v>1058</v>
      </c>
      <c r="F5574" s="19">
        <v>23</v>
      </c>
      <c r="G5574" s="1" t="s">
        <v>1436</v>
      </c>
      <c r="H5574" s="1" t="s">
        <v>1060</v>
      </c>
      <c r="I5574" s="1" t="s">
        <v>19</v>
      </c>
    </row>
    <row r="5575" spans="2:9" x14ac:dyDescent="0.25">
      <c r="B5575" s="1">
        <v>51830</v>
      </c>
      <c r="C5575" s="7" t="s">
        <v>95</v>
      </c>
      <c r="D5575" s="7" t="s">
        <v>96</v>
      </c>
      <c r="E5575" s="17" t="s">
        <v>2926</v>
      </c>
      <c r="F5575" s="19">
        <v>28</v>
      </c>
      <c r="G5575" s="1" t="s">
        <v>1436</v>
      </c>
      <c r="H5575" s="1" t="s">
        <v>1060</v>
      </c>
      <c r="I5575" s="1" t="s">
        <v>19</v>
      </c>
    </row>
    <row r="5576" spans="2:9" x14ac:dyDescent="0.25">
      <c r="B5576" s="1">
        <v>51830</v>
      </c>
      <c r="C5576" s="7" t="s">
        <v>95</v>
      </c>
      <c r="D5576" s="7" t="s">
        <v>96</v>
      </c>
      <c r="E5576" s="17" t="s">
        <v>2925</v>
      </c>
      <c r="F5576" s="19">
        <v>40</v>
      </c>
      <c r="G5576" s="1" t="s">
        <v>1436</v>
      </c>
      <c r="H5576" s="1" t="s">
        <v>1060</v>
      </c>
      <c r="I5576" s="1" t="s">
        <v>19</v>
      </c>
    </row>
    <row r="5577" spans="2:9" x14ac:dyDescent="0.25">
      <c r="B5577" s="1">
        <v>51858</v>
      </c>
      <c r="C5577" s="7" t="s">
        <v>957</v>
      </c>
      <c r="D5577" s="1" t="s">
        <v>958</v>
      </c>
      <c r="E5577" s="16" t="s">
        <v>41</v>
      </c>
      <c r="F5577" s="18">
        <v>15.803000000000001</v>
      </c>
      <c r="G5577" s="1" t="s">
        <v>1382</v>
      </c>
      <c r="H5577" s="1" t="s">
        <v>1060</v>
      </c>
      <c r="I5577" s="1" t="s">
        <v>9</v>
      </c>
    </row>
    <row r="5578" spans="2:9" x14ac:dyDescent="0.25">
      <c r="B5578" s="1">
        <v>51858</v>
      </c>
      <c r="C5578" s="7" t="s">
        <v>957</v>
      </c>
      <c r="D5578" s="1" t="s">
        <v>958</v>
      </c>
      <c r="E5578" s="17" t="s">
        <v>2926</v>
      </c>
      <c r="F5578" s="18">
        <v>10.192307692307692</v>
      </c>
      <c r="G5578" s="1" t="s">
        <v>1382</v>
      </c>
      <c r="H5578" s="1" t="s">
        <v>1060</v>
      </c>
      <c r="I5578" s="1" t="s">
        <v>9</v>
      </c>
    </row>
    <row r="5579" spans="2:9" x14ac:dyDescent="0.25">
      <c r="B5579" s="1">
        <v>51858</v>
      </c>
      <c r="C5579" s="7" t="s">
        <v>957</v>
      </c>
      <c r="D5579" s="1" t="s">
        <v>958</v>
      </c>
      <c r="E5579" s="17" t="s">
        <v>2925</v>
      </c>
      <c r="F5579" s="18">
        <v>46</v>
      </c>
      <c r="G5579" s="1" t="s">
        <v>1382</v>
      </c>
      <c r="H5579" s="1" t="s">
        <v>1060</v>
      </c>
      <c r="I5579" s="1" t="s">
        <v>9</v>
      </c>
    </row>
    <row r="5580" spans="2:9" x14ac:dyDescent="0.25">
      <c r="B5580" s="1">
        <v>51367</v>
      </c>
      <c r="C5580" s="7" t="s">
        <v>2472</v>
      </c>
      <c r="D5580" s="1" t="s">
        <v>2473</v>
      </c>
      <c r="E5580" s="16" t="s">
        <v>2923</v>
      </c>
      <c r="F5580" s="19">
        <v>16.236000000000001</v>
      </c>
      <c r="G5580" s="1" t="s">
        <v>1165</v>
      </c>
      <c r="H5580" s="1" t="s">
        <v>1060</v>
      </c>
      <c r="I5580" s="1" t="s">
        <v>24</v>
      </c>
    </row>
    <row r="5581" spans="2:9" x14ac:dyDescent="0.25">
      <c r="B5581" s="1">
        <v>51367</v>
      </c>
      <c r="C5581" s="7" t="s">
        <v>2472</v>
      </c>
      <c r="D5581" s="1" t="s">
        <v>2473</v>
      </c>
      <c r="E5581" s="16" t="s">
        <v>1056</v>
      </c>
      <c r="F5581" s="19">
        <v>16.373999999999999</v>
      </c>
      <c r="G5581" s="1" t="s">
        <v>1165</v>
      </c>
      <c r="H5581" s="1" t="s">
        <v>1060</v>
      </c>
      <c r="I5581" s="1" t="s">
        <v>24</v>
      </c>
    </row>
    <row r="5582" spans="2:9" x14ac:dyDescent="0.25">
      <c r="B5582" s="1">
        <v>51367</v>
      </c>
      <c r="C5582" s="7" t="s">
        <v>2472</v>
      </c>
      <c r="D5582" s="1" t="s">
        <v>2473</v>
      </c>
      <c r="E5582" s="17" t="s">
        <v>2929</v>
      </c>
      <c r="F5582" s="19">
        <v>44.213000000000001</v>
      </c>
      <c r="G5582" s="1" t="s">
        <v>1165</v>
      </c>
      <c r="H5582" s="1" t="s">
        <v>1060</v>
      </c>
      <c r="I5582" s="1" t="s">
        <v>24</v>
      </c>
    </row>
    <row r="5583" spans="2:9" x14ac:dyDescent="0.25">
      <c r="B5583" s="1">
        <v>51367</v>
      </c>
      <c r="C5583" s="7" t="s">
        <v>2472</v>
      </c>
      <c r="D5583" s="1" t="s">
        <v>2473</v>
      </c>
      <c r="E5583" s="16" t="s">
        <v>41</v>
      </c>
      <c r="F5583" s="19">
        <v>51.100999999999999</v>
      </c>
      <c r="G5583" s="1" t="s">
        <v>1165</v>
      </c>
      <c r="H5583" s="1" t="s">
        <v>1060</v>
      </c>
      <c r="I5583" s="1" t="s">
        <v>24</v>
      </c>
    </row>
    <row r="5584" spans="2:9" x14ac:dyDescent="0.25">
      <c r="B5584" s="1">
        <v>51367</v>
      </c>
      <c r="C5584" s="7" t="s">
        <v>2472</v>
      </c>
      <c r="D5584" s="1" t="s">
        <v>2473</v>
      </c>
      <c r="E5584" s="16" t="s">
        <v>195</v>
      </c>
      <c r="F5584" s="19">
        <v>50.576999999999998</v>
      </c>
      <c r="G5584" s="1" t="s">
        <v>1165</v>
      </c>
      <c r="H5584" s="1" t="s">
        <v>1060</v>
      </c>
      <c r="I5584" s="1" t="s">
        <v>24</v>
      </c>
    </row>
    <row r="5585" spans="2:9" x14ac:dyDescent="0.25">
      <c r="B5585" s="1">
        <v>51367</v>
      </c>
      <c r="C5585" s="7" t="s">
        <v>2472</v>
      </c>
      <c r="D5585" s="1" t="s">
        <v>2473</v>
      </c>
      <c r="E5585" s="17" t="s">
        <v>2926</v>
      </c>
      <c r="F5585" s="19">
        <v>25</v>
      </c>
      <c r="G5585" s="1" t="s">
        <v>1165</v>
      </c>
      <c r="H5585" s="1" t="s">
        <v>1060</v>
      </c>
      <c r="I5585" s="1" t="s">
        <v>24</v>
      </c>
    </row>
    <row r="5586" spans="2:9" x14ac:dyDescent="0.25">
      <c r="B5586" s="1">
        <v>50425</v>
      </c>
      <c r="C5586" s="7" t="s">
        <v>2345</v>
      </c>
      <c r="D5586" s="1" t="s">
        <v>2346</v>
      </c>
      <c r="E5586" s="16" t="s">
        <v>2923</v>
      </c>
      <c r="F5586" s="18">
        <v>40</v>
      </c>
      <c r="G5586" s="1" t="s">
        <v>1414</v>
      </c>
      <c r="H5586" s="1" t="s">
        <v>1065</v>
      </c>
      <c r="I5586" s="1" t="s">
        <v>177</v>
      </c>
    </row>
    <row r="5587" spans="2:9" x14ac:dyDescent="0.25">
      <c r="B5587" s="1">
        <v>50425</v>
      </c>
      <c r="C5587" s="7" t="s">
        <v>2345</v>
      </c>
      <c r="D5587" s="1" t="s">
        <v>2346</v>
      </c>
      <c r="E5587" s="16" t="s">
        <v>1056</v>
      </c>
      <c r="F5587" s="18">
        <v>40</v>
      </c>
      <c r="G5587" s="1" t="s">
        <v>1414</v>
      </c>
      <c r="H5587" s="1" t="s">
        <v>1065</v>
      </c>
      <c r="I5587" s="1" t="s">
        <v>177</v>
      </c>
    </row>
    <row r="5588" spans="2:9" x14ac:dyDescent="0.25">
      <c r="B5588" s="1">
        <v>50425</v>
      </c>
      <c r="C5588" s="7" t="s">
        <v>2345</v>
      </c>
      <c r="D5588" s="1" t="s">
        <v>2346</v>
      </c>
      <c r="E5588" s="17" t="s">
        <v>1055</v>
      </c>
      <c r="F5588" s="18">
        <v>60</v>
      </c>
      <c r="G5588" s="1" t="s">
        <v>1414</v>
      </c>
      <c r="H5588" s="1" t="s">
        <v>1065</v>
      </c>
      <c r="I5588" s="1" t="s">
        <v>177</v>
      </c>
    </row>
    <row r="5589" spans="2:9" x14ac:dyDescent="0.25">
      <c r="B5589" s="1">
        <v>50425</v>
      </c>
      <c r="C5589" s="7" t="s">
        <v>2345</v>
      </c>
      <c r="D5589" s="1" t="s">
        <v>2346</v>
      </c>
      <c r="E5589" s="17" t="s">
        <v>2929</v>
      </c>
      <c r="F5589" s="18">
        <v>60</v>
      </c>
      <c r="G5589" s="1" t="s">
        <v>1414</v>
      </c>
      <c r="H5589" s="1" t="s">
        <v>1065</v>
      </c>
      <c r="I5589" s="1" t="s">
        <v>177</v>
      </c>
    </row>
    <row r="5590" spans="2:9" x14ac:dyDescent="0.25">
      <c r="B5590" s="1">
        <v>50425</v>
      </c>
      <c r="C5590" s="7" t="s">
        <v>2345</v>
      </c>
      <c r="D5590" s="1" t="s">
        <v>2346</v>
      </c>
      <c r="E5590" s="16" t="s">
        <v>41</v>
      </c>
      <c r="F5590" s="18">
        <v>35.832999999999998</v>
      </c>
      <c r="G5590" s="1" t="s">
        <v>1414</v>
      </c>
      <c r="H5590" s="1" t="s">
        <v>1065</v>
      </c>
      <c r="I5590" s="1" t="s">
        <v>177</v>
      </c>
    </row>
    <row r="5591" spans="2:9" x14ac:dyDescent="0.25">
      <c r="B5591" s="1">
        <v>50425</v>
      </c>
      <c r="C5591" s="7" t="s">
        <v>2345</v>
      </c>
      <c r="D5591" s="1" t="s">
        <v>2346</v>
      </c>
      <c r="E5591" s="16" t="s">
        <v>195</v>
      </c>
      <c r="F5591" s="18">
        <v>36</v>
      </c>
      <c r="G5591" s="1" t="s">
        <v>1414</v>
      </c>
      <c r="H5591" s="1" t="s">
        <v>1065</v>
      </c>
      <c r="I5591" s="1" t="s">
        <v>177</v>
      </c>
    </row>
    <row r="5592" spans="2:9" x14ac:dyDescent="0.25">
      <c r="B5592" s="1">
        <v>50425</v>
      </c>
      <c r="C5592" s="7" t="s">
        <v>2345</v>
      </c>
      <c r="D5592" s="1" t="s">
        <v>2346</v>
      </c>
      <c r="E5592" s="16" t="s">
        <v>1057</v>
      </c>
      <c r="F5592" s="18">
        <v>51</v>
      </c>
      <c r="G5592" s="1" t="s">
        <v>1414</v>
      </c>
      <c r="H5592" s="1" t="s">
        <v>1065</v>
      </c>
      <c r="I5592" s="1" t="s">
        <v>177</v>
      </c>
    </row>
    <row r="5593" spans="2:9" x14ac:dyDescent="0.25">
      <c r="B5593" s="1">
        <v>50425</v>
      </c>
      <c r="C5593" s="7" t="s">
        <v>2345</v>
      </c>
      <c r="D5593" s="1" t="s">
        <v>2346</v>
      </c>
      <c r="E5593" s="17" t="s">
        <v>1058</v>
      </c>
      <c r="F5593" s="18">
        <v>45</v>
      </c>
      <c r="G5593" s="1" t="s">
        <v>1414</v>
      </c>
      <c r="H5593" s="1" t="s">
        <v>1065</v>
      </c>
      <c r="I5593" s="1" t="s">
        <v>177</v>
      </c>
    </row>
    <row r="5594" spans="2:9" x14ac:dyDescent="0.25">
      <c r="B5594" s="1">
        <v>50425</v>
      </c>
      <c r="C5594" s="7" t="s">
        <v>2345</v>
      </c>
      <c r="D5594" s="1" t="s">
        <v>2346</v>
      </c>
      <c r="E5594" s="17" t="s">
        <v>2926</v>
      </c>
      <c r="F5594" s="18">
        <v>38</v>
      </c>
      <c r="G5594" s="1" t="s">
        <v>1414</v>
      </c>
      <c r="H5594" s="1" t="s">
        <v>1065</v>
      </c>
      <c r="I5594" s="1" t="s">
        <v>177</v>
      </c>
    </row>
    <row r="5595" spans="2:9" x14ac:dyDescent="0.25">
      <c r="B5595" s="1">
        <v>50425</v>
      </c>
      <c r="C5595" s="7" t="s">
        <v>2345</v>
      </c>
      <c r="D5595" s="1" t="s">
        <v>2346</v>
      </c>
      <c r="E5595" s="17" t="s">
        <v>2925</v>
      </c>
      <c r="F5595" s="18">
        <v>48</v>
      </c>
      <c r="G5595" s="1" t="s">
        <v>1414</v>
      </c>
      <c r="H5595" s="1" t="s">
        <v>1065</v>
      </c>
      <c r="I5595" s="1" t="s">
        <v>177</v>
      </c>
    </row>
    <row r="5596" spans="2:9" x14ac:dyDescent="0.25">
      <c r="B5596" s="1">
        <v>51871</v>
      </c>
      <c r="C5596" s="7" t="s">
        <v>2543</v>
      </c>
      <c r="D5596" s="1" t="s">
        <v>2544</v>
      </c>
      <c r="E5596" s="16" t="s">
        <v>2923</v>
      </c>
      <c r="F5596" s="18">
        <v>27.524999999999999</v>
      </c>
      <c r="G5596" s="1" t="s">
        <v>1869</v>
      </c>
      <c r="H5596" s="1" t="s">
        <v>1060</v>
      </c>
      <c r="I5596" s="1" t="s">
        <v>88</v>
      </c>
    </row>
    <row r="5597" spans="2:9" x14ac:dyDescent="0.25">
      <c r="B5597" s="1">
        <v>51871</v>
      </c>
      <c r="C5597" s="7" t="s">
        <v>2543</v>
      </c>
      <c r="D5597" s="1" t="s">
        <v>2544</v>
      </c>
      <c r="E5597" s="16" t="s">
        <v>1056</v>
      </c>
      <c r="F5597" s="18">
        <v>27</v>
      </c>
      <c r="G5597" s="1" t="s">
        <v>1869</v>
      </c>
      <c r="H5597" s="1" t="s">
        <v>1060</v>
      </c>
      <c r="I5597" s="1" t="s">
        <v>88</v>
      </c>
    </row>
    <row r="5598" spans="2:9" x14ac:dyDescent="0.25">
      <c r="B5598" s="1">
        <v>51871</v>
      </c>
      <c r="C5598" s="7" t="s">
        <v>2543</v>
      </c>
      <c r="D5598" s="1" t="s">
        <v>2544</v>
      </c>
      <c r="E5598" s="17" t="s">
        <v>1055</v>
      </c>
      <c r="F5598" s="18">
        <v>24.075000000000003</v>
      </c>
      <c r="G5598" s="1" t="s">
        <v>1869</v>
      </c>
      <c r="H5598" s="1" t="s">
        <v>1060</v>
      </c>
      <c r="I5598" s="1" t="s">
        <v>88</v>
      </c>
    </row>
    <row r="5599" spans="2:9" x14ac:dyDescent="0.25">
      <c r="B5599" s="1">
        <v>51871</v>
      </c>
      <c r="C5599" s="7" t="s">
        <v>2543</v>
      </c>
      <c r="D5599" s="1" t="s">
        <v>2544</v>
      </c>
      <c r="E5599" s="17" t="s">
        <v>2929</v>
      </c>
      <c r="F5599" s="18">
        <v>32.075000000000003</v>
      </c>
      <c r="G5599" s="1" t="s">
        <v>1869</v>
      </c>
      <c r="H5599" s="1" t="s">
        <v>1060</v>
      </c>
      <c r="I5599" s="1" t="s">
        <v>88</v>
      </c>
    </row>
    <row r="5600" spans="2:9" x14ac:dyDescent="0.25">
      <c r="B5600" s="1">
        <v>51871</v>
      </c>
      <c r="C5600" s="7" t="s">
        <v>2543</v>
      </c>
      <c r="D5600" s="1" t="s">
        <v>2544</v>
      </c>
      <c r="E5600" s="16" t="s">
        <v>41</v>
      </c>
      <c r="F5600" s="18">
        <v>68</v>
      </c>
      <c r="G5600" s="1" t="s">
        <v>1869</v>
      </c>
      <c r="H5600" s="1" t="s">
        <v>1060</v>
      </c>
      <c r="I5600" s="1" t="s">
        <v>88</v>
      </c>
    </row>
    <row r="5601" spans="2:9" x14ac:dyDescent="0.25">
      <c r="B5601" s="1">
        <v>51871</v>
      </c>
      <c r="C5601" s="7" t="s">
        <v>2543</v>
      </c>
      <c r="D5601" s="1" t="s">
        <v>2544</v>
      </c>
      <c r="E5601" s="16" t="s">
        <v>195</v>
      </c>
      <c r="F5601" s="18">
        <v>67</v>
      </c>
      <c r="G5601" s="1" t="s">
        <v>1869</v>
      </c>
      <c r="H5601" s="1" t="s">
        <v>1060</v>
      </c>
      <c r="I5601" s="1" t="s">
        <v>88</v>
      </c>
    </row>
    <row r="5602" spans="2:9" x14ac:dyDescent="0.25">
      <c r="B5602" s="1">
        <v>51871</v>
      </c>
      <c r="C5602" s="7" t="s">
        <v>2543</v>
      </c>
      <c r="D5602" s="1" t="s">
        <v>2544</v>
      </c>
      <c r="E5602" s="16" t="s">
        <v>1057</v>
      </c>
      <c r="F5602" s="18">
        <v>40</v>
      </c>
      <c r="G5602" s="1" t="s">
        <v>1869</v>
      </c>
      <c r="H5602" s="1" t="s">
        <v>1060</v>
      </c>
      <c r="I5602" s="1" t="s">
        <v>88</v>
      </c>
    </row>
    <row r="5603" spans="2:9" x14ac:dyDescent="0.25">
      <c r="B5603" s="1">
        <v>51871</v>
      </c>
      <c r="C5603" s="7" t="s">
        <v>2543</v>
      </c>
      <c r="D5603" s="1" t="s">
        <v>2544</v>
      </c>
      <c r="E5603" s="17" t="s">
        <v>1058</v>
      </c>
      <c r="F5603" s="18">
        <v>28</v>
      </c>
      <c r="G5603" s="1" t="s">
        <v>1869</v>
      </c>
      <c r="H5603" s="1" t="s">
        <v>1060</v>
      </c>
      <c r="I5603" s="1" t="s">
        <v>88</v>
      </c>
    </row>
    <row r="5604" spans="2:9" x14ac:dyDescent="0.25">
      <c r="B5604" s="1">
        <v>51871</v>
      </c>
      <c r="C5604" s="7" t="s">
        <v>2543</v>
      </c>
      <c r="D5604" s="1" t="s">
        <v>2544</v>
      </c>
      <c r="E5604" s="17" t="s">
        <v>2925</v>
      </c>
      <c r="F5604" s="18">
        <v>16</v>
      </c>
      <c r="G5604" s="1" t="s">
        <v>1869</v>
      </c>
      <c r="H5604" s="1" t="s">
        <v>1060</v>
      </c>
      <c r="I5604" s="1" t="s">
        <v>88</v>
      </c>
    </row>
    <row r="5605" spans="2:9" x14ac:dyDescent="0.25">
      <c r="B5605" s="1">
        <v>51877</v>
      </c>
      <c r="C5605" s="7" t="s">
        <v>2547</v>
      </c>
      <c r="D5605" s="1" t="s">
        <v>2548</v>
      </c>
      <c r="E5605" s="16" t="s">
        <v>2923</v>
      </c>
      <c r="F5605" s="19">
        <v>39.241</v>
      </c>
      <c r="G5605" s="1" t="s">
        <v>1854</v>
      </c>
      <c r="H5605" s="1" t="s">
        <v>1060</v>
      </c>
      <c r="I5605" s="1" t="s">
        <v>184</v>
      </c>
    </row>
    <row r="5606" spans="2:9" x14ac:dyDescent="0.25">
      <c r="B5606" s="1">
        <v>51877</v>
      </c>
      <c r="C5606" s="7" t="s">
        <v>2547</v>
      </c>
      <c r="D5606" s="1" t="s">
        <v>2548</v>
      </c>
      <c r="E5606" s="16" t="s">
        <v>1056</v>
      </c>
      <c r="F5606" s="19">
        <v>39.378999999999998</v>
      </c>
      <c r="G5606" s="1" t="s">
        <v>1854</v>
      </c>
      <c r="H5606" s="1" t="s">
        <v>1060</v>
      </c>
      <c r="I5606" s="1" t="s">
        <v>184</v>
      </c>
    </row>
    <row r="5607" spans="2:9" x14ac:dyDescent="0.25">
      <c r="B5607" s="1">
        <v>51877</v>
      </c>
      <c r="C5607" s="7" t="s">
        <v>2547</v>
      </c>
      <c r="D5607" s="1" t="s">
        <v>2548</v>
      </c>
      <c r="E5607" s="16" t="s">
        <v>41</v>
      </c>
      <c r="F5607" s="19">
        <v>36.040999999999997</v>
      </c>
      <c r="G5607" s="1" t="s">
        <v>1854</v>
      </c>
      <c r="H5607" s="1" t="s">
        <v>1060</v>
      </c>
      <c r="I5607" s="1" t="s">
        <v>184</v>
      </c>
    </row>
    <row r="5608" spans="2:9" x14ac:dyDescent="0.25">
      <c r="B5608" s="1">
        <v>51877</v>
      </c>
      <c r="C5608" s="7" t="s">
        <v>2547</v>
      </c>
      <c r="D5608" s="1" t="s">
        <v>2548</v>
      </c>
      <c r="E5608" s="16" t="s">
        <v>195</v>
      </c>
      <c r="F5608" s="19">
        <v>36</v>
      </c>
      <c r="G5608" s="1" t="s">
        <v>1854</v>
      </c>
      <c r="H5608" s="1" t="s">
        <v>1060</v>
      </c>
      <c r="I5608" s="1" t="s">
        <v>184</v>
      </c>
    </row>
    <row r="5609" spans="2:9" x14ac:dyDescent="0.25">
      <c r="B5609" s="1">
        <v>51886</v>
      </c>
      <c r="C5609" s="7" t="s">
        <v>2551</v>
      </c>
      <c r="D5609" s="1" t="s">
        <v>2552</v>
      </c>
      <c r="E5609" s="16" t="s">
        <v>2923</v>
      </c>
      <c r="F5609" s="19">
        <v>43.000999999999998</v>
      </c>
      <c r="G5609" s="1" t="s">
        <v>2237</v>
      </c>
      <c r="H5609" s="1" t="s">
        <v>1066</v>
      </c>
      <c r="I5609" s="1" t="s">
        <v>31</v>
      </c>
    </row>
    <row r="5610" spans="2:9" x14ac:dyDescent="0.25">
      <c r="B5610" s="1">
        <v>51886</v>
      </c>
      <c r="C5610" s="7" t="s">
        <v>2551</v>
      </c>
      <c r="D5610" s="1" t="s">
        <v>2552</v>
      </c>
      <c r="E5610" s="17" t="s">
        <v>1055</v>
      </c>
      <c r="F5610" s="19">
        <v>68</v>
      </c>
      <c r="G5610" s="1" t="s">
        <v>2237</v>
      </c>
      <c r="H5610" s="1" t="s">
        <v>1066</v>
      </c>
      <c r="I5610" s="1" t="s">
        <v>31</v>
      </c>
    </row>
    <row r="5611" spans="2:9" x14ac:dyDescent="0.25">
      <c r="B5611" s="1">
        <v>51886</v>
      </c>
      <c r="C5611" s="7" t="s">
        <v>2551</v>
      </c>
      <c r="D5611" s="1" t="s">
        <v>2552</v>
      </c>
      <c r="E5611" s="17" t="s">
        <v>2929</v>
      </c>
      <c r="F5611" s="19">
        <v>74</v>
      </c>
      <c r="G5611" s="1" t="s">
        <v>2237</v>
      </c>
      <c r="H5611" s="1" t="s">
        <v>1066</v>
      </c>
      <c r="I5611" s="1" t="s">
        <v>31</v>
      </c>
    </row>
    <row r="5612" spans="2:9" x14ac:dyDescent="0.25">
      <c r="B5612" s="1">
        <v>51886</v>
      </c>
      <c r="C5612" s="7" t="s">
        <v>2551</v>
      </c>
      <c r="D5612" s="1" t="s">
        <v>2552</v>
      </c>
      <c r="E5612" s="16" t="s">
        <v>41</v>
      </c>
      <c r="F5612" s="19">
        <v>22.655000000000001</v>
      </c>
      <c r="G5612" s="1" t="s">
        <v>2237</v>
      </c>
      <c r="H5612" s="1" t="s">
        <v>1066</v>
      </c>
      <c r="I5612" s="1" t="s">
        <v>31</v>
      </c>
    </row>
    <row r="5613" spans="2:9" x14ac:dyDescent="0.25">
      <c r="B5613" s="1">
        <v>51886</v>
      </c>
      <c r="C5613" s="7" t="s">
        <v>2551</v>
      </c>
      <c r="D5613" s="1" t="s">
        <v>2552</v>
      </c>
      <c r="E5613" s="17" t="s">
        <v>1058</v>
      </c>
      <c r="F5613" s="19">
        <v>36</v>
      </c>
      <c r="G5613" s="1" t="s">
        <v>2237</v>
      </c>
      <c r="H5613" s="1" t="s">
        <v>1066</v>
      </c>
      <c r="I5613" s="1" t="s">
        <v>31</v>
      </c>
    </row>
    <row r="5614" spans="2:9" x14ac:dyDescent="0.25">
      <c r="B5614" s="1">
        <v>51886</v>
      </c>
      <c r="C5614" s="7" t="s">
        <v>2551</v>
      </c>
      <c r="D5614" s="1" t="s">
        <v>2552</v>
      </c>
      <c r="E5614" s="17" t="s">
        <v>2926</v>
      </c>
      <c r="F5614" s="19">
        <v>26</v>
      </c>
      <c r="G5614" s="1" t="s">
        <v>2237</v>
      </c>
      <c r="H5614" s="1" t="s">
        <v>1066</v>
      </c>
      <c r="I5614" s="1" t="s">
        <v>31</v>
      </c>
    </row>
    <row r="5615" spans="2:9" x14ac:dyDescent="0.25">
      <c r="B5615" s="1">
        <v>51247</v>
      </c>
      <c r="C5615" s="7" t="s">
        <v>903</v>
      </c>
      <c r="D5615" s="1" t="s">
        <v>904</v>
      </c>
      <c r="E5615" s="17" t="s">
        <v>1055</v>
      </c>
      <c r="F5615" s="18">
        <v>33.107999999999997</v>
      </c>
      <c r="G5615" s="1" t="s">
        <v>1408</v>
      </c>
      <c r="H5615" s="1" t="s">
        <v>1060</v>
      </c>
      <c r="I5615" s="1" t="s">
        <v>59</v>
      </c>
    </row>
    <row r="5616" spans="2:9" x14ac:dyDescent="0.25">
      <c r="B5616" s="1">
        <v>51247</v>
      </c>
      <c r="C5616" s="7" t="s">
        <v>903</v>
      </c>
      <c r="D5616" s="1" t="s">
        <v>904</v>
      </c>
      <c r="E5616" s="17" t="s">
        <v>2929</v>
      </c>
      <c r="F5616" s="18">
        <v>41.107999999999997</v>
      </c>
      <c r="G5616" s="1" t="s">
        <v>1408</v>
      </c>
      <c r="H5616" s="1" t="s">
        <v>1060</v>
      </c>
      <c r="I5616" s="1" t="s">
        <v>59</v>
      </c>
    </row>
    <row r="5617" spans="2:9" x14ac:dyDescent="0.25">
      <c r="B5617" s="1">
        <v>51247</v>
      </c>
      <c r="C5617" s="7" t="s">
        <v>903</v>
      </c>
      <c r="D5617" s="1" t="s">
        <v>904</v>
      </c>
      <c r="E5617" s="16" t="s">
        <v>1057</v>
      </c>
      <c r="F5617" s="18">
        <v>27.204000000000001</v>
      </c>
      <c r="G5617" s="1" t="s">
        <v>1408</v>
      </c>
      <c r="H5617" s="1" t="s">
        <v>1060</v>
      </c>
      <c r="I5617" s="1" t="s">
        <v>59</v>
      </c>
    </row>
    <row r="5618" spans="2:9" x14ac:dyDescent="0.25">
      <c r="B5618" s="1">
        <v>51247</v>
      </c>
      <c r="C5618" s="7" t="s">
        <v>903</v>
      </c>
      <c r="D5618" s="1" t="s">
        <v>904</v>
      </c>
      <c r="E5618" s="17" t="s">
        <v>2925</v>
      </c>
      <c r="F5618" s="18">
        <v>31</v>
      </c>
      <c r="G5618" s="1" t="s">
        <v>1408</v>
      </c>
      <c r="H5618" s="1" t="s">
        <v>1060</v>
      </c>
      <c r="I5618" s="1" t="s">
        <v>59</v>
      </c>
    </row>
    <row r="5619" spans="2:9" x14ac:dyDescent="0.25">
      <c r="B5619" s="1">
        <v>51919</v>
      </c>
      <c r="C5619" s="7" t="s">
        <v>2555</v>
      </c>
      <c r="D5619" s="1" t="s">
        <v>2556</v>
      </c>
      <c r="E5619" s="16" t="s">
        <v>2923</v>
      </c>
      <c r="F5619" s="18">
        <v>31.632000000000001</v>
      </c>
      <c r="G5619" s="1" t="s">
        <v>1382</v>
      </c>
      <c r="H5619" s="1" t="s">
        <v>1060</v>
      </c>
      <c r="I5619" s="1" t="s">
        <v>9</v>
      </c>
    </row>
    <row r="5620" spans="2:9" x14ac:dyDescent="0.25">
      <c r="B5620" s="1">
        <v>51919</v>
      </c>
      <c r="C5620" s="7" t="s">
        <v>2555</v>
      </c>
      <c r="D5620" s="1" t="s">
        <v>2556</v>
      </c>
      <c r="E5620" s="16" t="s">
        <v>41</v>
      </c>
      <c r="F5620" s="18">
        <v>15.074</v>
      </c>
      <c r="G5620" s="1" t="s">
        <v>1382</v>
      </c>
      <c r="H5620" s="1" t="s">
        <v>1060</v>
      </c>
      <c r="I5620" s="1" t="s">
        <v>9</v>
      </c>
    </row>
    <row r="5621" spans="2:9" x14ac:dyDescent="0.25">
      <c r="B5621" s="1">
        <v>51919</v>
      </c>
      <c r="C5621" s="7" t="s">
        <v>2555</v>
      </c>
      <c r="D5621" s="1" t="s">
        <v>2556</v>
      </c>
      <c r="E5621" s="17" t="s">
        <v>2926</v>
      </c>
      <c r="F5621" s="18">
        <v>10.192307692307692</v>
      </c>
      <c r="G5621" s="1" t="s">
        <v>1382</v>
      </c>
      <c r="H5621" s="1" t="s">
        <v>1060</v>
      </c>
      <c r="I5621" s="1" t="s">
        <v>9</v>
      </c>
    </row>
    <row r="5622" spans="2:9" x14ac:dyDescent="0.25">
      <c r="B5622" s="1">
        <v>51919</v>
      </c>
      <c r="C5622" s="7" t="s">
        <v>2555</v>
      </c>
      <c r="D5622" s="1" t="s">
        <v>2556</v>
      </c>
      <c r="E5622" s="17" t="s">
        <v>2925</v>
      </c>
      <c r="F5622" s="18">
        <v>46</v>
      </c>
      <c r="G5622" s="1" t="s">
        <v>1382</v>
      </c>
      <c r="H5622" s="1" t="s">
        <v>1060</v>
      </c>
      <c r="I5622" s="1" t="s">
        <v>9</v>
      </c>
    </row>
    <row r="5623" spans="2:9" x14ac:dyDescent="0.25">
      <c r="B5623" s="1">
        <v>51884</v>
      </c>
      <c r="C5623" s="7" t="s">
        <v>2549</v>
      </c>
      <c r="D5623" s="1" t="s">
        <v>2550</v>
      </c>
      <c r="E5623" s="16" t="s">
        <v>2923</v>
      </c>
      <c r="F5623" s="19">
        <v>48.783999999999999</v>
      </c>
      <c r="G5623" s="1" t="s">
        <v>2838</v>
      </c>
      <c r="H5623" s="1" t="s">
        <v>1060</v>
      </c>
      <c r="I5623" s="1" t="s">
        <v>24</v>
      </c>
    </row>
    <row r="5624" spans="2:9" x14ac:dyDescent="0.25">
      <c r="B5624" s="1">
        <v>51884</v>
      </c>
      <c r="C5624" s="7" t="s">
        <v>2549</v>
      </c>
      <c r="D5624" s="1" t="s">
        <v>2550</v>
      </c>
      <c r="E5624" s="16" t="s">
        <v>1056</v>
      </c>
      <c r="F5624" s="19">
        <v>43.652999999999999</v>
      </c>
      <c r="G5624" s="1" t="s">
        <v>2838</v>
      </c>
      <c r="H5624" s="1" t="s">
        <v>1060</v>
      </c>
      <c r="I5624" s="1" t="s">
        <v>24</v>
      </c>
    </row>
    <row r="5625" spans="2:9" x14ac:dyDescent="0.25">
      <c r="B5625" s="1">
        <v>51884</v>
      </c>
      <c r="C5625" s="7" t="s">
        <v>2549</v>
      </c>
      <c r="D5625" s="1" t="s">
        <v>2550</v>
      </c>
      <c r="E5625" s="17" t="s">
        <v>2926</v>
      </c>
      <c r="F5625" s="19">
        <v>62</v>
      </c>
      <c r="G5625" s="1" t="s">
        <v>2838</v>
      </c>
      <c r="H5625" s="1" t="s">
        <v>1060</v>
      </c>
      <c r="I5625" s="1" t="s">
        <v>24</v>
      </c>
    </row>
    <row r="5626" spans="2:9" x14ac:dyDescent="0.25">
      <c r="B5626" s="1">
        <v>51920</v>
      </c>
      <c r="C5626" s="7" t="s">
        <v>2557</v>
      </c>
      <c r="D5626" s="1" t="s">
        <v>2558</v>
      </c>
      <c r="E5626" s="16" t="s">
        <v>2923</v>
      </c>
      <c r="F5626" s="18">
        <v>53</v>
      </c>
      <c r="G5626" s="1" t="s">
        <v>1403</v>
      </c>
      <c r="H5626" s="1" t="s">
        <v>1060</v>
      </c>
      <c r="I5626" s="1" t="s">
        <v>52</v>
      </c>
    </row>
    <row r="5627" spans="2:9" x14ac:dyDescent="0.25">
      <c r="B5627" s="1">
        <v>51920</v>
      </c>
      <c r="C5627" s="7" t="s">
        <v>2557</v>
      </c>
      <c r="D5627" s="1" t="s">
        <v>2558</v>
      </c>
      <c r="E5627" s="16" t="s">
        <v>1056</v>
      </c>
      <c r="F5627" s="18">
        <v>52</v>
      </c>
      <c r="G5627" s="1" t="s">
        <v>1403</v>
      </c>
      <c r="H5627" s="1" t="s">
        <v>1060</v>
      </c>
      <c r="I5627" s="1" t="s">
        <v>52</v>
      </c>
    </row>
    <row r="5628" spans="2:9" x14ac:dyDescent="0.25">
      <c r="B5628" s="1">
        <v>51920</v>
      </c>
      <c r="C5628" s="7" t="s">
        <v>2557</v>
      </c>
      <c r="D5628" s="1" t="s">
        <v>2558</v>
      </c>
      <c r="E5628" s="17" t="s">
        <v>1055</v>
      </c>
      <c r="F5628" s="18">
        <v>27.957000000000001</v>
      </c>
      <c r="G5628" s="1" t="s">
        <v>1403</v>
      </c>
      <c r="H5628" s="1" t="s">
        <v>1060</v>
      </c>
      <c r="I5628" s="1" t="s">
        <v>52</v>
      </c>
    </row>
    <row r="5629" spans="2:9" x14ac:dyDescent="0.25">
      <c r="B5629" s="1">
        <v>51920</v>
      </c>
      <c r="C5629" s="7" t="s">
        <v>2557</v>
      </c>
      <c r="D5629" s="1" t="s">
        <v>2558</v>
      </c>
      <c r="E5629" s="17" t="s">
        <v>2929</v>
      </c>
      <c r="F5629" s="18">
        <v>35.957000000000001</v>
      </c>
      <c r="G5629" s="1" t="s">
        <v>1403</v>
      </c>
      <c r="H5629" s="1" t="s">
        <v>1060</v>
      </c>
      <c r="I5629" s="1" t="s">
        <v>52</v>
      </c>
    </row>
    <row r="5630" spans="2:9" x14ac:dyDescent="0.25">
      <c r="B5630" s="1">
        <v>51920</v>
      </c>
      <c r="C5630" s="7" t="s">
        <v>2557</v>
      </c>
      <c r="D5630" s="1" t="s">
        <v>2558</v>
      </c>
      <c r="E5630" s="16" t="s">
        <v>41</v>
      </c>
      <c r="F5630" s="18">
        <v>84</v>
      </c>
      <c r="G5630" s="1" t="s">
        <v>1403</v>
      </c>
      <c r="H5630" s="1" t="s">
        <v>1060</v>
      </c>
      <c r="I5630" s="1" t="s">
        <v>52</v>
      </c>
    </row>
    <row r="5631" spans="2:9" x14ac:dyDescent="0.25">
      <c r="B5631" s="1">
        <v>51920</v>
      </c>
      <c r="C5631" s="7" t="s">
        <v>2557</v>
      </c>
      <c r="D5631" s="1" t="s">
        <v>2558</v>
      </c>
      <c r="E5631" s="16" t="s">
        <v>195</v>
      </c>
      <c r="F5631" s="18">
        <v>83</v>
      </c>
      <c r="G5631" s="1" t="s">
        <v>1403</v>
      </c>
      <c r="H5631" s="1" t="s">
        <v>1060</v>
      </c>
      <c r="I5631" s="1" t="s">
        <v>52</v>
      </c>
    </row>
    <row r="5632" spans="2:9" x14ac:dyDescent="0.25">
      <c r="B5632" s="1">
        <v>51920</v>
      </c>
      <c r="C5632" s="7" t="s">
        <v>2557</v>
      </c>
      <c r="D5632" s="1" t="s">
        <v>2558</v>
      </c>
      <c r="E5632" s="16" t="s">
        <v>1057</v>
      </c>
      <c r="F5632" s="18">
        <v>21.506</v>
      </c>
      <c r="G5632" s="1" t="s">
        <v>1403</v>
      </c>
      <c r="H5632" s="1" t="s">
        <v>1060</v>
      </c>
      <c r="I5632" s="1" t="s">
        <v>52</v>
      </c>
    </row>
    <row r="5633" spans="2:9" x14ac:dyDescent="0.25">
      <c r="B5633" s="1">
        <v>51920</v>
      </c>
      <c r="C5633" s="7" t="s">
        <v>2557</v>
      </c>
      <c r="D5633" s="1" t="s">
        <v>2558</v>
      </c>
      <c r="E5633" s="17" t="s">
        <v>1058</v>
      </c>
      <c r="F5633" s="18">
        <v>55</v>
      </c>
      <c r="G5633" s="1" t="s">
        <v>1403</v>
      </c>
      <c r="H5633" s="1" t="s">
        <v>1060</v>
      </c>
      <c r="I5633" s="1" t="s">
        <v>52</v>
      </c>
    </row>
    <row r="5634" spans="2:9" x14ac:dyDescent="0.25">
      <c r="B5634" s="1">
        <v>51920</v>
      </c>
      <c r="C5634" s="7" t="s">
        <v>2557</v>
      </c>
      <c r="D5634" s="1" t="s">
        <v>2558</v>
      </c>
      <c r="E5634" s="17" t="s">
        <v>2926</v>
      </c>
      <c r="F5634" s="18">
        <v>54</v>
      </c>
      <c r="G5634" s="1" t="s">
        <v>1403</v>
      </c>
      <c r="H5634" s="1" t="s">
        <v>1060</v>
      </c>
      <c r="I5634" s="1" t="s">
        <v>52</v>
      </c>
    </row>
    <row r="5635" spans="2:9" x14ac:dyDescent="0.25">
      <c r="B5635" s="1">
        <v>51920</v>
      </c>
      <c r="C5635" s="7" t="s">
        <v>2557</v>
      </c>
      <c r="D5635" s="1" t="s">
        <v>2558</v>
      </c>
      <c r="E5635" s="17" t="s">
        <v>2925</v>
      </c>
      <c r="F5635" s="18">
        <v>31</v>
      </c>
      <c r="G5635" s="1" t="s">
        <v>1403</v>
      </c>
      <c r="H5635" s="1" t="s">
        <v>1060</v>
      </c>
      <c r="I5635" s="1" t="s">
        <v>52</v>
      </c>
    </row>
    <row r="5636" spans="2:9" x14ac:dyDescent="0.25">
      <c r="B5636" s="1">
        <v>51888</v>
      </c>
      <c r="C5636" s="7" t="s">
        <v>363</v>
      </c>
      <c r="D5636" s="1" t="s">
        <v>364</v>
      </c>
      <c r="E5636" s="16" t="s">
        <v>2923</v>
      </c>
      <c r="F5636" s="19">
        <v>15.781000000000001</v>
      </c>
      <c r="G5636" s="1" t="s">
        <v>1165</v>
      </c>
      <c r="H5636" s="1" t="s">
        <v>1060</v>
      </c>
      <c r="I5636" s="1" t="s">
        <v>24</v>
      </c>
    </row>
    <row r="5637" spans="2:9" x14ac:dyDescent="0.25">
      <c r="B5637" s="1">
        <v>51888</v>
      </c>
      <c r="C5637" s="7" t="s">
        <v>363</v>
      </c>
      <c r="D5637" s="1" t="s">
        <v>364</v>
      </c>
      <c r="E5637" s="16" t="s">
        <v>1056</v>
      </c>
      <c r="F5637" s="19">
        <v>15.919</v>
      </c>
      <c r="G5637" s="1" t="s">
        <v>1165</v>
      </c>
      <c r="H5637" s="1" t="s">
        <v>1060</v>
      </c>
      <c r="I5637" s="1" t="s">
        <v>24</v>
      </c>
    </row>
    <row r="5638" spans="2:9" x14ac:dyDescent="0.25">
      <c r="B5638" s="1">
        <v>51888</v>
      </c>
      <c r="C5638" s="7" t="s">
        <v>363</v>
      </c>
      <c r="D5638" s="1" t="s">
        <v>364</v>
      </c>
      <c r="E5638" s="17" t="s">
        <v>2926</v>
      </c>
      <c r="F5638" s="19">
        <v>26</v>
      </c>
      <c r="G5638" s="1" t="s">
        <v>1165</v>
      </c>
      <c r="H5638" s="1" t="s">
        <v>1060</v>
      </c>
      <c r="I5638" s="1" t="s">
        <v>24</v>
      </c>
    </row>
    <row r="5639" spans="2:9" x14ac:dyDescent="0.25">
      <c r="B5639" s="1">
        <v>51934</v>
      </c>
      <c r="C5639" s="7" t="s">
        <v>825</v>
      </c>
      <c r="D5639" s="1" t="s">
        <v>826</v>
      </c>
      <c r="E5639" s="16" t="s">
        <v>2923</v>
      </c>
      <c r="F5639" s="19">
        <v>70.512</v>
      </c>
      <c r="G5639" s="1" t="s">
        <v>2839</v>
      </c>
      <c r="H5639" s="1" t="s">
        <v>1060</v>
      </c>
      <c r="I5639" s="1" t="s">
        <v>31</v>
      </c>
    </row>
    <row r="5640" spans="2:9" x14ac:dyDescent="0.25">
      <c r="B5640" s="1">
        <v>51934</v>
      </c>
      <c r="C5640" s="7" t="s">
        <v>825</v>
      </c>
      <c r="D5640" s="1" t="s">
        <v>826</v>
      </c>
      <c r="E5640" s="17" t="s">
        <v>1055</v>
      </c>
      <c r="F5640" s="19">
        <v>92</v>
      </c>
      <c r="G5640" s="1" t="s">
        <v>2839</v>
      </c>
      <c r="H5640" s="1" t="s">
        <v>1060</v>
      </c>
      <c r="I5640" s="1" t="s">
        <v>31</v>
      </c>
    </row>
    <row r="5641" spans="2:9" x14ac:dyDescent="0.25">
      <c r="B5641" s="1">
        <v>51934</v>
      </c>
      <c r="C5641" s="7" t="s">
        <v>825</v>
      </c>
      <c r="D5641" s="1" t="s">
        <v>826</v>
      </c>
      <c r="E5641" s="17" t="s">
        <v>2929</v>
      </c>
      <c r="F5641" s="19">
        <v>98</v>
      </c>
      <c r="G5641" s="1" t="s">
        <v>2839</v>
      </c>
      <c r="H5641" s="1" t="s">
        <v>1060</v>
      </c>
      <c r="I5641" s="1" t="s">
        <v>31</v>
      </c>
    </row>
    <row r="5642" spans="2:9" x14ac:dyDescent="0.25">
      <c r="B5642" s="1">
        <v>51934</v>
      </c>
      <c r="C5642" s="7" t="s">
        <v>825</v>
      </c>
      <c r="D5642" s="1" t="s">
        <v>826</v>
      </c>
      <c r="E5642" s="16" t="s">
        <v>41</v>
      </c>
      <c r="F5642" s="19">
        <v>50.393000000000001</v>
      </c>
      <c r="G5642" s="1" t="s">
        <v>2839</v>
      </c>
      <c r="H5642" s="1" t="s">
        <v>1060</v>
      </c>
      <c r="I5642" s="1" t="s">
        <v>31</v>
      </c>
    </row>
    <row r="5643" spans="2:9" x14ac:dyDescent="0.25">
      <c r="B5643" s="1">
        <v>51934</v>
      </c>
      <c r="C5643" s="7" t="s">
        <v>825</v>
      </c>
      <c r="D5643" s="1" t="s">
        <v>826</v>
      </c>
      <c r="E5643" s="16" t="s">
        <v>195</v>
      </c>
      <c r="F5643" s="19">
        <v>49.869</v>
      </c>
      <c r="G5643" s="1" t="s">
        <v>2839</v>
      </c>
      <c r="H5643" s="1" t="s">
        <v>1060</v>
      </c>
      <c r="I5643" s="1" t="s">
        <v>31</v>
      </c>
    </row>
    <row r="5644" spans="2:9" x14ac:dyDescent="0.25">
      <c r="B5644" s="1">
        <v>51934</v>
      </c>
      <c r="C5644" s="7" t="s">
        <v>825</v>
      </c>
      <c r="D5644" s="1" t="s">
        <v>826</v>
      </c>
      <c r="E5644" s="17" t="s">
        <v>1058</v>
      </c>
      <c r="F5644" s="19">
        <v>65</v>
      </c>
      <c r="G5644" s="1" t="s">
        <v>2839</v>
      </c>
      <c r="H5644" s="1" t="s">
        <v>1060</v>
      </c>
      <c r="I5644" s="1" t="s">
        <v>31</v>
      </c>
    </row>
    <row r="5645" spans="2:9" x14ac:dyDescent="0.25">
      <c r="B5645" s="1">
        <v>51934</v>
      </c>
      <c r="C5645" s="7" t="s">
        <v>825</v>
      </c>
      <c r="D5645" s="1" t="s">
        <v>826</v>
      </c>
      <c r="E5645" s="17" t="s">
        <v>2926</v>
      </c>
      <c r="F5645" s="19">
        <v>49</v>
      </c>
      <c r="G5645" s="1" t="s">
        <v>2839</v>
      </c>
      <c r="H5645" s="1" t="s">
        <v>1060</v>
      </c>
      <c r="I5645" s="1" t="s">
        <v>31</v>
      </c>
    </row>
    <row r="5646" spans="2:9" x14ac:dyDescent="0.25">
      <c r="B5646" s="1">
        <v>51601</v>
      </c>
      <c r="C5646" s="7" t="s">
        <v>477</v>
      </c>
      <c r="D5646" s="1" t="s">
        <v>478</v>
      </c>
      <c r="E5646" s="16" t="s">
        <v>2923</v>
      </c>
      <c r="F5646" s="19">
        <v>12.997</v>
      </c>
      <c r="G5646" s="1" t="s">
        <v>1165</v>
      </c>
      <c r="H5646" s="1" t="s">
        <v>1060</v>
      </c>
      <c r="I5646" s="1" t="s">
        <v>24</v>
      </c>
    </row>
    <row r="5647" spans="2:9" x14ac:dyDescent="0.25">
      <c r="B5647" s="1">
        <v>51601</v>
      </c>
      <c r="C5647" s="7" t="s">
        <v>477</v>
      </c>
      <c r="D5647" s="1" t="s">
        <v>478</v>
      </c>
      <c r="E5647" s="16" t="s">
        <v>1056</v>
      </c>
      <c r="F5647" s="19">
        <v>13.135</v>
      </c>
      <c r="G5647" s="1" t="s">
        <v>1165</v>
      </c>
      <c r="H5647" s="1" t="s">
        <v>1060</v>
      </c>
      <c r="I5647" s="1" t="s">
        <v>24</v>
      </c>
    </row>
    <row r="5648" spans="2:9" x14ac:dyDescent="0.25">
      <c r="B5648" s="1">
        <v>51601</v>
      </c>
      <c r="C5648" s="7" t="s">
        <v>477</v>
      </c>
      <c r="D5648" s="1" t="s">
        <v>478</v>
      </c>
      <c r="E5648" s="17" t="s">
        <v>2926</v>
      </c>
      <c r="F5648" s="19">
        <v>26.4</v>
      </c>
      <c r="G5648" s="1" t="s">
        <v>1165</v>
      </c>
      <c r="H5648" s="1" t="s">
        <v>1060</v>
      </c>
      <c r="I5648" s="1" t="s">
        <v>24</v>
      </c>
    </row>
    <row r="5649" spans="2:9" x14ac:dyDescent="0.25">
      <c r="B5649" s="1">
        <v>51916</v>
      </c>
      <c r="C5649" s="7" t="s">
        <v>2553</v>
      </c>
      <c r="D5649" s="1" t="s">
        <v>2554</v>
      </c>
      <c r="E5649" s="16" t="s">
        <v>2923</v>
      </c>
      <c r="F5649" s="18">
        <v>37.206000000000003</v>
      </c>
      <c r="G5649" s="1" t="s">
        <v>1340</v>
      </c>
      <c r="H5649" s="1" t="s">
        <v>1060</v>
      </c>
      <c r="I5649" s="1" t="s">
        <v>12</v>
      </c>
    </row>
    <row r="5650" spans="2:9" x14ac:dyDescent="0.25">
      <c r="B5650" s="1">
        <v>51916</v>
      </c>
      <c r="C5650" s="7" t="s">
        <v>2553</v>
      </c>
      <c r="D5650" s="1" t="s">
        <v>2554</v>
      </c>
      <c r="E5650" s="16" t="s">
        <v>1056</v>
      </c>
      <c r="F5650" s="18">
        <v>35</v>
      </c>
      <c r="G5650" s="1" t="s">
        <v>1340</v>
      </c>
      <c r="H5650" s="1" t="s">
        <v>1060</v>
      </c>
      <c r="I5650" s="1" t="s">
        <v>12</v>
      </c>
    </row>
    <row r="5651" spans="2:9" x14ac:dyDescent="0.25">
      <c r="B5651" s="1">
        <v>51916</v>
      </c>
      <c r="C5651" s="7" t="s">
        <v>2553</v>
      </c>
      <c r="D5651" s="1" t="s">
        <v>2554</v>
      </c>
      <c r="E5651" s="17" t="s">
        <v>1055</v>
      </c>
      <c r="F5651" s="18">
        <v>61</v>
      </c>
      <c r="G5651" s="1" t="s">
        <v>1340</v>
      </c>
      <c r="H5651" s="1" t="s">
        <v>1060</v>
      </c>
      <c r="I5651" s="1" t="s">
        <v>12</v>
      </c>
    </row>
    <row r="5652" spans="2:9" x14ac:dyDescent="0.25">
      <c r="B5652" s="1">
        <v>51916</v>
      </c>
      <c r="C5652" s="7" t="s">
        <v>2553</v>
      </c>
      <c r="D5652" s="1" t="s">
        <v>2554</v>
      </c>
      <c r="E5652" s="17" t="s">
        <v>2929</v>
      </c>
      <c r="F5652" s="18">
        <v>66</v>
      </c>
      <c r="G5652" s="1" t="s">
        <v>1340</v>
      </c>
      <c r="H5652" s="1" t="s">
        <v>1060</v>
      </c>
      <c r="I5652" s="1" t="s">
        <v>12</v>
      </c>
    </row>
    <row r="5653" spans="2:9" x14ac:dyDescent="0.25">
      <c r="B5653" s="1">
        <v>51916</v>
      </c>
      <c r="C5653" s="7" t="s">
        <v>2553</v>
      </c>
      <c r="D5653" s="1" t="s">
        <v>2554</v>
      </c>
      <c r="E5653" s="16" t="s">
        <v>41</v>
      </c>
      <c r="F5653" s="18">
        <v>29.922999999999998</v>
      </c>
      <c r="G5653" s="1" t="s">
        <v>1340</v>
      </c>
      <c r="H5653" s="1" t="s">
        <v>1060</v>
      </c>
      <c r="I5653" s="1" t="s">
        <v>12</v>
      </c>
    </row>
    <row r="5654" spans="2:9" x14ac:dyDescent="0.25">
      <c r="B5654" s="1">
        <v>51916</v>
      </c>
      <c r="C5654" s="7" t="s">
        <v>2553</v>
      </c>
      <c r="D5654" s="1" t="s">
        <v>2554</v>
      </c>
      <c r="E5654" s="16" t="s">
        <v>195</v>
      </c>
      <c r="F5654" s="18">
        <v>29.399000000000001</v>
      </c>
      <c r="G5654" s="1" t="s">
        <v>1340</v>
      </c>
      <c r="H5654" s="1" t="s">
        <v>1060</v>
      </c>
      <c r="I5654" s="1" t="s">
        <v>12</v>
      </c>
    </row>
    <row r="5655" spans="2:9" x14ac:dyDescent="0.25">
      <c r="B5655" s="1">
        <v>51916</v>
      </c>
      <c r="C5655" s="7" t="s">
        <v>2553</v>
      </c>
      <c r="D5655" s="1" t="s">
        <v>2554</v>
      </c>
      <c r="E5655" s="17" t="s">
        <v>1058</v>
      </c>
      <c r="F5655" s="18">
        <v>37</v>
      </c>
      <c r="G5655" s="1" t="s">
        <v>1340</v>
      </c>
      <c r="H5655" s="1" t="s">
        <v>1060</v>
      </c>
      <c r="I5655" s="1" t="s">
        <v>12</v>
      </c>
    </row>
    <row r="5656" spans="2:9" x14ac:dyDescent="0.25">
      <c r="B5656" s="1">
        <v>51916</v>
      </c>
      <c r="C5656" s="7" t="s">
        <v>2553</v>
      </c>
      <c r="D5656" s="1" t="s">
        <v>2554</v>
      </c>
      <c r="E5656" s="17" t="s">
        <v>2926</v>
      </c>
      <c r="F5656" s="18">
        <v>34</v>
      </c>
      <c r="G5656" s="1" t="s">
        <v>1340</v>
      </c>
      <c r="H5656" s="1" t="s">
        <v>1060</v>
      </c>
      <c r="I5656" s="1" t="s">
        <v>12</v>
      </c>
    </row>
    <row r="5657" spans="2:9" x14ac:dyDescent="0.25">
      <c r="B5657" s="1">
        <v>51916</v>
      </c>
      <c r="C5657" s="7" t="s">
        <v>2553</v>
      </c>
      <c r="D5657" s="1" t="s">
        <v>2554</v>
      </c>
      <c r="E5657" s="17" t="s">
        <v>2925</v>
      </c>
      <c r="F5657" s="18">
        <v>50</v>
      </c>
      <c r="G5657" s="1" t="s">
        <v>1340</v>
      </c>
      <c r="H5657" s="1" t="s">
        <v>1060</v>
      </c>
      <c r="I5657" s="1" t="s">
        <v>12</v>
      </c>
    </row>
    <row r="5658" spans="2:9" x14ac:dyDescent="0.25">
      <c r="B5658" s="1">
        <v>51948</v>
      </c>
      <c r="C5658" s="7" t="s">
        <v>2565</v>
      </c>
      <c r="D5658" s="1" t="s">
        <v>2566</v>
      </c>
      <c r="E5658" s="16" t="s">
        <v>2923</v>
      </c>
      <c r="F5658" s="18">
        <v>52</v>
      </c>
      <c r="G5658" s="1" t="s">
        <v>2806</v>
      </c>
      <c r="H5658" s="1" t="s">
        <v>1060</v>
      </c>
      <c r="I5658" s="1" t="s">
        <v>52</v>
      </c>
    </row>
    <row r="5659" spans="2:9" x14ac:dyDescent="0.25">
      <c r="B5659" s="1">
        <v>51948</v>
      </c>
      <c r="C5659" s="7" t="s">
        <v>2565</v>
      </c>
      <c r="D5659" s="1" t="s">
        <v>2566</v>
      </c>
      <c r="E5659" s="16" t="s">
        <v>1056</v>
      </c>
      <c r="F5659" s="18">
        <v>51</v>
      </c>
      <c r="G5659" s="1" t="s">
        <v>2806</v>
      </c>
      <c r="H5659" s="1" t="s">
        <v>1060</v>
      </c>
      <c r="I5659" s="1" t="s">
        <v>52</v>
      </c>
    </row>
    <row r="5660" spans="2:9" x14ac:dyDescent="0.25">
      <c r="B5660" s="1">
        <v>51948</v>
      </c>
      <c r="C5660" s="7" t="s">
        <v>2565</v>
      </c>
      <c r="D5660" s="1" t="s">
        <v>2566</v>
      </c>
      <c r="E5660" s="17" t="s">
        <v>1055</v>
      </c>
      <c r="F5660" s="18">
        <v>28.634999999999998</v>
      </c>
      <c r="G5660" s="1" t="s">
        <v>2806</v>
      </c>
      <c r="H5660" s="1" t="s">
        <v>1060</v>
      </c>
      <c r="I5660" s="1" t="s">
        <v>52</v>
      </c>
    </row>
    <row r="5661" spans="2:9" x14ac:dyDescent="0.25">
      <c r="B5661" s="1">
        <v>51948</v>
      </c>
      <c r="C5661" s="7" t="s">
        <v>2565</v>
      </c>
      <c r="D5661" s="1" t="s">
        <v>2566</v>
      </c>
      <c r="E5661" s="17" t="s">
        <v>2929</v>
      </c>
      <c r="F5661" s="18">
        <v>36.634999999999998</v>
      </c>
      <c r="G5661" s="1" t="s">
        <v>2806</v>
      </c>
      <c r="H5661" s="1" t="s">
        <v>1060</v>
      </c>
      <c r="I5661" s="1" t="s">
        <v>52</v>
      </c>
    </row>
    <row r="5662" spans="2:9" x14ac:dyDescent="0.25">
      <c r="B5662" s="1">
        <v>51948</v>
      </c>
      <c r="C5662" s="7" t="s">
        <v>2565</v>
      </c>
      <c r="D5662" s="1" t="s">
        <v>2566</v>
      </c>
      <c r="E5662" s="16" t="s">
        <v>41</v>
      </c>
      <c r="F5662" s="18">
        <v>83</v>
      </c>
      <c r="G5662" s="1" t="s">
        <v>2806</v>
      </c>
      <c r="H5662" s="1" t="s">
        <v>1060</v>
      </c>
      <c r="I5662" s="1" t="s">
        <v>52</v>
      </c>
    </row>
    <row r="5663" spans="2:9" x14ac:dyDescent="0.25">
      <c r="B5663" s="1">
        <v>51948</v>
      </c>
      <c r="C5663" s="7" t="s">
        <v>2565</v>
      </c>
      <c r="D5663" s="1" t="s">
        <v>2566</v>
      </c>
      <c r="E5663" s="16" t="s">
        <v>195</v>
      </c>
      <c r="F5663" s="18">
        <v>82</v>
      </c>
      <c r="G5663" s="1" t="s">
        <v>2806</v>
      </c>
      <c r="H5663" s="1" t="s">
        <v>1060</v>
      </c>
      <c r="I5663" s="1" t="s">
        <v>52</v>
      </c>
    </row>
    <row r="5664" spans="2:9" x14ac:dyDescent="0.25">
      <c r="B5664" s="1">
        <v>51948</v>
      </c>
      <c r="C5664" s="7" t="s">
        <v>2565</v>
      </c>
      <c r="D5664" s="1" t="s">
        <v>2566</v>
      </c>
      <c r="E5664" s="16" t="s">
        <v>1057</v>
      </c>
      <c r="F5664" s="18">
        <v>19.506</v>
      </c>
      <c r="G5664" s="1" t="s">
        <v>2806</v>
      </c>
      <c r="H5664" s="1" t="s">
        <v>1060</v>
      </c>
      <c r="I5664" s="1" t="s">
        <v>52</v>
      </c>
    </row>
    <row r="5665" spans="2:9" x14ac:dyDescent="0.25">
      <c r="B5665" s="1">
        <v>51948</v>
      </c>
      <c r="C5665" s="7" t="s">
        <v>2565</v>
      </c>
      <c r="D5665" s="1" t="s">
        <v>2566</v>
      </c>
      <c r="E5665" s="17" t="s">
        <v>1058</v>
      </c>
      <c r="F5665" s="18">
        <v>54</v>
      </c>
      <c r="G5665" s="1" t="s">
        <v>2806</v>
      </c>
      <c r="H5665" s="1" t="s">
        <v>1060</v>
      </c>
      <c r="I5665" s="1" t="s">
        <v>52</v>
      </c>
    </row>
    <row r="5666" spans="2:9" x14ac:dyDescent="0.25">
      <c r="B5666" s="1">
        <v>51948</v>
      </c>
      <c r="C5666" s="7" t="s">
        <v>2565</v>
      </c>
      <c r="D5666" s="1" t="s">
        <v>2566</v>
      </c>
      <c r="E5666" s="17" t="s">
        <v>2926</v>
      </c>
      <c r="F5666" s="18">
        <v>56</v>
      </c>
      <c r="G5666" s="1" t="s">
        <v>2806</v>
      </c>
      <c r="H5666" s="1" t="s">
        <v>1060</v>
      </c>
      <c r="I5666" s="1" t="s">
        <v>52</v>
      </c>
    </row>
    <row r="5667" spans="2:9" x14ac:dyDescent="0.25">
      <c r="B5667" s="1">
        <v>51948</v>
      </c>
      <c r="C5667" s="7" t="s">
        <v>2565</v>
      </c>
      <c r="D5667" s="1" t="s">
        <v>2566</v>
      </c>
      <c r="E5667" s="17" t="s">
        <v>2925</v>
      </c>
      <c r="F5667" s="18">
        <v>29</v>
      </c>
      <c r="G5667" s="1" t="s">
        <v>2806</v>
      </c>
      <c r="H5667" s="1" t="s">
        <v>1060</v>
      </c>
      <c r="I5667" s="1" t="s">
        <v>52</v>
      </c>
    </row>
    <row r="5668" spans="2:9" x14ac:dyDescent="0.25">
      <c r="B5668" s="1">
        <v>51945</v>
      </c>
      <c r="C5668" s="7" t="s">
        <v>2561</v>
      </c>
      <c r="D5668" s="1" t="s">
        <v>2562</v>
      </c>
      <c r="E5668" s="17" t="s">
        <v>1055</v>
      </c>
      <c r="F5668" s="18">
        <v>41.814</v>
      </c>
      <c r="G5668" s="1" t="s">
        <v>2801</v>
      </c>
      <c r="H5668" s="1" t="s">
        <v>1060</v>
      </c>
      <c r="I5668" s="1" t="s">
        <v>59</v>
      </c>
    </row>
    <row r="5669" spans="2:9" x14ac:dyDescent="0.25">
      <c r="B5669" s="1">
        <v>51945</v>
      </c>
      <c r="C5669" s="7" t="s">
        <v>2561</v>
      </c>
      <c r="D5669" s="1" t="s">
        <v>2562</v>
      </c>
      <c r="E5669" s="17" t="s">
        <v>2929</v>
      </c>
      <c r="F5669" s="18">
        <v>49.814</v>
      </c>
      <c r="G5669" s="1" t="s">
        <v>2801</v>
      </c>
      <c r="H5669" s="1" t="s">
        <v>1060</v>
      </c>
      <c r="I5669" s="1" t="s">
        <v>59</v>
      </c>
    </row>
    <row r="5670" spans="2:9" x14ac:dyDescent="0.25">
      <c r="B5670" s="1">
        <v>51945</v>
      </c>
      <c r="C5670" s="7" t="s">
        <v>2561</v>
      </c>
      <c r="D5670" s="1" t="s">
        <v>2562</v>
      </c>
      <c r="E5670" s="16" t="s">
        <v>1057</v>
      </c>
      <c r="F5670" s="18">
        <v>33.119</v>
      </c>
      <c r="G5670" s="1" t="s">
        <v>2801</v>
      </c>
      <c r="H5670" s="1" t="s">
        <v>1060</v>
      </c>
      <c r="I5670" s="1" t="s">
        <v>59</v>
      </c>
    </row>
    <row r="5671" spans="2:9" x14ac:dyDescent="0.25">
      <c r="B5671" s="1">
        <v>51964</v>
      </c>
      <c r="C5671" s="7" t="s">
        <v>2567</v>
      </c>
      <c r="D5671" s="1" t="s">
        <v>2568</v>
      </c>
      <c r="E5671" s="16" t="s">
        <v>2923</v>
      </c>
      <c r="F5671" s="18">
        <v>31.094999999999999</v>
      </c>
      <c r="G5671" s="1" t="s">
        <v>1309</v>
      </c>
      <c r="H5671" s="1" t="s">
        <v>1060</v>
      </c>
      <c r="I5671" s="1" t="s">
        <v>200</v>
      </c>
    </row>
    <row r="5672" spans="2:9" x14ac:dyDescent="0.25">
      <c r="B5672" s="1">
        <v>51964</v>
      </c>
      <c r="C5672" s="7" t="s">
        <v>2567</v>
      </c>
      <c r="D5672" s="1" t="s">
        <v>2568</v>
      </c>
      <c r="E5672" s="16" t="s">
        <v>1056</v>
      </c>
      <c r="F5672" s="18">
        <v>28</v>
      </c>
      <c r="G5672" s="1" t="s">
        <v>1309</v>
      </c>
      <c r="H5672" s="1" t="s">
        <v>1060</v>
      </c>
      <c r="I5672" s="1" t="s">
        <v>200</v>
      </c>
    </row>
    <row r="5673" spans="2:9" x14ac:dyDescent="0.25">
      <c r="B5673" s="1">
        <v>51964</v>
      </c>
      <c r="C5673" s="7" t="s">
        <v>2567</v>
      </c>
      <c r="D5673" s="1" t="s">
        <v>2568</v>
      </c>
      <c r="E5673" s="17" t="s">
        <v>1055</v>
      </c>
      <c r="F5673" s="18">
        <v>61</v>
      </c>
      <c r="G5673" s="1" t="s">
        <v>1309</v>
      </c>
      <c r="H5673" s="1" t="s">
        <v>1060</v>
      </c>
      <c r="I5673" s="1" t="s">
        <v>200</v>
      </c>
    </row>
    <row r="5674" spans="2:9" x14ac:dyDescent="0.25">
      <c r="B5674" s="1">
        <v>51964</v>
      </c>
      <c r="C5674" s="7" t="s">
        <v>2567</v>
      </c>
      <c r="D5674" s="1" t="s">
        <v>2568</v>
      </c>
      <c r="E5674" s="17" t="s">
        <v>2929</v>
      </c>
      <c r="F5674" s="18">
        <v>66</v>
      </c>
      <c r="G5674" s="1" t="s">
        <v>1309</v>
      </c>
      <c r="H5674" s="1" t="s">
        <v>1060</v>
      </c>
      <c r="I5674" s="1" t="s">
        <v>200</v>
      </c>
    </row>
    <row r="5675" spans="2:9" x14ac:dyDescent="0.25">
      <c r="B5675" s="1">
        <v>51964</v>
      </c>
      <c r="C5675" s="7" t="s">
        <v>2567</v>
      </c>
      <c r="D5675" s="1" t="s">
        <v>2568</v>
      </c>
      <c r="E5675" s="16" t="s">
        <v>41</v>
      </c>
      <c r="F5675" s="18">
        <v>25.324000000000002</v>
      </c>
      <c r="G5675" s="1" t="s">
        <v>1309</v>
      </c>
      <c r="H5675" s="1" t="s">
        <v>1060</v>
      </c>
      <c r="I5675" s="1" t="s">
        <v>200</v>
      </c>
    </row>
    <row r="5676" spans="2:9" x14ac:dyDescent="0.25">
      <c r="B5676" s="1">
        <v>51964</v>
      </c>
      <c r="C5676" s="7" t="s">
        <v>2567</v>
      </c>
      <c r="D5676" s="1" t="s">
        <v>2568</v>
      </c>
      <c r="E5676" s="16" t="s">
        <v>195</v>
      </c>
      <c r="F5676" s="18">
        <v>23</v>
      </c>
      <c r="G5676" s="1" t="s">
        <v>1309</v>
      </c>
      <c r="H5676" s="1" t="s">
        <v>1060</v>
      </c>
      <c r="I5676" s="1" t="s">
        <v>200</v>
      </c>
    </row>
    <row r="5677" spans="2:9" x14ac:dyDescent="0.25">
      <c r="B5677" s="1">
        <v>51964</v>
      </c>
      <c r="C5677" s="7" t="s">
        <v>2567</v>
      </c>
      <c r="D5677" s="1" t="s">
        <v>2568</v>
      </c>
      <c r="E5677" s="17" t="s">
        <v>1058</v>
      </c>
      <c r="F5677" s="18">
        <v>31</v>
      </c>
      <c r="G5677" s="1" t="s">
        <v>1309</v>
      </c>
      <c r="H5677" s="1" t="s">
        <v>1060</v>
      </c>
      <c r="I5677" s="1" t="s">
        <v>200</v>
      </c>
    </row>
    <row r="5678" spans="2:9" x14ac:dyDescent="0.25">
      <c r="B5678" s="1">
        <v>51964</v>
      </c>
      <c r="C5678" s="7" t="s">
        <v>2567</v>
      </c>
      <c r="D5678" s="1" t="s">
        <v>2568</v>
      </c>
      <c r="E5678" s="17" t="s">
        <v>2926</v>
      </c>
      <c r="F5678" s="18">
        <v>24.871794871794872</v>
      </c>
      <c r="G5678" s="1" t="s">
        <v>1309</v>
      </c>
      <c r="H5678" s="1" t="s">
        <v>1060</v>
      </c>
      <c r="I5678" s="1" t="s">
        <v>200</v>
      </c>
    </row>
    <row r="5679" spans="2:9" x14ac:dyDescent="0.25">
      <c r="B5679" s="1">
        <v>51964</v>
      </c>
      <c r="C5679" s="7" t="s">
        <v>2567</v>
      </c>
      <c r="D5679" s="1" t="s">
        <v>2568</v>
      </c>
      <c r="E5679" s="17" t="s">
        <v>2925</v>
      </c>
      <c r="F5679" s="18">
        <v>40</v>
      </c>
      <c r="G5679" s="1" t="s">
        <v>1309</v>
      </c>
      <c r="H5679" s="1" t="s">
        <v>1060</v>
      </c>
      <c r="I5679" s="1" t="s">
        <v>200</v>
      </c>
    </row>
    <row r="5680" spans="2:9" x14ac:dyDescent="0.25">
      <c r="B5680" s="1">
        <v>50894</v>
      </c>
      <c r="C5680" s="7" t="s">
        <v>2413</v>
      </c>
      <c r="D5680" s="1" t="s">
        <v>2414</v>
      </c>
      <c r="E5680" s="16" t="s">
        <v>2923</v>
      </c>
      <c r="F5680" s="19">
        <v>42.253</v>
      </c>
      <c r="G5680" s="1" t="s">
        <v>2693</v>
      </c>
      <c r="H5680" s="1" t="s">
        <v>1065</v>
      </c>
      <c r="I5680" s="1" t="s">
        <v>31</v>
      </c>
    </row>
    <row r="5681" spans="2:9" x14ac:dyDescent="0.25">
      <c r="B5681" s="1">
        <v>50894</v>
      </c>
      <c r="C5681" s="7" t="s">
        <v>2413</v>
      </c>
      <c r="D5681" s="1" t="s">
        <v>2414</v>
      </c>
      <c r="E5681" s="16" t="s">
        <v>1056</v>
      </c>
      <c r="F5681" s="19">
        <v>42.390999999999998</v>
      </c>
      <c r="G5681" s="1" t="s">
        <v>2693</v>
      </c>
      <c r="H5681" s="1" t="s">
        <v>1065</v>
      </c>
      <c r="I5681" s="1" t="s">
        <v>31</v>
      </c>
    </row>
    <row r="5682" spans="2:9" x14ac:dyDescent="0.25">
      <c r="B5682" s="1">
        <v>50894</v>
      </c>
      <c r="C5682" s="7" t="s">
        <v>2413</v>
      </c>
      <c r="D5682" s="1" t="s">
        <v>2414</v>
      </c>
      <c r="E5682" s="17" t="s">
        <v>1055</v>
      </c>
      <c r="F5682" s="19">
        <v>49.152999999999999</v>
      </c>
      <c r="G5682" s="1" t="s">
        <v>2693</v>
      </c>
      <c r="H5682" s="1" t="s">
        <v>1065</v>
      </c>
      <c r="I5682" s="1" t="s">
        <v>31</v>
      </c>
    </row>
    <row r="5683" spans="2:9" x14ac:dyDescent="0.25">
      <c r="B5683" s="1">
        <v>50894</v>
      </c>
      <c r="C5683" s="7" t="s">
        <v>2413</v>
      </c>
      <c r="D5683" s="1" t="s">
        <v>2414</v>
      </c>
      <c r="E5683" s="17" t="s">
        <v>2929</v>
      </c>
      <c r="F5683" s="19">
        <v>57.152999999999999</v>
      </c>
      <c r="G5683" s="1" t="s">
        <v>2693</v>
      </c>
      <c r="H5683" s="1" t="s">
        <v>1065</v>
      </c>
      <c r="I5683" s="1" t="s">
        <v>31</v>
      </c>
    </row>
    <row r="5684" spans="2:9" x14ac:dyDescent="0.25">
      <c r="B5684" s="1">
        <v>50894</v>
      </c>
      <c r="C5684" s="7" t="s">
        <v>2413</v>
      </c>
      <c r="D5684" s="1" t="s">
        <v>2414</v>
      </c>
      <c r="E5684" s="16" t="s">
        <v>41</v>
      </c>
      <c r="F5684" s="19">
        <v>40.069000000000003</v>
      </c>
      <c r="G5684" s="1" t="s">
        <v>2693</v>
      </c>
      <c r="H5684" s="1" t="s">
        <v>1065</v>
      </c>
      <c r="I5684" s="1" t="s">
        <v>31</v>
      </c>
    </row>
    <row r="5685" spans="2:9" x14ac:dyDescent="0.25">
      <c r="B5685" s="1">
        <v>50894</v>
      </c>
      <c r="C5685" s="7" t="s">
        <v>2413</v>
      </c>
      <c r="D5685" s="1" t="s">
        <v>2414</v>
      </c>
      <c r="E5685" s="16" t="s">
        <v>195</v>
      </c>
      <c r="F5685" s="19">
        <v>40.975000000000001</v>
      </c>
      <c r="G5685" s="1" t="s">
        <v>2693</v>
      </c>
      <c r="H5685" s="1" t="s">
        <v>1065</v>
      </c>
      <c r="I5685" s="1" t="s">
        <v>31</v>
      </c>
    </row>
    <row r="5686" spans="2:9" x14ac:dyDescent="0.25">
      <c r="B5686" s="1">
        <v>50894</v>
      </c>
      <c r="C5686" s="7" t="s">
        <v>2413</v>
      </c>
      <c r="D5686" s="1" t="s">
        <v>2414</v>
      </c>
      <c r="E5686" s="17" t="s">
        <v>1058</v>
      </c>
      <c r="F5686" s="19">
        <v>35</v>
      </c>
      <c r="G5686" s="1" t="s">
        <v>2693</v>
      </c>
      <c r="H5686" s="1" t="s">
        <v>1065</v>
      </c>
      <c r="I5686" s="1" t="s">
        <v>31</v>
      </c>
    </row>
    <row r="5687" spans="2:9" x14ac:dyDescent="0.25">
      <c r="B5687" s="1">
        <v>50894</v>
      </c>
      <c r="C5687" s="7" t="s">
        <v>2413</v>
      </c>
      <c r="D5687" s="1" t="s">
        <v>2414</v>
      </c>
      <c r="E5687" s="17" t="s">
        <v>2926</v>
      </c>
      <c r="F5687" s="19">
        <v>44</v>
      </c>
      <c r="G5687" s="1" t="s">
        <v>2693</v>
      </c>
      <c r="H5687" s="1" t="s">
        <v>1065</v>
      </c>
      <c r="I5687" s="1" t="s">
        <v>31</v>
      </c>
    </row>
    <row r="5688" spans="2:9" x14ac:dyDescent="0.25">
      <c r="B5688" s="1">
        <v>51994</v>
      </c>
      <c r="C5688" s="7" t="s">
        <v>2573</v>
      </c>
      <c r="D5688" s="7" t="s">
        <v>2574</v>
      </c>
      <c r="E5688" s="16" t="s">
        <v>2923</v>
      </c>
      <c r="F5688" s="19">
        <v>39.302999999999997</v>
      </c>
      <c r="G5688" s="1" t="s">
        <v>2513</v>
      </c>
      <c r="H5688" s="1" t="s">
        <v>1060</v>
      </c>
      <c r="I5688" s="1" t="s">
        <v>19</v>
      </c>
    </row>
    <row r="5689" spans="2:9" x14ac:dyDescent="0.25">
      <c r="B5689" s="1">
        <v>51994</v>
      </c>
      <c r="C5689" s="7" t="s">
        <v>2573</v>
      </c>
      <c r="D5689" s="7" t="s">
        <v>2574</v>
      </c>
      <c r="E5689" s="16" t="s">
        <v>41</v>
      </c>
      <c r="F5689" s="19">
        <v>11.385</v>
      </c>
      <c r="G5689" s="1" t="s">
        <v>2513</v>
      </c>
      <c r="H5689" s="1" t="s">
        <v>1060</v>
      </c>
      <c r="I5689" s="1" t="s">
        <v>19</v>
      </c>
    </row>
    <row r="5690" spans="2:9" x14ac:dyDescent="0.25">
      <c r="B5690" s="1">
        <v>51691</v>
      </c>
      <c r="C5690" s="7" t="s">
        <v>2520</v>
      </c>
      <c r="D5690" s="1" t="s">
        <v>2521</v>
      </c>
      <c r="E5690" s="16" t="s">
        <v>2923</v>
      </c>
      <c r="F5690" s="19">
        <v>11.391999999999999</v>
      </c>
      <c r="G5690" s="1" t="s">
        <v>2694</v>
      </c>
      <c r="H5690" s="1" t="s">
        <v>1060</v>
      </c>
      <c r="I5690" s="1" t="s">
        <v>24</v>
      </c>
    </row>
    <row r="5691" spans="2:9" x14ac:dyDescent="0.25">
      <c r="B5691" s="1">
        <v>51691</v>
      </c>
      <c r="C5691" s="7" t="s">
        <v>2520</v>
      </c>
      <c r="D5691" s="1" t="s">
        <v>2521</v>
      </c>
      <c r="E5691" s="16" t="s">
        <v>1056</v>
      </c>
      <c r="F5691" s="19">
        <v>11.53</v>
      </c>
      <c r="G5691" s="1" t="s">
        <v>2694</v>
      </c>
      <c r="H5691" s="1" t="s">
        <v>1060</v>
      </c>
      <c r="I5691" s="1" t="s">
        <v>24</v>
      </c>
    </row>
    <row r="5692" spans="2:9" x14ac:dyDescent="0.25">
      <c r="B5692" s="1">
        <v>51691</v>
      </c>
      <c r="C5692" s="7" t="s">
        <v>2520</v>
      </c>
      <c r="D5692" s="1" t="s">
        <v>2521</v>
      </c>
      <c r="E5692" s="17" t="s">
        <v>2926</v>
      </c>
      <c r="F5692" s="19">
        <v>31</v>
      </c>
      <c r="G5692" s="1" t="s">
        <v>2694</v>
      </c>
      <c r="H5692" s="1" t="s">
        <v>1060</v>
      </c>
      <c r="I5692" s="1" t="s">
        <v>24</v>
      </c>
    </row>
    <row r="5693" spans="2:9" x14ac:dyDescent="0.25">
      <c r="B5693" s="1">
        <v>51691</v>
      </c>
      <c r="C5693" s="7" t="s">
        <v>2520</v>
      </c>
      <c r="D5693" s="1" t="s">
        <v>2521</v>
      </c>
      <c r="E5693" s="17" t="s">
        <v>2925</v>
      </c>
      <c r="F5693" s="19">
        <v>30</v>
      </c>
      <c r="G5693" s="1" t="s">
        <v>2694</v>
      </c>
      <c r="H5693" s="1" t="s">
        <v>1060</v>
      </c>
      <c r="I5693" s="1" t="s">
        <v>24</v>
      </c>
    </row>
    <row r="5694" spans="2:9" x14ac:dyDescent="0.25">
      <c r="B5694" s="1">
        <v>51985</v>
      </c>
      <c r="C5694" s="7" t="s">
        <v>2571</v>
      </c>
      <c r="D5694" s="1" t="s">
        <v>2572</v>
      </c>
      <c r="E5694" s="16" t="s">
        <v>2923</v>
      </c>
      <c r="F5694" s="18">
        <v>25.02</v>
      </c>
      <c r="G5694" s="1" t="s">
        <v>1350</v>
      </c>
      <c r="H5694" s="1" t="s">
        <v>1060</v>
      </c>
      <c r="I5694" s="1" t="s">
        <v>9</v>
      </c>
    </row>
    <row r="5695" spans="2:9" x14ac:dyDescent="0.25">
      <c r="B5695" s="1">
        <v>51985</v>
      </c>
      <c r="C5695" s="7" t="s">
        <v>2571</v>
      </c>
      <c r="D5695" s="1" t="s">
        <v>2572</v>
      </c>
      <c r="E5695" s="16" t="s">
        <v>1056</v>
      </c>
      <c r="F5695" s="18">
        <v>25.158000000000001</v>
      </c>
      <c r="G5695" s="1" t="s">
        <v>1350</v>
      </c>
      <c r="H5695" s="1" t="s">
        <v>1060</v>
      </c>
      <c r="I5695" s="1" t="s">
        <v>9</v>
      </c>
    </row>
    <row r="5696" spans="2:9" x14ac:dyDescent="0.25">
      <c r="B5696" s="1">
        <v>51985</v>
      </c>
      <c r="C5696" s="7" t="s">
        <v>2571</v>
      </c>
      <c r="D5696" s="1" t="s">
        <v>2572</v>
      </c>
      <c r="E5696" s="17" t="s">
        <v>2926</v>
      </c>
      <c r="F5696" s="18">
        <v>45</v>
      </c>
      <c r="G5696" s="1" t="s">
        <v>1350</v>
      </c>
      <c r="H5696" s="1" t="s">
        <v>1060</v>
      </c>
      <c r="I5696" s="1" t="s">
        <v>9</v>
      </c>
    </row>
    <row r="5697" spans="2:9" x14ac:dyDescent="0.25">
      <c r="B5697" s="1">
        <v>51985</v>
      </c>
      <c r="C5697" s="7" t="s">
        <v>2571</v>
      </c>
      <c r="D5697" s="1" t="s">
        <v>2572</v>
      </c>
      <c r="E5697" s="17" t="s">
        <v>2925</v>
      </c>
      <c r="F5697" s="18">
        <v>32</v>
      </c>
      <c r="G5697" s="1" t="s">
        <v>1350</v>
      </c>
      <c r="H5697" s="1" t="s">
        <v>1060</v>
      </c>
      <c r="I5697" s="1" t="s">
        <v>9</v>
      </c>
    </row>
    <row r="5698" spans="2:9" x14ac:dyDescent="0.25">
      <c r="B5698" s="1">
        <v>52007</v>
      </c>
      <c r="C5698" s="7" t="s">
        <v>2575</v>
      </c>
      <c r="D5698" s="1" t="s">
        <v>2576</v>
      </c>
      <c r="E5698" s="16" t="s">
        <v>2923</v>
      </c>
      <c r="F5698" s="18">
        <v>26.216000000000001</v>
      </c>
      <c r="G5698" s="1" t="s">
        <v>2064</v>
      </c>
      <c r="H5698" s="1" t="s">
        <v>1060</v>
      </c>
      <c r="I5698" s="1" t="s">
        <v>88</v>
      </c>
    </row>
    <row r="5699" spans="2:9" x14ac:dyDescent="0.25">
      <c r="B5699" s="1">
        <v>52007</v>
      </c>
      <c r="C5699" s="7" t="s">
        <v>2575</v>
      </c>
      <c r="D5699" s="1" t="s">
        <v>2576</v>
      </c>
      <c r="E5699" s="16" t="s">
        <v>1056</v>
      </c>
      <c r="F5699" s="18">
        <v>25</v>
      </c>
      <c r="G5699" s="1" t="s">
        <v>2064</v>
      </c>
      <c r="H5699" s="1" t="s">
        <v>1060</v>
      </c>
      <c r="I5699" s="1" t="s">
        <v>88</v>
      </c>
    </row>
    <row r="5700" spans="2:9" x14ac:dyDescent="0.25">
      <c r="B5700" s="1">
        <v>52007</v>
      </c>
      <c r="C5700" s="7" t="s">
        <v>2575</v>
      </c>
      <c r="D5700" s="1" t="s">
        <v>2576</v>
      </c>
      <c r="E5700" s="17" t="s">
        <v>1055</v>
      </c>
      <c r="F5700" s="18">
        <v>24.308</v>
      </c>
      <c r="G5700" s="1" t="s">
        <v>2064</v>
      </c>
      <c r="H5700" s="1" t="s">
        <v>1060</v>
      </c>
      <c r="I5700" s="1" t="s">
        <v>88</v>
      </c>
    </row>
    <row r="5701" spans="2:9" x14ac:dyDescent="0.25">
      <c r="B5701" s="1">
        <v>52007</v>
      </c>
      <c r="C5701" s="7" t="s">
        <v>2575</v>
      </c>
      <c r="D5701" s="1" t="s">
        <v>2576</v>
      </c>
      <c r="E5701" s="17" t="s">
        <v>2929</v>
      </c>
      <c r="F5701" s="18">
        <v>32.308</v>
      </c>
      <c r="G5701" s="1" t="s">
        <v>2064</v>
      </c>
      <c r="H5701" s="1" t="s">
        <v>1060</v>
      </c>
      <c r="I5701" s="1" t="s">
        <v>88</v>
      </c>
    </row>
    <row r="5702" spans="2:9" x14ac:dyDescent="0.25">
      <c r="B5702" s="1">
        <v>52007</v>
      </c>
      <c r="C5702" s="7" t="s">
        <v>2575</v>
      </c>
      <c r="D5702" s="1" t="s">
        <v>2576</v>
      </c>
      <c r="E5702" s="16" t="s">
        <v>41</v>
      </c>
      <c r="F5702" s="18">
        <v>50</v>
      </c>
      <c r="G5702" s="1" t="s">
        <v>2064</v>
      </c>
      <c r="H5702" s="1" t="s">
        <v>1060</v>
      </c>
      <c r="I5702" s="1" t="s">
        <v>88</v>
      </c>
    </row>
    <row r="5703" spans="2:9" x14ac:dyDescent="0.25">
      <c r="B5703" s="1">
        <v>52007</v>
      </c>
      <c r="C5703" s="7" t="s">
        <v>2575</v>
      </c>
      <c r="D5703" s="1" t="s">
        <v>2576</v>
      </c>
      <c r="E5703" s="16" t="s">
        <v>195</v>
      </c>
      <c r="F5703" s="18">
        <v>49</v>
      </c>
      <c r="G5703" s="1" t="s">
        <v>2064</v>
      </c>
      <c r="H5703" s="1" t="s">
        <v>1060</v>
      </c>
      <c r="I5703" s="1" t="s">
        <v>88</v>
      </c>
    </row>
    <row r="5704" spans="2:9" x14ac:dyDescent="0.25">
      <c r="B5704" s="1">
        <v>52007</v>
      </c>
      <c r="C5704" s="7" t="s">
        <v>2575</v>
      </c>
      <c r="D5704" s="1" t="s">
        <v>2576</v>
      </c>
      <c r="E5704" s="16" t="s">
        <v>1057</v>
      </c>
      <c r="F5704" s="18">
        <v>32.781999999999996</v>
      </c>
      <c r="G5704" s="1" t="s">
        <v>2064</v>
      </c>
      <c r="H5704" s="1" t="s">
        <v>1060</v>
      </c>
      <c r="I5704" s="1" t="s">
        <v>88</v>
      </c>
    </row>
    <row r="5705" spans="2:9" x14ac:dyDescent="0.25">
      <c r="B5705" s="1">
        <v>52007</v>
      </c>
      <c r="C5705" s="7" t="s">
        <v>2575</v>
      </c>
      <c r="D5705" s="1" t="s">
        <v>2576</v>
      </c>
      <c r="E5705" s="17" t="s">
        <v>2926</v>
      </c>
      <c r="F5705" s="18">
        <v>42</v>
      </c>
      <c r="G5705" s="1" t="s">
        <v>2064</v>
      </c>
      <c r="H5705" s="1" t="s">
        <v>1060</v>
      </c>
      <c r="I5705" s="1" t="s">
        <v>88</v>
      </c>
    </row>
    <row r="5706" spans="2:9" x14ac:dyDescent="0.25">
      <c r="B5706" s="1">
        <v>52007</v>
      </c>
      <c r="C5706" s="7" t="s">
        <v>2575</v>
      </c>
      <c r="D5706" s="1" t="s">
        <v>2576</v>
      </c>
      <c r="E5706" s="17" t="s">
        <v>2925</v>
      </c>
      <c r="F5706" s="18">
        <v>17</v>
      </c>
      <c r="G5706" s="1" t="s">
        <v>2064</v>
      </c>
      <c r="H5706" s="1" t="s">
        <v>1060</v>
      </c>
      <c r="I5706" s="1" t="s">
        <v>88</v>
      </c>
    </row>
    <row r="5707" spans="2:9" x14ac:dyDescent="0.25">
      <c r="B5707" s="1">
        <v>51220</v>
      </c>
      <c r="C5707" s="7" t="s">
        <v>815</v>
      </c>
      <c r="D5707" s="1" t="s">
        <v>816</v>
      </c>
      <c r="E5707" s="16" t="s">
        <v>2923</v>
      </c>
      <c r="F5707" s="19">
        <v>40.369</v>
      </c>
      <c r="G5707" s="1" t="s">
        <v>2828</v>
      </c>
      <c r="H5707" s="1" t="s">
        <v>1060</v>
      </c>
      <c r="I5707" s="1" t="s">
        <v>6</v>
      </c>
    </row>
    <row r="5708" spans="2:9" x14ac:dyDescent="0.25">
      <c r="B5708" s="1">
        <v>51220</v>
      </c>
      <c r="C5708" s="7" t="s">
        <v>815</v>
      </c>
      <c r="D5708" s="1" t="s">
        <v>816</v>
      </c>
      <c r="E5708" s="16" t="s">
        <v>1056</v>
      </c>
      <c r="F5708" s="19">
        <v>40.506999999999998</v>
      </c>
      <c r="G5708" s="1" t="s">
        <v>2828</v>
      </c>
      <c r="H5708" s="1" t="s">
        <v>1060</v>
      </c>
      <c r="I5708" s="1" t="s">
        <v>6</v>
      </c>
    </row>
    <row r="5709" spans="2:9" x14ac:dyDescent="0.25">
      <c r="B5709" s="1">
        <v>51220</v>
      </c>
      <c r="C5709" s="7" t="s">
        <v>815</v>
      </c>
      <c r="D5709" s="1" t="s">
        <v>816</v>
      </c>
      <c r="E5709" s="16" t="s">
        <v>41</v>
      </c>
      <c r="F5709" s="19">
        <v>35.841000000000001</v>
      </c>
      <c r="G5709" s="1" t="s">
        <v>2828</v>
      </c>
      <c r="H5709" s="1" t="s">
        <v>1060</v>
      </c>
      <c r="I5709" s="1" t="s">
        <v>6</v>
      </c>
    </row>
    <row r="5710" spans="2:9" x14ac:dyDescent="0.25">
      <c r="B5710" s="1">
        <v>51930</v>
      </c>
      <c r="C5710" s="7" t="s">
        <v>2559</v>
      </c>
      <c r="D5710" s="1" t="s">
        <v>2560</v>
      </c>
      <c r="E5710" s="16" t="s">
        <v>2923</v>
      </c>
      <c r="F5710" s="19">
        <v>47.177</v>
      </c>
      <c r="G5710" s="1" t="s">
        <v>2838</v>
      </c>
      <c r="H5710" s="1" t="s">
        <v>1060</v>
      </c>
      <c r="I5710" s="1" t="s">
        <v>24</v>
      </c>
    </row>
    <row r="5711" spans="2:9" x14ac:dyDescent="0.25">
      <c r="B5711" s="1">
        <v>51930</v>
      </c>
      <c r="C5711" s="7" t="s">
        <v>2559</v>
      </c>
      <c r="D5711" s="1" t="s">
        <v>2560</v>
      </c>
      <c r="E5711" s="17" t="s">
        <v>1058</v>
      </c>
      <c r="F5711" s="19">
        <v>41.5</v>
      </c>
      <c r="G5711" s="1" t="s">
        <v>2838</v>
      </c>
      <c r="H5711" s="1" t="s">
        <v>1060</v>
      </c>
      <c r="I5711" s="1" t="s">
        <v>24</v>
      </c>
    </row>
    <row r="5712" spans="2:9" x14ac:dyDescent="0.25">
      <c r="B5712" s="1">
        <v>51930</v>
      </c>
      <c r="C5712" s="7" t="s">
        <v>2559</v>
      </c>
      <c r="D5712" s="1" t="s">
        <v>2560</v>
      </c>
      <c r="E5712" s="17" t="s">
        <v>2926</v>
      </c>
      <c r="F5712" s="19">
        <v>62</v>
      </c>
      <c r="G5712" s="1" t="s">
        <v>2838</v>
      </c>
      <c r="H5712" s="1" t="s">
        <v>1060</v>
      </c>
      <c r="I5712" s="1" t="s">
        <v>24</v>
      </c>
    </row>
    <row r="5713" spans="2:9" x14ac:dyDescent="0.25">
      <c r="B5713" s="1">
        <v>51976</v>
      </c>
      <c r="C5713" s="7" t="s">
        <v>2569</v>
      </c>
      <c r="D5713" s="1" t="s">
        <v>2570</v>
      </c>
      <c r="E5713" s="16" t="s">
        <v>2923</v>
      </c>
      <c r="F5713" s="19">
        <v>37.277000000000001</v>
      </c>
      <c r="G5713" s="1" t="s">
        <v>2733</v>
      </c>
      <c r="H5713" s="1" t="s">
        <v>1065</v>
      </c>
      <c r="I5713" s="1" t="s">
        <v>38</v>
      </c>
    </row>
    <row r="5714" spans="2:9" x14ac:dyDescent="0.25">
      <c r="B5714" s="1">
        <v>51976</v>
      </c>
      <c r="C5714" s="7" t="s">
        <v>2569</v>
      </c>
      <c r="D5714" s="1" t="s">
        <v>2570</v>
      </c>
      <c r="E5714" s="16" t="s">
        <v>1056</v>
      </c>
      <c r="F5714" s="19">
        <v>37.414999999999999</v>
      </c>
      <c r="G5714" s="1" t="s">
        <v>2733</v>
      </c>
      <c r="H5714" s="1" t="s">
        <v>1065</v>
      </c>
      <c r="I5714" s="1" t="s">
        <v>38</v>
      </c>
    </row>
    <row r="5715" spans="2:9" x14ac:dyDescent="0.25">
      <c r="B5715" s="1">
        <v>51976</v>
      </c>
      <c r="C5715" s="7" t="s">
        <v>2569</v>
      </c>
      <c r="D5715" s="1" t="s">
        <v>2570</v>
      </c>
      <c r="E5715" s="16" t="s">
        <v>41</v>
      </c>
      <c r="F5715" s="19">
        <v>29.373000000000001</v>
      </c>
      <c r="G5715" s="1" t="s">
        <v>2733</v>
      </c>
      <c r="H5715" s="1" t="s">
        <v>1065</v>
      </c>
      <c r="I5715" s="1" t="s">
        <v>38</v>
      </c>
    </row>
    <row r="5716" spans="2:9" x14ac:dyDescent="0.25">
      <c r="B5716" s="1">
        <v>51976</v>
      </c>
      <c r="C5716" s="7" t="s">
        <v>2569</v>
      </c>
      <c r="D5716" s="1" t="s">
        <v>2570</v>
      </c>
      <c r="E5716" s="16" t="s">
        <v>195</v>
      </c>
      <c r="F5716" s="19">
        <v>28.849</v>
      </c>
      <c r="G5716" s="1" t="s">
        <v>2733</v>
      </c>
      <c r="H5716" s="1" t="s">
        <v>1065</v>
      </c>
      <c r="I5716" s="1" t="s">
        <v>38</v>
      </c>
    </row>
    <row r="5717" spans="2:9" x14ac:dyDescent="0.25">
      <c r="B5717" s="1">
        <v>52060</v>
      </c>
      <c r="C5717" s="7" t="s">
        <v>2579</v>
      </c>
      <c r="D5717" s="1" t="s">
        <v>2580</v>
      </c>
      <c r="E5717" s="16" t="s">
        <v>2923</v>
      </c>
      <c r="F5717" s="18">
        <v>39.015000000000001</v>
      </c>
      <c r="G5717" s="1" t="s">
        <v>1430</v>
      </c>
      <c r="H5717" s="1" t="s">
        <v>1060</v>
      </c>
      <c r="I5717" s="1" t="s">
        <v>200</v>
      </c>
    </row>
    <row r="5718" spans="2:9" x14ac:dyDescent="0.25">
      <c r="B5718" s="1">
        <v>52060</v>
      </c>
      <c r="C5718" s="7" t="s">
        <v>2579</v>
      </c>
      <c r="D5718" s="1" t="s">
        <v>2580</v>
      </c>
      <c r="E5718" s="16" t="s">
        <v>1056</v>
      </c>
      <c r="F5718" s="18">
        <v>41</v>
      </c>
      <c r="G5718" s="1" t="s">
        <v>1430</v>
      </c>
      <c r="H5718" s="1" t="s">
        <v>1060</v>
      </c>
      <c r="I5718" s="1" t="s">
        <v>200</v>
      </c>
    </row>
    <row r="5719" spans="2:9" x14ac:dyDescent="0.25">
      <c r="B5719" s="1">
        <v>52060</v>
      </c>
      <c r="C5719" s="7" t="s">
        <v>2579</v>
      </c>
      <c r="D5719" s="1" t="s">
        <v>2580</v>
      </c>
      <c r="E5719" s="17" t="s">
        <v>1055</v>
      </c>
      <c r="F5719" s="18">
        <v>54</v>
      </c>
      <c r="G5719" s="1" t="s">
        <v>1430</v>
      </c>
      <c r="H5719" s="1" t="s">
        <v>1060</v>
      </c>
      <c r="I5719" s="1" t="s">
        <v>200</v>
      </c>
    </row>
    <row r="5720" spans="2:9" x14ac:dyDescent="0.25">
      <c r="B5720" s="1">
        <v>52060</v>
      </c>
      <c r="C5720" s="7" t="s">
        <v>2579</v>
      </c>
      <c r="D5720" s="1" t="s">
        <v>2580</v>
      </c>
      <c r="E5720" s="17" t="s">
        <v>2929</v>
      </c>
      <c r="F5720" s="18">
        <v>62</v>
      </c>
      <c r="G5720" s="1" t="s">
        <v>1430</v>
      </c>
      <c r="H5720" s="1" t="s">
        <v>1060</v>
      </c>
      <c r="I5720" s="1" t="s">
        <v>200</v>
      </c>
    </row>
    <row r="5721" spans="2:9" x14ac:dyDescent="0.25">
      <c r="B5721" s="1">
        <v>52060</v>
      </c>
      <c r="C5721" s="7" t="s">
        <v>2579</v>
      </c>
      <c r="D5721" s="1" t="s">
        <v>2580</v>
      </c>
      <c r="E5721" s="16" t="s">
        <v>41</v>
      </c>
      <c r="F5721" s="18">
        <v>27.202000000000002</v>
      </c>
      <c r="G5721" s="1" t="s">
        <v>1430</v>
      </c>
      <c r="H5721" s="1" t="s">
        <v>1060</v>
      </c>
      <c r="I5721" s="1" t="s">
        <v>200</v>
      </c>
    </row>
    <row r="5722" spans="2:9" x14ac:dyDescent="0.25">
      <c r="B5722" s="1">
        <v>52060</v>
      </c>
      <c r="C5722" s="7" t="s">
        <v>2579</v>
      </c>
      <c r="D5722" s="1" t="s">
        <v>2580</v>
      </c>
      <c r="E5722" s="16" t="s">
        <v>195</v>
      </c>
      <c r="F5722" s="18">
        <v>30</v>
      </c>
      <c r="G5722" s="1" t="s">
        <v>1430</v>
      </c>
      <c r="H5722" s="1" t="s">
        <v>1060</v>
      </c>
      <c r="I5722" s="1" t="s">
        <v>200</v>
      </c>
    </row>
    <row r="5723" spans="2:9" x14ac:dyDescent="0.25">
      <c r="B5723" s="1">
        <v>52060</v>
      </c>
      <c r="C5723" s="7" t="s">
        <v>2579</v>
      </c>
      <c r="D5723" s="1" t="s">
        <v>2580</v>
      </c>
      <c r="E5723" s="17" t="s">
        <v>1058</v>
      </c>
      <c r="F5723" s="18">
        <v>39</v>
      </c>
      <c r="G5723" s="1" t="s">
        <v>1430</v>
      </c>
      <c r="H5723" s="1" t="s">
        <v>1060</v>
      </c>
      <c r="I5723" s="1" t="s">
        <v>200</v>
      </c>
    </row>
    <row r="5724" spans="2:9" x14ac:dyDescent="0.25">
      <c r="B5724" s="1">
        <v>52060</v>
      </c>
      <c r="C5724" s="7" t="s">
        <v>2579</v>
      </c>
      <c r="D5724" s="1" t="s">
        <v>2580</v>
      </c>
      <c r="E5724" s="17" t="s">
        <v>2926</v>
      </c>
      <c r="F5724" s="18">
        <v>30</v>
      </c>
      <c r="G5724" s="1" t="s">
        <v>1430</v>
      </c>
      <c r="H5724" s="1" t="s">
        <v>1060</v>
      </c>
      <c r="I5724" s="1" t="s">
        <v>200</v>
      </c>
    </row>
    <row r="5725" spans="2:9" x14ac:dyDescent="0.25">
      <c r="B5725" s="1">
        <v>52060</v>
      </c>
      <c r="C5725" s="7" t="s">
        <v>2579</v>
      </c>
      <c r="D5725" s="1" t="s">
        <v>2580</v>
      </c>
      <c r="E5725" s="17" t="s">
        <v>2925</v>
      </c>
      <c r="F5725" s="18">
        <v>58</v>
      </c>
      <c r="G5725" s="1" t="s">
        <v>1430</v>
      </c>
      <c r="H5725" s="1" t="s">
        <v>1060</v>
      </c>
      <c r="I5725" s="1" t="s">
        <v>200</v>
      </c>
    </row>
    <row r="5726" spans="2:9" x14ac:dyDescent="0.25">
      <c r="B5726" s="1">
        <v>51997</v>
      </c>
      <c r="C5726" s="7" t="s">
        <v>531</v>
      </c>
      <c r="D5726" s="1" t="s">
        <v>532</v>
      </c>
      <c r="E5726" s="16" t="s">
        <v>2923</v>
      </c>
      <c r="F5726" s="19">
        <v>16.869</v>
      </c>
      <c r="G5726" s="1" t="s">
        <v>2863</v>
      </c>
      <c r="H5726" s="1" t="s">
        <v>1060</v>
      </c>
      <c r="I5726" s="1" t="s">
        <v>24</v>
      </c>
    </row>
    <row r="5727" spans="2:9" x14ac:dyDescent="0.25">
      <c r="B5727" s="1">
        <v>51997</v>
      </c>
      <c r="C5727" s="7" t="s">
        <v>531</v>
      </c>
      <c r="D5727" s="1" t="s">
        <v>532</v>
      </c>
      <c r="E5727" s="16" t="s">
        <v>1056</v>
      </c>
      <c r="F5727" s="19">
        <v>17.007000000000001</v>
      </c>
      <c r="G5727" s="1" t="s">
        <v>2863</v>
      </c>
      <c r="H5727" s="1" t="s">
        <v>1060</v>
      </c>
      <c r="I5727" s="1" t="s">
        <v>24</v>
      </c>
    </row>
    <row r="5728" spans="2:9" x14ac:dyDescent="0.25">
      <c r="B5728" s="1">
        <v>52001</v>
      </c>
      <c r="C5728" s="7" t="s">
        <v>341</v>
      </c>
      <c r="D5728" s="1" t="s">
        <v>342</v>
      </c>
      <c r="E5728" s="16" t="s">
        <v>2923</v>
      </c>
      <c r="F5728" s="18">
        <v>28.867999999999999</v>
      </c>
      <c r="G5728" s="1" t="s">
        <v>1436</v>
      </c>
      <c r="H5728" s="1" t="s">
        <v>1060</v>
      </c>
      <c r="I5728" s="1" t="s">
        <v>9</v>
      </c>
    </row>
    <row r="5729" spans="2:9" x14ac:dyDescent="0.25">
      <c r="B5729" s="1">
        <v>52001</v>
      </c>
      <c r="C5729" s="7" t="s">
        <v>341</v>
      </c>
      <c r="D5729" s="1" t="s">
        <v>342</v>
      </c>
      <c r="E5729" s="16" t="s">
        <v>1056</v>
      </c>
      <c r="F5729" s="18">
        <v>28.98</v>
      </c>
      <c r="G5729" s="1" t="s">
        <v>1436</v>
      </c>
      <c r="H5729" s="1" t="s">
        <v>1060</v>
      </c>
      <c r="I5729" s="1" t="s">
        <v>9</v>
      </c>
    </row>
    <row r="5730" spans="2:9" x14ac:dyDescent="0.25">
      <c r="B5730" s="1">
        <v>52001</v>
      </c>
      <c r="C5730" s="7" t="s">
        <v>341</v>
      </c>
      <c r="D5730" s="1" t="s">
        <v>342</v>
      </c>
      <c r="E5730" s="17" t="s">
        <v>2926</v>
      </c>
      <c r="F5730" s="18">
        <v>27</v>
      </c>
      <c r="G5730" s="1" t="s">
        <v>1436</v>
      </c>
      <c r="H5730" s="1" t="s">
        <v>1060</v>
      </c>
      <c r="I5730" s="1" t="s">
        <v>9</v>
      </c>
    </row>
    <row r="5731" spans="2:9" x14ac:dyDescent="0.25">
      <c r="B5731" s="1">
        <v>52001</v>
      </c>
      <c r="C5731" s="7" t="s">
        <v>341</v>
      </c>
      <c r="D5731" s="1" t="s">
        <v>342</v>
      </c>
      <c r="E5731" s="17" t="s">
        <v>2925</v>
      </c>
      <c r="F5731" s="18">
        <v>35</v>
      </c>
      <c r="G5731" s="1" t="s">
        <v>1436</v>
      </c>
      <c r="H5731" s="1" t="s">
        <v>1060</v>
      </c>
      <c r="I5731" s="1" t="s">
        <v>9</v>
      </c>
    </row>
    <row r="5732" spans="2:9" x14ac:dyDescent="0.25">
      <c r="B5732" s="1">
        <v>52061</v>
      </c>
      <c r="C5732" s="7" t="s">
        <v>2581</v>
      </c>
      <c r="D5732" s="1" t="s">
        <v>2582</v>
      </c>
      <c r="E5732" s="17" t="s">
        <v>1055</v>
      </c>
      <c r="F5732" s="18">
        <v>30.200000000000003</v>
      </c>
      <c r="G5732" s="1" t="s">
        <v>1331</v>
      </c>
      <c r="H5732" s="1" t="s">
        <v>1060</v>
      </c>
      <c r="I5732" s="1" t="s">
        <v>59</v>
      </c>
    </row>
    <row r="5733" spans="2:9" x14ac:dyDescent="0.25">
      <c r="B5733" s="1">
        <v>52061</v>
      </c>
      <c r="C5733" s="7" t="s">
        <v>2581</v>
      </c>
      <c r="D5733" s="1" t="s">
        <v>2582</v>
      </c>
      <c r="E5733" s="17" t="s">
        <v>2929</v>
      </c>
      <c r="F5733" s="18">
        <v>38.200000000000003</v>
      </c>
      <c r="G5733" s="1" t="s">
        <v>1331</v>
      </c>
      <c r="H5733" s="1" t="s">
        <v>1060</v>
      </c>
      <c r="I5733" s="1" t="s">
        <v>59</v>
      </c>
    </row>
    <row r="5734" spans="2:9" x14ac:dyDescent="0.25">
      <c r="B5734" s="1">
        <v>52061</v>
      </c>
      <c r="C5734" s="7" t="s">
        <v>2581</v>
      </c>
      <c r="D5734" s="1" t="s">
        <v>2582</v>
      </c>
      <c r="E5734" s="16" t="s">
        <v>1057</v>
      </c>
      <c r="F5734" s="18">
        <v>26.98</v>
      </c>
      <c r="G5734" s="1" t="s">
        <v>1331</v>
      </c>
      <c r="H5734" s="1" t="s">
        <v>1060</v>
      </c>
      <c r="I5734" s="1" t="s">
        <v>59</v>
      </c>
    </row>
    <row r="5735" spans="2:9" x14ac:dyDescent="0.25">
      <c r="B5735" s="1">
        <v>52061</v>
      </c>
      <c r="C5735" s="7" t="s">
        <v>2581</v>
      </c>
      <c r="D5735" s="1" t="s">
        <v>2582</v>
      </c>
      <c r="E5735" s="17" t="s">
        <v>2925</v>
      </c>
      <c r="F5735" s="18">
        <v>27</v>
      </c>
      <c r="G5735" s="1" t="s">
        <v>1331</v>
      </c>
      <c r="H5735" s="1" t="s">
        <v>1060</v>
      </c>
      <c r="I5735" s="1" t="s">
        <v>59</v>
      </c>
    </row>
    <row r="5736" spans="2:9" x14ac:dyDescent="0.25">
      <c r="B5736" s="1">
        <v>52058</v>
      </c>
      <c r="C5736" s="7" t="s">
        <v>2577</v>
      </c>
      <c r="D5736" s="1" t="s">
        <v>2578</v>
      </c>
      <c r="E5736" s="17" t="s">
        <v>1055</v>
      </c>
      <c r="F5736" s="19">
        <v>27.674999999999997</v>
      </c>
      <c r="G5736" s="1" t="s">
        <v>2841</v>
      </c>
      <c r="H5736" s="1" t="s">
        <v>1062</v>
      </c>
      <c r="I5736" s="1" t="s">
        <v>24</v>
      </c>
    </row>
    <row r="5737" spans="2:9" x14ac:dyDescent="0.25">
      <c r="B5737" s="1">
        <v>52058</v>
      </c>
      <c r="C5737" s="7" t="s">
        <v>2577</v>
      </c>
      <c r="D5737" s="1" t="s">
        <v>2578</v>
      </c>
      <c r="E5737" s="17" t="s">
        <v>2929</v>
      </c>
      <c r="F5737" s="19">
        <v>35.674999999999997</v>
      </c>
      <c r="G5737" s="1" t="s">
        <v>2841</v>
      </c>
      <c r="H5737" s="1" t="s">
        <v>1062</v>
      </c>
      <c r="I5737" s="1" t="s">
        <v>24</v>
      </c>
    </row>
    <row r="5738" spans="2:9" x14ac:dyDescent="0.25">
      <c r="B5738" s="1">
        <v>52058</v>
      </c>
      <c r="C5738" s="7" t="s">
        <v>2577</v>
      </c>
      <c r="D5738" s="1" t="s">
        <v>2578</v>
      </c>
      <c r="E5738" s="17" t="s">
        <v>2925</v>
      </c>
      <c r="F5738" s="19">
        <v>15</v>
      </c>
      <c r="G5738" s="1" t="s">
        <v>2841</v>
      </c>
      <c r="H5738" s="1" t="s">
        <v>1062</v>
      </c>
      <c r="I5738" s="1" t="s">
        <v>24</v>
      </c>
    </row>
    <row r="5739" spans="2:9" x14ac:dyDescent="0.25">
      <c r="B5739" s="1">
        <v>50429</v>
      </c>
      <c r="C5739" s="7" t="s">
        <v>2347</v>
      </c>
      <c r="D5739" s="1" t="s">
        <v>2348</v>
      </c>
      <c r="E5739" s="16" t="s">
        <v>1056</v>
      </c>
      <c r="F5739" s="19">
        <v>46.362000000000002</v>
      </c>
      <c r="G5739" s="1" t="s">
        <v>1116</v>
      </c>
      <c r="H5739" s="1" t="s">
        <v>1060</v>
      </c>
      <c r="I5739" s="1" t="s">
        <v>6</v>
      </c>
    </row>
    <row r="5740" spans="2:9" x14ac:dyDescent="0.25">
      <c r="B5740" s="1">
        <v>50429</v>
      </c>
      <c r="C5740" s="7" t="s">
        <v>2347</v>
      </c>
      <c r="D5740" s="1" t="s">
        <v>2348</v>
      </c>
      <c r="E5740" s="16" t="s">
        <v>41</v>
      </c>
      <c r="F5740" s="19">
        <v>42.418999999999997</v>
      </c>
      <c r="G5740" s="1" t="s">
        <v>1116</v>
      </c>
      <c r="H5740" s="1" t="s">
        <v>1060</v>
      </c>
      <c r="I5740" s="1" t="s">
        <v>6</v>
      </c>
    </row>
    <row r="5741" spans="2:9" x14ac:dyDescent="0.25">
      <c r="B5741" s="1">
        <v>52082</v>
      </c>
      <c r="C5741" s="7" t="s">
        <v>2583</v>
      </c>
      <c r="D5741" s="1" t="s">
        <v>2584</v>
      </c>
      <c r="E5741" s="16" t="s">
        <v>2923</v>
      </c>
      <c r="F5741" s="19">
        <v>47</v>
      </c>
      <c r="G5741" s="1" t="s">
        <v>2765</v>
      </c>
      <c r="H5741" s="1" t="s">
        <v>1060</v>
      </c>
      <c r="I5741" s="1" t="s">
        <v>184</v>
      </c>
    </row>
    <row r="5742" spans="2:9" x14ac:dyDescent="0.25">
      <c r="B5742" s="1">
        <v>52082</v>
      </c>
      <c r="C5742" s="7" t="s">
        <v>2583</v>
      </c>
      <c r="D5742" s="1" t="s">
        <v>2584</v>
      </c>
      <c r="E5742" s="16" t="s">
        <v>1056</v>
      </c>
      <c r="F5742" s="19">
        <v>47</v>
      </c>
      <c r="G5742" s="1" t="s">
        <v>2765</v>
      </c>
      <c r="H5742" s="1" t="s">
        <v>1060</v>
      </c>
      <c r="I5742" s="1" t="s">
        <v>184</v>
      </c>
    </row>
    <row r="5743" spans="2:9" x14ac:dyDescent="0.25">
      <c r="B5743" s="1">
        <v>52082</v>
      </c>
      <c r="C5743" s="7" t="s">
        <v>2583</v>
      </c>
      <c r="D5743" s="1" t="s">
        <v>2584</v>
      </c>
      <c r="E5743" s="16" t="s">
        <v>41</v>
      </c>
      <c r="F5743" s="19">
        <v>45.113999999999997</v>
      </c>
      <c r="G5743" s="1" t="s">
        <v>2765</v>
      </c>
      <c r="H5743" s="1" t="s">
        <v>1060</v>
      </c>
      <c r="I5743" s="1" t="s">
        <v>184</v>
      </c>
    </row>
    <row r="5744" spans="2:9" x14ac:dyDescent="0.25">
      <c r="B5744" s="1">
        <v>52082</v>
      </c>
      <c r="C5744" s="7" t="s">
        <v>2583</v>
      </c>
      <c r="D5744" s="1" t="s">
        <v>2584</v>
      </c>
      <c r="E5744" s="16" t="s">
        <v>195</v>
      </c>
      <c r="F5744" s="19">
        <v>44.59</v>
      </c>
      <c r="G5744" s="1" t="s">
        <v>2765</v>
      </c>
      <c r="H5744" s="1" t="s">
        <v>1060</v>
      </c>
      <c r="I5744" s="1" t="s">
        <v>184</v>
      </c>
    </row>
    <row r="5745" spans="2:9" x14ac:dyDescent="0.25">
      <c r="B5745" s="1">
        <v>51872</v>
      </c>
      <c r="C5745" s="7" t="s">
        <v>2545</v>
      </c>
      <c r="D5745" s="1" t="s">
        <v>2546</v>
      </c>
      <c r="E5745" s="16" t="s">
        <v>2923</v>
      </c>
      <c r="F5745" s="18">
        <v>75</v>
      </c>
      <c r="G5745" s="1" t="s">
        <v>1549</v>
      </c>
      <c r="H5745" s="1" t="s">
        <v>1060</v>
      </c>
      <c r="I5745" s="1" t="s">
        <v>52</v>
      </c>
    </row>
    <row r="5746" spans="2:9" x14ac:dyDescent="0.25">
      <c r="B5746" s="1">
        <v>51872</v>
      </c>
      <c r="C5746" s="7" t="s">
        <v>2545</v>
      </c>
      <c r="D5746" s="1" t="s">
        <v>2546</v>
      </c>
      <c r="E5746" s="16" t="s">
        <v>1056</v>
      </c>
      <c r="F5746" s="18">
        <v>76</v>
      </c>
      <c r="G5746" s="1" t="s">
        <v>1549</v>
      </c>
      <c r="H5746" s="1" t="s">
        <v>1060</v>
      </c>
      <c r="I5746" s="1" t="s">
        <v>52</v>
      </c>
    </row>
    <row r="5747" spans="2:9" x14ac:dyDescent="0.25">
      <c r="B5747" s="1">
        <v>51872</v>
      </c>
      <c r="C5747" s="7" t="s">
        <v>2545</v>
      </c>
      <c r="D5747" s="1" t="s">
        <v>2546</v>
      </c>
      <c r="E5747" s="17" t="s">
        <v>1055</v>
      </c>
      <c r="F5747" s="18">
        <v>52.988999999999997</v>
      </c>
      <c r="G5747" s="1" t="s">
        <v>1549</v>
      </c>
      <c r="H5747" s="1" t="s">
        <v>1060</v>
      </c>
      <c r="I5747" s="1" t="s">
        <v>52</v>
      </c>
    </row>
    <row r="5748" spans="2:9" x14ac:dyDescent="0.25">
      <c r="B5748" s="1">
        <v>51872</v>
      </c>
      <c r="C5748" s="7" t="s">
        <v>2545</v>
      </c>
      <c r="D5748" s="1" t="s">
        <v>2546</v>
      </c>
      <c r="E5748" s="17" t="s">
        <v>2929</v>
      </c>
      <c r="F5748" s="18">
        <v>60.988999999999997</v>
      </c>
      <c r="G5748" s="1" t="s">
        <v>1549</v>
      </c>
      <c r="H5748" s="1" t="s">
        <v>1060</v>
      </c>
      <c r="I5748" s="1" t="s">
        <v>52</v>
      </c>
    </row>
    <row r="5749" spans="2:9" x14ac:dyDescent="0.25">
      <c r="B5749" s="1">
        <v>51872</v>
      </c>
      <c r="C5749" s="7" t="s">
        <v>2545</v>
      </c>
      <c r="D5749" s="1" t="s">
        <v>2546</v>
      </c>
      <c r="E5749" s="16" t="s">
        <v>41</v>
      </c>
      <c r="F5749" s="18">
        <v>86</v>
      </c>
      <c r="G5749" s="1" t="s">
        <v>1549</v>
      </c>
      <c r="H5749" s="1" t="s">
        <v>1060</v>
      </c>
      <c r="I5749" s="1" t="s">
        <v>52</v>
      </c>
    </row>
    <row r="5750" spans="2:9" x14ac:dyDescent="0.25">
      <c r="B5750" s="1">
        <v>51872</v>
      </c>
      <c r="C5750" s="7" t="s">
        <v>2545</v>
      </c>
      <c r="D5750" s="1" t="s">
        <v>2546</v>
      </c>
      <c r="E5750" s="16" t="s">
        <v>195</v>
      </c>
      <c r="F5750" s="18">
        <v>85</v>
      </c>
      <c r="G5750" s="1" t="s">
        <v>1549</v>
      </c>
      <c r="H5750" s="1" t="s">
        <v>1060</v>
      </c>
      <c r="I5750" s="1" t="s">
        <v>52</v>
      </c>
    </row>
    <row r="5751" spans="2:9" x14ac:dyDescent="0.25">
      <c r="B5751" s="1">
        <v>51872</v>
      </c>
      <c r="C5751" s="7" t="s">
        <v>2545</v>
      </c>
      <c r="D5751" s="1" t="s">
        <v>2546</v>
      </c>
      <c r="E5751" s="16" t="s">
        <v>1057</v>
      </c>
      <c r="F5751" s="18">
        <v>34.976999999999997</v>
      </c>
      <c r="G5751" s="1" t="s">
        <v>1549</v>
      </c>
      <c r="H5751" s="1" t="s">
        <v>1060</v>
      </c>
      <c r="I5751" s="1" t="s">
        <v>52</v>
      </c>
    </row>
    <row r="5752" spans="2:9" x14ac:dyDescent="0.25">
      <c r="B5752" s="1">
        <v>51872</v>
      </c>
      <c r="C5752" s="7" t="s">
        <v>2545</v>
      </c>
      <c r="D5752" s="1" t="s">
        <v>2546</v>
      </c>
      <c r="E5752" s="17" t="s">
        <v>1058</v>
      </c>
      <c r="F5752" s="18">
        <v>77</v>
      </c>
      <c r="G5752" s="1" t="s">
        <v>1549</v>
      </c>
      <c r="H5752" s="1" t="s">
        <v>1060</v>
      </c>
      <c r="I5752" s="1" t="s">
        <v>52</v>
      </c>
    </row>
    <row r="5753" spans="2:9" x14ac:dyDescent="0.25">
      <c r="B5753" s="1">
        <v>51872</v>
      </c>
      <c r="C5753" s="7" t="s">
        <v>2545</v>
      </c>
      <c r="D5753" s="1" t="s">
        <v>2546</v>
      </c>
      <c r="E5753" s="17" t="s">
        <v>2926</v>
      </c>
      <c r="F5753" s="18">
        <v>65</v>
      </c>
      <c r="G5753" s="1" t="s">
        <v>1549</v>
      </c>
      <c r="H5753" s="1" t="s">
        <v>1060</v>
      </c>
      <c r="I5753" s="1" t="s">
        <v>52</v>
      </c>
    </row>
    <row r="5754" spans="2:9" x14ac:dyDescent="0.25">
      <c r="B5754" s="1">
        <v>51872</v>
      </c>
      <c r="C5754" s="7" t="s">
        <v>2545</v>
      </c>
      <c r="D5754" s="1" t="s">
        <v>2546</v>
      </c>
      <c r="E5754" s="17" t="s">
        <v>2925</v>
      </c>
      <c r="F5754" s="18">
        <v>52</v>
      </c>
      <c r="G5754" s="1" t="s">
        <v>1549</v>
      </c>
      <c r="H5754" s="1" t="s">
        <v>1060</v>
      </c>
      <c r="I5754" s="1" t="s">
        <v>52</v>
      </c>
    </row>
    <row r="5755" spans="2:9" x14ac:dyDescent="0.25">
      <c r="B5755" s="1">
        <v>52106</v>
      </c>
      <c r="C5755" s="7" t="s">
        <v>2587</v>
      </c>
      <c r="D5755" s="1" t="s">
        <v>2588</v>
      </c>
      <c r="E5755" s="16" t="s">
        <v>2923</v>
      </c>
      <c r="F5755" s="19">
        <v>20.308</v>
      </c>
      <c r="G5755" s="1" t="s">
        <v>2706</v>
      </c>
      <c r="H5755" s="1" t="s">
        <v>1060</v>
      </c>
      <c r="I5755" s="1" t="s">
        <v>24</v>
      </c>
    </row>
    <row r="5756" spans="2:9" x14ac:dyDescent="0.25">
      <c r="B5756" s="1">
        <v>52106</v>
      </c>
      <c r="C5756" s="7" t="s">
        <v>2587</v>
      </c>
      <c r="D5756" s="1" t="s">
        <v>2588</v>
      </c>
      <c r="E5756" s="16" t="s">
        <v>1056</v>
      </c>
      <c r="F5756" s="19">
        <v>20.446000000000002</v>
      </c>
      <c r="G5756" s="1" t="s">
        <v>2706</v>
      </c>
      <c r="H5756" s="1" t="s">
        <v>1060</v>
      </c>
      <c r="I5756" s="1" t="s">
        <v>24</v>
      </c>
    </row>
    <row r="5757" spans="2:9" x14ac:dyDescent="0.25">
      <c r="B5757" s="1">
        <v>52106</v>
      </c>
      <c r="C5757" s="7" t="s">
        <v>2587</v>
      </c>
      <c r="D5757" s="1" t="s">
        <v>2588</v>
      </c>
      <c r="E5757" s="17" t="s">
        <v>1058</v>
      </c>
      <c r="F5757" s="19">
        <v>21.5</v>
      </c>
      <c r="G5757" s="1" t="s">
        <v>2706</v>
      </c>
      <c r="H5757" s="1" t="s">
        <v>1060</v>
      </c>
      <c r="I5757" s="1" t="s">
        <v>24</v>
      </c>
    </row>
    <row r="5758" spans="2:9" x14ac:dyDescent="0.25">
      <c r="B5758" s="1">
        <v>52106</v>
      </c>
      <c r="C5758" s="7" t="s">
        <v>2587</v>
      </c>
      <c r="D5758" s="1" t="s">
        <v>2588</v>
      </c>
      <c r="E5758" s="17" t="s">
        <v>2926</v>
      </c>
      <c r="F5758" s="19">
        <v>28</v>
      </c>
      <c r="G5758" s="1" t="s">
        <v>2706</v>
      </c>
      <c r="H5758" s="1" t="s">
        <v>1060</v>
      </c>
      <c r="I5758" s="1" t="s">
        <v>24</v>
      </c>
    </row>
    <row r="5759" spans="2:9" x14ac:dyDescent="0.25">
      <c r="B5759" s="1">
        <v>52129</v>
      </c>
      <c r="C5759" s="7" t="s">
        <v>2589</v>
      </c>
      <c r="D5759" s="1" t="s">
        <v>2590</v>
      </c>
      <c r="E5759" s="16" t="s">
        <v>2923</v>
      </c>
      <c r="F5759" s="19">
        <v>39.536000000000001</v>
      </c>
      <c r="G5759" s="1" t="s">
        <v>1117</v>
      </c>
      <c r="H5759" s="1" t="s">
        <v>1060</v>
      </c>
      <c r="I5759" s="1" t="s">
        <v>6</v>
      </c>
    </row>
    <row r="5760" spans="2:9" x14ac:dyDescent="0.25">
      <c r="B5760" s="1">
        <v>52129</v>
      </c>
      <c r="C5760" s="7" t="s">
        <v>2589</v>
      </c>
      <c r="D5760" s="1" t="s">
        <v>2590</v>
      </c>
      <c r="E5760" s="17" t="s">
        <v>1055</v>
      </c>
      <c r="F5760" s="19">
        <v>43.738999999999997</v>
      </c>
      <c r="G5760" s="1" t="s">
        <v>1117</v>
      </c>
      <c r="H5760" s="1" t="s">
        <v>1060</v>
      </c>
      <c r="I5760" s="1" t="s">
        <v>6</v>
      </c>
    </row>
    <row r="5761" spans="2:9" x14ac:dyDescent="0.25">
      <c r="B5761" s="1">
        <v>52129</v>
      </c>
      <c r="C5761" s="7" t="s">
        <v>2589</v>
      </c>
      <c r="D5761" s="1" t="s">
        <v>2590</v>
      </c>
      <c r="E5761" s="17" t="s">
        <v>2929</v>
      </c>
      <c r="F5761" s="19">
        <v>51.738999999999997</v>
      </c>
      <c r="G5761" s="1" t="s">
        <v>1117</v>
      </c>
      <c r="H5761" s="1" t="s">
        <v>1060</v>
      </c>
      <c r="I5761" s="1" t="s">
        <v>6</v>
      </c>
    </row>
    <row r="5762" spans="2:9" x14ac:dyDescent="0.25">
      <c r="B5762" s="1">
        <v>52129</v>
      </c>
      <c r="C5762" s="7" t="s">
        <v>2589</v>
      </c>
      <c r="D5762" s="1" t="s">
        <v>2590</v>
      </c>
      <c r="E5762" s="16" t="s">
        <v>41</v>
      </c>
      <c r="F5762" s="19">
        <v>37.878</v>
      </c>
      <c r="G5762" s="1" t="s">
        <v>1117</v>
      </c>
      <c r="H5762" s="1" t="s">
        <v>1060</v>
      </c>
      <c r="I5762" s="1" t="s">
        <v>6</v>
      </c>
    </row>
    <row r="5763" spans="2:9" x14ac:dyDescent="0.25">
      <c r="B5763" s="1">
        <v>51423</v>
      </c>
      <c r="C5763" s="7" t="s">
        <v>833</v>
      </c>
      <c r="D5763" s="1" t="s">
        <v>834</v>
      </c>
      <c r="E5763" s="17" t="s">
        <v>1055</v>
      </c>
      <c r="F5763" s="18">
        <v>27.408000000000001</v>
      </c>
      <c r="G5763" s="1" t="s">
        <v>1403</v>
      </c>
      <c r="H5763" s="1" t="s">
        <v>1060</v>
      </c>
      <c r="I5763" s="1" t="s">
        <v>59</v>
      </c>
    </row>
    <row r="5764" spans="2:9" x14ac:dyDescent="0.25">
      <c r="B5764" s="1">
        <v>51423</v>
      </c>
      <c r="C5764" s="7" t="s">
        <v>833</v>
      </c>
      <c r="D5764" s="1" t="s">
        <v>834</v>
      </c>
      <c r="E5764" s="17" t="s">
        <v>2929</v>
      </c>
      <c r="F5764" s="18">
        <v>35.408000000000001</v>
      </c>
      <c r="G5764" s="1" t="s">
        <v>1403</v>
      </c>
      <c r="H5764" s="1" t="s">
        <v>1060</v>
      </c>
      <c r="I5764" s="1" t="s">
        <v>59</v>
      </c>
    </row>
    <row r="5765" spans="2:9" x14ac:dyDescent="0.25">
      <c r="B5765" s="1">
        <v>51423</v>
      </c>
      <c r="C5765" s="7" t="s">
        <v>833</v>
      </c>
      <c r="D5765" s="1" t="s">
        <v>834</v>
      </c>
      <c r="E5765" s="16" t="s">
        <v>1057</v>
      </c>
      <c r="F5765" s="18">
        <v>24.187999999999999</v>
      </c>
      <c r="G5765" s="1" t="s">
        <v>1403</v>
      </c>
      <c r="H5765" s="1" t="s">
        <v>1060</v>
      </c>
      <c r="I5765" s="1" t="s">
        <v>59</v>
      </c>
    </row>
    <row r="5766" spans="2:9" x14ac:dyDescent="0.25">
      <c r="B5766" s="1">
        <v>51423</v>
      </c>
      <c r="C5766" s="7" t="s">
        <v>833</v>
      </c>
      <c r="D5766" s="1" t="s">
        <v>834</v>
      </c>
      <c r="E5766" s="17" t="s">
        <v>2925</v>
      </c>
      <c r="F5766" s="18">
        <v>31</v>
      </c>
      <c r="G5766" s="1" t="s">
        <v>1403</v>
      </c>
      <c r="H5766" s="1" t="s">
        <v>1060</v>
      </c>
      <c r="I5766" s="1" t="s">
        <v>59</v>
      </c>
    </row>
    <row r="5767" spans="2:9" x14ac:dyDescent="0.25">
      <c r="B5767" s="1">
        <v>52144</v>
      </c>
      <c r="C5767" s="7" t="s">
        <v>2593</v>
      </c>
      <c r="D5767" s="1" t="s">
        <v>2594</v>
      </c>
      <c r="E5767" s="16" t="s">
        <v>2923</v>
      </c>
      <c r="F5767" s="19">
        <v>38.344000000000001</v>
      </c>
      <c r="G5767" s="1" t="s">
        <v>1163</v>
      </c>
      <c r="H5767" s="1" t="s">
        <v>1060</v>
      </c>
      <c r="I5767" s="1" t="s">
        <v>184</v>
      </c>
    </row>
    <row r="5768" spans="2:9" x14ac:dyDescent="0.25">
      <c r="B5768" s="1">
        <v>52144</v>
      </c>
      <c r="C5768" s="7" t="s">
        <v>2593</v>
      </c>
      <c r="D5768" s="1" t="s">
        <v>2594</v>
      </c>
      <c r="E5768" s="16" t="s">
        <v>1056</v>
      </c>
      <c r="F5768" s="19">
        <v>38.481999999999999</v>
      </c>
      <c r="G5768" s="1" t="s">
        <v>1163</v>
      </c>
      <c r="H5768" s="1" t="s">
        <v>1060</v>
      </c>
      <c r="I5768" s="1" t="s">
        <v>184</v>
      </c>
    </row>
    <row r="5769" spans="2:9" x14ac:dyDescent="0.25">
      <c r="B5769" s="1">
        <v>52144</v>
      </c>
      <c r="C5769" s="7" t="s">
        <v>2593</v>
      </c>
      <c r="D5769" s="1" t="s">
        <v>2594</v>
      </c>
      <c r="E5769" s="17" t="s">
        <v>1055</v>
      </c>
      <c r="F5769" s="19">
        <v>43.744</v>
      </c>
      <c r="G5769" s="1" t="s">
        <v>1163</v>
      </c>
      <c r="H5769" s="1" t="s">
        <v>1060</v>
      </c>
      <c r="I5769" s="1" t="s">
        <v>184</v>
      </c>
    </row>
    <row r="5770" spans="2:9" x14ac:dyDescent="0.25">
      <c r="B5770" s="1">
        <v>52144</v>
      </c>
      <c r="C5770" s="7" t="s">
        <v>2593</v>
      </c>
      <c r="D5770" s="1" t="s">
        <v>2594</v>
      </c>
      <c r="E5770" s="17" t="s">
        <v>2929</v>
      </c>
      <c r="F5770" s="19">
        <v>51.744</v>
      </c>
      <c r="G5770" s="1" t="s">
        <v>1163</v>
      </c>
      <c r="H5770" s="1" t="s">
        <v>1060</v>
      </c>
      <c r="I5770" s="1" t="s">
        <v>184</v>
      </c>
    </row>
    <row r="5771" spans="2:9" x14ac:dyDescent="0.25">
      <c r="B5771" s="1">
        <v>52144</v>
      </c>
      <c r="C5771" s="7" t="s">
        <v>2593</v>
      </c>
      <c r="D5771" s="1" t="s">
        <v>2594</v>
      </c>
      <c r="E5771" s="16" t="s">
        <v>41</v>
      </c>
      <c r="F5771" s="19">
        <v>41</v>
      </c>
      <c r="G5771" s="1" t="s">
        <v>1163</v>
      </c>
      <c r="H5771" s="1" t="s">
        <v>1060</v>
      </c>
      <c r="I5771" s="1" t="s">
        <v>184</v>
      </c>
    </row>
    <row r="5772" spans="2:9" x14ac:dyDescent="0.25">
      <c r="B5772" s="1">
        <v>52144</v>
      </c>
      <c r="C5772" s="7" t="s">
        <v>2593</v>
      </c>
      <c r="D5772" s="1" t="s">
        <v>2594</v>
      </c>
      <c r="E5772" s="16" t="s">
        <v>195</v>
      </c>
      <c r="F5772" s="19">
        <v>41</v>
      </c>
      <c r="G5772" s="1" t="s">
        <v>1163</v>
      </c>
      <c r="H5772" s="1" t="s">
        <v>1060</v>
      </c>
      <c r="I5772" s="1" t="s">
        <v>184</v>
      </c>
    </row>
    <row r="5773" spans="2:9" x14ac:dyDescent="0.25">
      <c r="B5773" s="1">
        <v>52148</v>
      </c>
      <c r="C5773" s="7" t="s">
        <v>2595</v>
      </c>
      <c r="D5773" s="1" t="s">
        <v>2596</v>
      </c>
      <c r="E5773" s="17" t="s">
        <v>1055</v>
      </c>
      <c r="F5773" s="18">
        <v>52.003</v>
      </c>
      <c r="G5773" s="1" t="s">
        <v>2597</v>
      </c>
      <c r="H5773" s="1" t="s">
        <v>1062</v>
      </c>
      <c r="I5773" s="1" t="s">
        <v>59</v>
      </c>
    </row>
    <row r="5774" spans="2:9" x14ac:dyDescent="0.25">
      <c r="B5774" s="1">
        <v>52148</v>
      </c>
      <c r="C5774" s="7" t="s">
        <v>2595</v>
      </c>
      <c r="D5774" s="1" t="s">
        <v>2596</v>
      </c>
      <c r="E5774" s="17" t="s">
        <v>2929</v>
      </c>
      <c r="F5774" s="18">
        <v>60.003</v>
      </c>
      <c r="G5774" s="1" t="s">
        <v>2597</v>
      </c>
      <c r="H5774" s="1" t="s">
        <v>1062</v>
      </c>
      <c r="I5774" s="1" t="s">
        <v>59</v>
      </c>
    </row>
    <row r="5775" spans="2:9" x14ac:dyDescent="0.25">
      <c r="B5775" s="1">
        <v>52148</v>
      </c>
      <c r="C5775" s="7" t="s">
        <v>2595</v>
      </c>
      <c r="D5775" s="1" t="s">
        <v>2596</v>
      </c>
      <c r="E5775" s="16" t="s">
        <v>1057</v>
      </c>
      <c r="F5775" s="18">
        <v>33.991</v>
      </c>
      <c r="G5775" s="1" t="s">
        <v>2597</v>
      </c>
      <c r="H5775" s="1" t="s">
        <v>1062</v>
      </c>
      <c r="I5775" s="1" t="s">
        <v>59</v>
      </c>
    </row>
    <row r="5776" spans="2:9" x14ac:dyDescent="0.25">
      <c r="B5776" s="1">
        <v>51946</v>
      </c>
      <c r="C5776" s="7" t="s">
        <v>2563</v>
      </c>
      <c r="D5776" s="7" t="s">
        <v>2564</v>
      </c>
      <c r="E5776" s="16" t="s">
        <v>2923</v>
      </c>
      <c r="F5776" s="19">
        <v>14.019</v>
      </c>
      <c r="G5776" s="1" t="s">
        <v>2694</v>
      </c>
      <c r="H5776" s="1" t="s">
        <v>1066</v>
      </c>
      <c r="I5776" s="1" t="s">
        <v>19</v>
      </c>
    </row>
    <row r="5777" spans="2:9" x14ac:dyDescent="0.25">
      <c r="B5777" s="1">
        <v>51946</v>
      </c>
      <c r="C5777" s="7" t="s">
        <v>2563</v>
      </c>
      <c r="D5777" s="7" t="s">
        <v>2564</v>
      </c>
      <c r="E5777" s="16" t="s">
        <v>1056</v>
      </c>
      <c r="F5777" s="19">
        <v>14.157</v>
      </c>
      <c r="G5777" s="1" t="s">
        <v>2694</v>
      </c>
      <c r="H5777" s="1" t="s">
        <v>1066</v>
      </c>
      <c r="I5777" s="1" t="s">
        <v>19</v>
      </c>
    </row>
    <row r="5778" spans="2:9" x14ac:dyDescent="0.25">
      <c r="B5778" s="1">
        <v>51946</v>
      </c>
      <c r="C5778" s="7" t="s">
        <v>2563</v>
      </c>
      <c r="D5778" s="7" t="s">
        <v>2564</v>
      </c>
      <c r="E5778" s="17" t="s">
        <v>2926</v>
      </c>
      <c r="F5778" s="19">
        <v>29.857142857142858</v>
      </c>
      <c r="G5778" s="1" t="s">
        <v>2694</v>
      </c>
      <c r="H5778" s="1" t="s">
        <v>1066</v>
      </c>
      <c r="I5778" s="1" t="s">
        <v>19</v>
      </c>
    </row>
    <row r="5779" spans="2:9" x14ac:dyDescent="0.25">
      <c r="B5779" s="1">
        <v>51946</v>
      </c>
      <c r="C5779" s="7" t="s">
        <v>2563</v>
      </c>
      <c r="D5779" s="7" t="s">
        <v>2564</v>
      </c>
      <c r="E5779" s="17" t="s">
        <v>2925</v>
      </c>
      <c r="F5779" s="19">
        <v>30</v>
      </c>
      <c r="G5779" s="1" t="s">
        <v>2694</v>
      </c>
      <c r="H5779" s="1" t="s">
        <v>1066</v>
      </c>
      <c r="I5779" s="1" t="s">
        <v>19</v>
      </c>
    </row>
    <row r="5780" spans="2:9" x14ac:dyDescent="0.25">
      <c r="B5780" s="1">
        <v>52156</v>
      </c>
      <c r="C5780" s="7" t="s">
        <v>1009</v>
      </c>
      <c r="D5780" s="1" t="s">
        <v>1010</v>
      </c>
      <c r="E5780" s="16" t="s">
        <v>2923</v>
      </c>
      <c r="F5780" s="18">
        <v>28.782</v>
      </c>
      <c r="G5780" s="1" t="s">
        <v>2779</v>
      </c>
      <c r="H5780" s="1" t="s">
        <v>1060</v>
      </c>
      <c r="I5780" s="1" t="s">
        <v>200</v>
      </c>
    </row>
    <row r="5781" spans="2:9" x14ac:dyDescent="0.25">
      <c r="B5781" s="1">
        <v>52156</v>
      </c>
      <c r="C5781" s="7" t="s">
        <v>1009</v>
      </c>
      <c r="D5781" s="1" t="s">
        <v>1010</v>
      </c>
      <c r="E5781" s="16" t="s">
        <v>1056</v>
      </c>
      <c r="F5781" s="18">
        <v>31</v>
      </c>
      <c r="G5781" s="1" t="s">
        <v>2779</v>
      </c>
      <c r="H5781" s="1" t="s">
        <v>1060</v>
      </c>
      <c r="I5781" s="1" t="s">
        <v>200</v>
      </c>
    </row>
    <row r="5782" spans="2:9" x14ac:dyDescent="0.25">
      <c r="B5782" s="1">
        <v>52156</v>
      </c>
      <c r="C5782" s="7" t="s">
        <v>1009</v>
      </c>
      <c r="D5782" s="1" t="s">
        <v>1010</v>
      </c>
      <c r="E5782" s="17" t="s">
        <v>1055</v>
      </c>
      <c r="F5782" s="18">
        <v>56</v>
      </c>
      <c r="G5782" s="1" t="s">
        <v>2779</v>
      </c>
      <c r="H5782" s="1" t="s">
        <v>1060</v>
      </c>
      <c r="I5782" s="1" t="s">
        <v>200</v>
      </c>
    </row>
    <row r="5783" spans="2:9" x14ac:dyDescent="0.25">
      <c r="B5783" s="1">
        <v>52156</v>
      </c>
      <c r="C5783" s="7" t="s">
        <v>1009</v>
      </c>
      <c r="D5783" s="1" t="s">
        <v>1010</v>
      </c>
      <c r="E5783" s="17" t="s">
        <v>2929</v>
      </c>
      <c r="F5783" s="18">
        <v>61</v>
      </c>
      <c r="G5783" s="1" t="s">
        <v>2779</v>
      </c>
      <c r="H5783" s="1" t="s">
        <v>1060</v>
      </c>
      <c r="I5783" s="1" t="s">
        <v>200</v>
      </c>
    </row>
    <row r="5784" spans="2:9" x14ac:dyDescent="0.25">
      <c r="B5784" s="1">
        <v>52156</v>
      </c>
      <c r="C5784" s="7" t="s">
        <v>1009</v>
      </c>
      <c r="D5784" s="1" t="s">
        <v>1010</v>
      </c>
      <c r="E5784" s="16" t="s">
        <v>41</v>
      </c>
      <c r="F5784" s="18">
        <v>17.483000000000001</v>
      </c>
      <c r="G5784" s="1" t="s">
        <v>2779</v>
      </c>
      <c r="H5784" s="1" t="s">
        <v>1060</v>
      </c>
      <c r="I5784" s="1" t="s">
        <v>200</v>
      </c>
    </row>
    <row r="5785" spans="2:9" x14ac:dyDescent="0.25">
      <c r="B5785" s="1">
        <v>52156</v>
      </c>
      <c r="C5785" s="7" t="s">
        <v>1009</v>
      </c>
      <c r="D5785" s="1" t="s">
        <v>1010</v>
      </c>
      <c r="E5785" s="16" t="s">
        <v>195</v>
      </c>
      <c r="F5785" s="18">
        <v>16.959</v>
      </c>
      <c r="G5785" s="1" t="s">
        <v>2779</v>
      </c>
      <c r="H5785" s="1" t="s">
        <v>1060</v>
      </c>
      <c r="I5785" s="1" t="s">
        <v>200</v>
      </c>
    </row>
    <row r="5786" spans="2:9" x14ac:dyDescent="0.25">
      <c r="B5786" s="1">
        <v>52156</v>
      </c>
      <c r="C5786" s="7" t="s">
        <v>1009</v>
      </c>
      <c r="D5786" s="1" t="s">
        <v>1010</v>
      </c>
      <c r="E5786" s="17" t="s">
        <v>1058</v>
      </c>
      <c r="F5786" s="18">
        <v>29</v>
      </c>
      <c r="G5786" s="1" t="s">
        <v>2779</v>
      </c>
      <c r="H5786" s="1" t="s">
        <v>1060</v>
      </c>
      <c r="I5786" s="1" t="s">
        <v>200</v>
      </c>
    </row>
    <row r="5787" spans="2:9" x14ac:dyDescent="0.25">
      <c r="B5787" s="1">
        <v>52156</v>
      </c>
      <c r="C5787" s="7" t="s">
        <v>1009</v>
      </c>
      <c r="D5787" s="1" t="s">
        <v>1010</v>
      </c>
      <c r="E5787" s="17" t="s">
        <v>2926</v>
      </c>
      <c r="F5787" s="18">
        <v>25.166666666666668</v>
      </c>
      <c r="G5787" s="1" t="s">
        <v>2779</v>
      </c>
      <c r="H5787" s="1" t="s">
        <v>1060</v>
      </c>
      <c r="I5787" s="1" t="s">
        <v>200</v>
      </c>
    </row>
    <row r="5788" spans="2:9" x14ac:dyDescent="0.25">
      <c r="B5788" s="1">
        <v>52156</v>
      </c>
      <c r="C5788" s="7" t="s">
        <v>1009</v>
      </c>
      <c r="D5788" s="1" t="s">
        <v>1010</v>
      </c>
      <c r="E5788" s="17" t="s">
        <v>2925</v>
      </c>
      <c r="F5788" s="18">
        <v>42</v>
      </c>
      <c r="G5788" s="1" t="s">
        <v>2779</v>
      </c>
      <c r="H5788" s="1" t="s">
        <v>1060</v>
      </c>
      <c r="I5788" s="1" t="s">
        <v>200</v>
      </c>
    </row>
    <row r="5789" spans="2:9" x14ac:dyDescent="0.25">
      <c r="B5789" s="1">
        <v>52152</v>
      </c>
      <c r="C5789" s="7" t="s">
        <v>135</v>
      </c>
      <c r="D5789" s="1" t="s">
        <v>136</v>
      </c>
      <c r="E5789" s="16" t="s">
        <v>2923</v>
      </c>
      <c r="F5789" s="18">
        <v>36.026000000000003</v>
      </c>
      <c r="G5789" s="1" t="s">
        <v>2842</v>
      </c>
      <c r="H5789" s="1" t="s">
        <v>1060</v>
      </c>
      <c r="I5789" s="1" t="s">
        <v>12</v>
      </c>
    </row>
    <row r="5790" spans="2:9" x14ac:dyDescent="0.25">
      <c r="B5790" s="1">
        <v>52152</v>
      </c>
      <c r="C5790" s="7" t="s">
        <v>135</v>
      </c>
      <c r="D5790" s="1" t="s">
        <v>136</v>
      </c>
      <c r="E5790" s="16" t="s">
        <v>1056</v>
      </c>
      <c r="F5790" s="18">
        <v>35</v>
      </c>
      <c r="G5790" s="1" t="s">
        <v>2842</v>
      </c>
      <c r="H5790" s="1" t="s">
        <v>1060</v>
      </c>
      <c r="I5790" s="1" t="s">
        <v>12</v>
      </c>
    </row>
    <row r="5791" spans="2:9" x14ac:dyDescent="0.25">
      <c r="B5791" s="1">
        <v>52152</v>
      </c>
      <c r="C5791" s="7" t="s">
        <v>135</v>
      </c>
      <c r="D5791" s="1" t="s">
        <v>136</v>
      </c>
      <c r="E5791" s="17" t="s">
        <v>1055</v>
      </c>
      <c r="F5791" s="18">
        <v>57</v>
      </c>
      <c r="G5791" s="1" t="s">
        <v>2842</v>
      </c>
      <c r="H5791" s="1" t="s">
        <v>1060</v>
      </c>
      <c r="I5791" s="1" t="s">
        <v>12</v>
      </c>
    </row>
    <row r="5792" spans="2:9" x14ac:dyDescent="0.25">
      <c r="B5792" s="1">
        <v>52152</v>
      </c>
      <c r="C5792" s="7" t="s">
        <v>135</v>
      </c>
      <c r="D5792" s="1" t="s">
        <v>136</v>
      </c>
      <c r="E5792" s="17" t="s">
        <v>2929</v>
      </c>
      <c r="F5792" s="18">
        <v>62</v>
      </c>
      <c r="G5792" s="1" t="s">
        <v>2842</v>
      </c>
      <c r="H5792" s="1" t="s">
        <v>1060</v>
      </c>
      <c r="I5792" s="1" t="s">
        <v>12</v>
      </c>
    </row>
    <row r="5793" spans="2:9" x14ac:dyDescent="0.25">
      <c r="B5793" s="1">
        <v>52152</v>
      </c>
      <c r="C5793" s="7" t="s">
        <v>135</v>
      </c>
      <c r="D5793" s="1" t="s">
        <v>136</v>
      </c>
      <c r="E5793" s="16" t="s">
        <v>41</v>
      </c>
      <c r="F5793" s="18">
        <v>36.000999999999998</v>
      </c>
      <c r="G5793" s="1" t="s">
        <v>2842</v>
      </c>
      <c r="H5793" s="1" t="s">
        <v>1060</v>
      </c>
      <c r="I5793" s="1" t="s">
        <v>12</v>
      </c>
    </row>
    <row r="5794" spans="2:9" x14ac:dyDescent="0.25">
      <c r="B5794" s="1">
        <v>52152</v>
      </c>
      <c r="C5794" s="7" t="s">
        <v>135</v>
      </c>
      <c r="D5794" s="1" t="s">
        <v>136</v>
      </c>
      <c r="E5794" s="16" t="s">
        <v>195</v>
      </c>
      <c r="F5794" s="18">
        <v>38</v>
      </c>
      <c r="G5794" s="1" t="s">
        <v>2842</v>
      </c>
      <c r="H5794" s="1" t="s">
        <v>1060</v>
      </c>
      <c r="I5794" s="1" t="s">
        <v>12</v>
      </c>
    </row>
    <row r="5795" spans="2:9" x14ac:dyDescent="0.25">
      <c r="B5795" s="1">
        <v>52152</v>
      </c>
      <c r="C5795" s="7" t="s">
        <v>135</v>
      </c>
      <c r="D5795" s="1" t="s">
        <v>136</v>
      </c>
      <c r="E5795" s="17" t="s">
        <v>1058</v>
      </c>
      <c r="F5795" s="18">
        <v>34.5</v>
      </c>
      <c r="G5795" s="1" t="s">
        <v>2842</v>
      </c>
      <c r="H5795" s="1" t="s">
        <v>1060</v>
      </c>
      <c r="I5795" s="1" t="s">
        <v>12</v>
      </c>
    </row>
    <row r="5796" spans="2:9" x14ac:dyDescent="0.25">
      <c r="B5796" s="1">
        <v>52152</v>
      </c>
      <c r="C5796" s="7" t="s">
        <v>135</v>
      </c>
      <c r="D5796" s="1" t="s">
        <v>136</v>
      </c>
      <c r="E5796" s="17" t="s">
        <v>2926</v>
      </c>
      <c r="F5796" s="18">
        <v>32</v>
      </c>
      <c r="G5796" s="1" t="s">
        <v>2842</v>
      </c>
      <c r="H5796" s="1" t="s">
        <v>1060</v>
      </c>
      <c r="I5796" s="1" t="s">
        <v>12</v>
      </c>
    </row>
    <row r="5797" spans="2:9" x14ac:dyDescent="0.25">
      <c r="B5797" s="1">
        <v>52152</v>
      </c>
      <c r="C5797" s="7" t="s">
        <v>135</v>
      </c>
      <c r="D5797" s="1" t="s">
        <v>136</v>
      </c>
      <c r="E5797" s="17" t="s">
        <v>2925</v>
      </c>
      <c r="F5797" s="18">
        <v>39</v>
      </c>
      <c r="G5797" s="1" t="s">
        <v>2842</v>
      </c>
      <c r="H5797" s="1" t="s">
        <v>1060</v>
      </c>
      <c r="I5797" s="1" t="s">
        <v>12</v>
      </c>
    </row>
    <row r="5798" spans="2:9" x14ac:dyDescent="0.25">
      <c r="B5798" s="1">
        <v>52135</v>
      </c>
      <c r="C5798" s="7" t="s">
        <v>2591</v>
      </c>
      <c r="D5798" s="1" t="s">
        <v>2592</v>
      </c>
      <c r="E5798" s="16" t="s">
        <v>2923</v>
      </c>
      <c r="F5798" s="18">
        <v>15.694000000000001</v>
      </c>
      <c r="G5798" s="1" t="s">
        <v>1165</v>
      </c>
      <c r="H5798" s="1" t="s">
        <v>1060</v>
      </c>
      <c r="I5798" s="1" t="s">
        <v>200</v>
      </c>
    </row>
    <row r="5799" spans="2:9" x14ac:dyDescent="0.25">
      <c r="B5799" s="1">
        <v>52135</v>
      </c>
      <c r="C5799" s="7" t="s">
        <v>2591</v>
      </c>
      <c r="D5799" s="1" t="s">
        <v>2592</v>
      </c>
      <c r="E5799" s="16" t="s">
        <v>1056</v>
      </c>
      <c r="F5799" s="18">
        <v>15.832000000000001</v>
      </c>
      <c r="G5799" s="1" t="s">
        <v>1165</v>
      </c>
      <c r="H5799" s="1" t="s">
        <v>1060</v>
      </c>
      <c r="I5799" s="1" t="s">
        <v>200</v>
      </c>
    </row>
    <row r="5800" spans="2:9" x14ac:dyDescent="0.25">
      <c r="B5800" s="1">
        <v>52135</v>
      </c>
      <c r="C5800" s="7" t="s">
        <v>2591</v>
      </c>
      <c r="D5800" s="1" t="s">
        <v>2592</v>
      </c>
      <c r="E5800" s="17" t="s">
        <v>1055</v>
      </c>
      <c r="F5800" s="18">
        <v>41</v>
      </c>
      <c r="G5800" s="1" t="s">
        <v>1165</v>
      </c>
      <c r="H5800" s="1" t="s">
        <v>1060</v>
      </c>
      <c r="I5800" s="1" t="s">
        <v>200</v>
      </c>
    </row>
    <row r="5801" spans="2:9" x14ac:dyDescent="0.25">
      <c r="B5801" s="1">
        <v>52135</v>
      </c>
      <c r="C5801" s="7" t="s">
        <v>2591</v>
      </c>
      <c r="D5801" s="1" t="s">
        <v>2592</v>
      </c>
      <c r="E5801" s="17" t="s">
        <v>2929</v>
      </c>
      <c r="F5801" s="18">
        <v>46</v>
      </c>
      <c r="G5801" s="1" t="s">
        <v>1165</v>
      </c>
      <c r="H5801" s="1" t="s">
        <v>1060</v>
      </c>
      <c r="I5801" s="1" t="s">
        <v>200</v>
      </c>
    </row>
    <row r="5802" spans="2:9" x14ac:dyDescent="0.25">
      <c r="B5802" s="1">
        <v>52135</v>
      </c>
      <c r="C5802" s="7" t="s">
        <v>2591</v>
      </c>
      <c r="D5802" s="1" t="s">
        <v>2592</v>
      </c>
      <c r="E5802" s="16" t="s">
        <v>41</v>
      </c>
      <c r="F5802" s="18">
        <v>52</v>
      </c>
      <c r="G5802" s="1" t="s">
        <v>1165</v>
      </c>
      <c r="H5802" s="1" t="s">
        <v>1060</v>
      </c>
      <c r="I5802" s="1" t="s">
        <v>200</v>
      </c>
    </row>
    <row r="5803" spans="2:9" x14ac:dyDescent="0.25">
      <c r="B5803" s="1">
        <v>52135</v>
      </c>
      <c r="C5803" s="7" t="s">
        <v>2591</v>
      </c>
      <c r="D5803" s="1" t="s">
        <v>2592</v>
      </c>
      <c r="E5803" s="16" t="s">
        <v>195</v>
      </c>
      <c r="F5803" s="18">
        <v>54</v>
      </c>
      <c r="G5803" s="1" t="s">
        <v>1165</v>
      </c>
      <c r="H5803" s="1" t="s">
        <v>1060</v>
      </c>
      <c r="I5803" s="1" t="s">
        <v>200</v>
      </c>
    </row>
    <row r="5804" spans="2:9" x14ac:dyDescent="0.25">
      <c r="B5804" s="1">
        <v>52135</v>
      </c>
      <c r="C5804" s="7" t="s">
        <v>2591</v>
      </c>
      <c r="D5804" s="1" t="s">
        <v>2592</v>
      </c>
      <c r="E5804" s="17" t="s">
        <v>1058</v>
      </c>
      <c r="F5804" s="18">
        <v>16</v>
      </c>
      <c r="G5804" s="1" t="s">
        <v>1165</v>
      </c>
      <c r="H5804" s="1" t="s">
        <v>1060</v>
      </c>
      <c r="I5804" s="1" t="s">
        <v>200</v>
      </c>
    </row>
    <row r="5805" spans="2:9" x14ac:dyDescent="0.25">
      <c r="B5805" s="1">
        <v>52135</v>
      </c>
      <c r="C5805" s="7" t="s">
        <v>2591</v>
      </c>
      <c r="D5805" s="1" t="s">
        <v>2592</v>
      </c>
      <c r="E5805" s="17" t="s">
        <v>2926</v>
      </c>
      <c r="F5805" s="18">
        <v>26.4</v>
      </c>
      <c r="G5805" s="1" t="s">
        <v>1165</v>
      </c>
      <c r="H5805" s="1" t="s">
        <v>1060</v>
      </c>
      <c r="I5805" s="1" t="s">
        <v>200</v>
      </c>
    </row>
    <row r="5806" spans="2:9" x14ac:dyDescent="0.25">
      <c r="B5806" s="1">
        <v>52135</v>
      </c>
      <c r="C5806" s="7" t="s">
        <v>2591</v>
      </c>
      <c r="D5806" s="1" t="s">
        <v>2592</v>
      </c>
      <c r="E5806" s="17" t="s">
        <v>2925</v>
      </c>
      <c r="F5806" s="18">
        <v>28</v>
      </c>
      <c r="G5806" s="1" t="s">
        <v>1165</v>
      </c>
      <c r="H5806" s="1" t="s">
        <v>1060</v>
      </c>
      <c r="I5806" s="1" t="s">
        <v>200</v>
      </c>
    </row>
    <row r="5807" spans="2:9" x14ac:dyDescent="0.25">
      <c r="B5807" s="1">
        <v>52097</v>
      </c>
      <c r="C5807" s="7" t="s">
        <v>2585</v>
      </c>
      <c r="D5807" s="1" t="s">
        <v>2586</v>
      </c>
      <c r="E5807" s="17" t="s">
        <v>1055</v>
      </c>
      <c r="F5807" s="18">
        <v>42.5</v>
      </c>
      <c r="G5807" s="1" t="s">
        <v>1328</v>
      </c>
      <c r="H5807" s="1" t="s">
        <v>1060</v>
      </c>
      <c r="I5807" s="1" t="s">
        <v>59</v>
      </c>
    </row>
    <row r="5808" spans="2:9" x14ac:dyDescent="0.25">
      <c r="B5808" s="1">
        <v>52097</v>
      </c>
      <c r="C5808" s="7" t="s">
        <v>2585</v>
      </c>
      <c r="D5808" s="1" t="s">
        <v>2586</v>
      </c>
      <c r="E5808" s="17" t="s">
        <v>2929</v>
      </c>
      <c r="F5808" s="18">
        <v>50.5</v>
      </c>
      <c r="G5808" s="1" t="s">
        <v>1328</v>
      </c>
      <c r="H5808" s="1" t="s">
        <v>1060</v>
      </c>
      <c r="I5808" s="1" t="s">
        <v>59</v>
      </c>
    </row>
    <row r="5809" spans="2:9" x14ac:dyDescent="0.25">
      <c r="B5809" s="1">
        <v>52097</v>
      </c>
      <c r="C5809" s="7" t="s">
        <v>2585</v>
      </c>
      <c r="D5809" s="1" t="s">
        <v>2586</v>
      </c>
      <c r="E5809" s="16" t="s">
        <v>1057</v>
      </c>
      <c r="F5809" s="18">
        <v>33.148000000000003</v>
      </c>
      <c r="G5809" s="1" t="s">
        <v>1328</v>
      </c>
      <c r="H5809" s="1" t="s">
        <v>1060</v>
      </c>
      <c r="I5809" s="1" t="s">
        <v>59</v>
      </c>
    </row>
    <row r="5810" spans="2:9" x14ac:dyDescent="0.25">
      <c r="B5810" s="1">
        <v>52173</v>
      </c>
      <c r="C5810" s="7" t="s">
        <v>2602</v>
      </c>
      <c r="D5810" s="1" t="s">
        <v>2603</v>
      </c>
      <c r="E5810" s="17" t="s">
        <v>1055</v>
      </c>
      <c r="F5810" s="18">
        <v>39.584000000000003</v>
      </c>
      <c r="G5810" s="1" t="s">
        <v>1347</v>
      </c>
      <c r="H5810" s="1" t="s">
        <v>1062</v>
      </c>
      <c r="I5810" s="1" t="s">
        <v>59</v>
      </c>
    </row>
    <row r="5811" spans="2:9" x14ac:dyDescent="0.25">
      <c r="B5811" s="1">
        <v>52173</v>
      </c>
      <c r="C5811" s="7" t="s">
        <v>2602</v>
      </c>
      <c r="D5811" s="1" t="s">
        <v>2603</v>
      </c>
      <c r="E5811" s="17" t="s">
        <v>2929</v>
      </c>
      <c r="F5811" s="18">
        <v>47.584000000000003</v>
      </c>
      <c r="G5811" s="1" t="s">
        <v>1347</v>
      </c>
      <c r="H5811" s="1" t="s">
        <v>1062</v>
      </c>
      <c r="I5811" s="1" t="s">
        <v>59</v>
      </c>
    </row>
    <row r="5812" spans="2:9" x14ac:dyDescent="0.25">
      <c r="B5812" s="1">
        <v>52173</v>
      </c>
      <c r="C5812" s="7" t="s">
        <v>2602</v>
      </c>
      <c r="D5812" s="1" t="s">
        <v>2603</v>
      </c>
      <c r="E5812" s="16" t="s">
        <v>1057</v>
      </c>
      <c r="F5812" s="18">
        <v>28.01</v>
      </c>
      <c r="G5812" s="1" t="s">
        <v>1347</v>
      </c>
      <c r="H5812" s="1" t="s">
        <v>1062</v>
      </c>
      <c r="I5812" s="1" t="s">
        <v>59</v>
      </c>
    </row>
    <row r="5813" spans="2:9" x14ac:dyDescent="0.25">
      <c r="B5813" s="1">
        <v>52180</v>
      </c>
      <c r="C5813" s="7" t="s">
        <v>2604</v>
      </c>
      <c r="D5813" s="1" t="s">
        <v>2605</v>
      </c>
      <c r="E5813" s="17" t="s">
        <v>1055</v>
      </c>
      <c r="F5813" s="18">
        <v>9.9310000000000009</v>
      </c>
      <c r="G5813" s="1" t="s">
        <v>2843</v>
      </c>
      <c r="H5813" s="1" t="s">
        <v>1060</v>
      </c>
      <c r="I5813" s="1" t="s">
        <v>88</v>
      </c>
    </row>
    <row r="5814" spans="2:9" x14ac:dyDescent="0.25">
      <c r="B5814" s="1">
        <v>52180</v>
      </c>
      <c r="C5814" s="7" t="s">
        <v>2604</v>
      </c>
      <c r="D5814" s="1" t="s">
        <v>2605</v>
      </c>
      <c r="E5814" s="17" t="s">
        <v>2929</v>
      </c>
      <c r="F5814" s="18">
        <v>17.931000000000001</v>
      </c>
      <c r="G5814" s="1" t="s">
        <v>2843</v>
      </c>
      <c r="H5814" s="1" t="s">
        <v>1060</v>
      </c>
      <c r="I5814" s="1" t="s">
        <v>88</v>
      </c>
    </row>
    <row r="5815" spans="2:9" x14ac:dyDescent="0.25">
      <c r="B5815" s="1">
        <v>52180</v>
      </c>
      <c r="C5815" s="7" t="s">
        <v>2604</v>
      </c>
      <c r="D5815" s="1" t="s">
        <v>2605</v>
      </c>
      <c r="E5815" s="16" t="s">
        <v>1057</v>
      </c>
      <c r="F5815" s="18">
        <v>21.617000000000001</v>
      </c>
      <c r="G5815" s="1" t="s">
        <v>2843</v>
      </c>
      <c r="H5815" s="1" t="s">
        <v>1060</v>
      </c>
      <c r="I5815" s="1" t="s">
        <v>88</v>
      </c>
    </row>
    <row r="5816" spans="2:9" x14ac:dyDescent="0.25">
      <c r="B5816" s="1">
        <v>51897</v>
      </c>
      <c r="C5816" s="7" t="s">
        <v>66</v>
      </c>
      <c r="D5816" s="1" t="s">
        <v>67</v>
      </c>
      <c r="E5816" s="16" t="s">
        <v>2923</v>
      </c>
      <c r="F5816" s="18">
        <v>24.21</v>
      </c>
      <c r="G5816" s="1" t="s">
        <v>2708</v>
      </c>
      <c r="H5816" s="1" t="s">
        <v>1065</v>
      </c>
      <c r="I5816" s="1" t="s">
        <v>12</v>
      </c>
    </row>
    <row r="5817" spans="2:9" x14ac:dyDescent="0.25">
      <c r="B5817" s="1">
        <v>51897</v>
      </c>
      <c r="C5817" s="7" t="s">
        <v>66</v>
      </c>
      <c r="D5817" s="1" t="s">
        <v>67</v>
      </c>
      <c r="E5817" s="16" t="s">
        <v>1056</v>
      </c>
      <c r="F5817" s="18">
        <v>24.411999999999999</v>
      </c>
      <c r="G5817" s="1" t="s">
        <v>2708</v>
      </c>
      <c r="H5817" s="1" t="s">
        <v>1065</v>
      </c>
      <c r="I5817" s="1" t="s">
        <v>12</v>
      </c>
    </row>
    <row r="5818" spans="2:9" x14ac:dyDescent="0.25">
      <c r="B5818" s="1">
        <v>51897</v>
      </c>
      <c r="C5818" s="7" t="s">
        <v>66</v>
      </c>
      <c r="D5818" s="1" t="s">
        <v>67</v>
      </c>
      <c r="E5818" s="17" t="s">
        <v>1055</v>
      </c>
      <c r="F5818" s="18">
        <v>51</v>
      </c>
      <c r="G5818" s="1" t="s">
        <v>2708</v>
      </c>
      <c r="H5818" s="1" t="s">
        <v>1065</v>
      </c>
      <c r="I5818" s="1" t="s">
        <v>12</v>
      </c>
    </row>
    <row r="5819" spans="2:9" x14ac:dyDescent="0.25">
      <c r="B5819" s="1">
        <v>51897</v>
      </c>
      <c r="C5819" s="7" t="s">
        <v>66</v>
      </c>
      <c r="D5819" s="1" t="s">
        <v>67</v>
      </c>
      <c r="E5819" s="17" t="s">
        <v>2929</v>
      </c>
      <c r="F5819" s="18">
        <v>56</v>
      </c>
      <c r="G5819" s="1" t="s">
        <v>2708</v>
      </c>
      <c r="H5819" s="1" t="s">
        <v>1065</v>
      </c>
      <c r="I5819" s="1" t="s">
        <v>12</v>
      </c>
    </row>
    <row r="5820" spans="2:9" x14ac:dyDescent="0.25">
      <c r="B5820" s="1">
        <v>51897</v>
      </c>
      <c r="C5820" s="7" t="s">
        <v>66</v>
      </c>
      <c r="D5820" s="1" t="s">
        <v>67</v>
      </c>
      <c r="E5820" s="16" t="s">
        <v>41</v>
      </c>
      <c r="F5820" s="18">
        <v>27.782</v>
      </c>
      <c r="G5820" s="1" t="s">
        <v>2708</v>
      </c>
      <c r="H5820" s="1" t="s">
        <v>1065</v>
      </c>
      <c r="I5820" s="1" t="s">
        <v>12</v>
      </c>
    </row>
    <row r="5821" spans="2:9" x14ac:dyDescent="0.25">
      <c r="B5821" s="1">
        <v>51897</v>
      </c>
      <c r="C5821" s="7" t="s">
        <v>66</v>
      </c>
      <c r="D5821" s="1" t="s">
        <v>67</v>
      </c>
      <c r="E5821" s="16" t="s">
        <v>195</v>
      </c>
      <c r="F5821" s="18">
        <v>26</v>
      </c>
      <c r="G5821" s="1" t="s">
        <v>2708</v>
      </c>
      <c r="H5821" s="1" t="s">
        <v>1065</v>
      </c>
      <c r="I5821" s="1" t="s">
        <v>12</v>
      </c>
    </row>
    <row r="5822" spans="2:9" x14ac:dyDescent="0.25">
      <c r="B5822" s="1">
        <v>51897</v>
      </c>
      <c r="C5822" s="7" t="s">
        <v>66</v>
      </c>
      <c r="D5822" s="1" t="s">
        <v>67</v>
      </c>
      <c r="E5822" s="17" t="s">
        <v>1058</v>
      </c>
      <c r="F5822" s="18">
        <v>24</v>
      </c>
      <c r="G5822" s="1" t="s">
        <v>2708</v>
      </c>
      <c r="H5822" s="1" t="s">
        <v>1065</v>
      </c>
      <c r="I5822" s="1" t="s">
        <v>12</v>
      </c>
    </row>
    <row r="5823" spans="2:9" x14ac:dyDescent="0.25">
      <c r="B5823" s="1">
        <v>51897</v>
      </c>
      <c r="C5823" s="7" t="s">
        <v>66</v>
      </c>
      <c r="D5823" s="1" t="s">
        <v>67</v>
      </c>
      <c r="E5823" s="17" t="s">
        <v>2926</v>
      </c>
      <c r="F5823" s="18">
        <v>22</v>
      </c>
      <c r="G5823" s="1" t="s">
        <v>2708</v>
      </c>
      <c r="H5823" s="1" t="s">
        <v>1065</v>
      </c>
      <c r="I5823" s="1" t="s">
        <v>12</v>
      </c>
    </row>
    <row r="5824" spans="2:9" x14ac:dyDescent="0.25">
      <c r="B5824" s="1">
        <v>51897</v>
      </c>
      <c r="C5824" s="7" t="s">
        <v>66</v>
      </c>
      <c r="D5824" s="1" t="s">
        <v>67</v>
      </c>
      <c r="E5824" s="17" t="s">
        <v>2925</v>
      </c>
      <c r="F5824" s="18">
        <v>38</v>
      </c>
      <c r="G5824" s="1" t="s">
        <v>2708</v>
      </c>
      <c r="H5824" s="1" t="s">
        <v>1065</v>
      </c>
      <c r="I5824" s="1" t="s">
        <v>12</v>
      </c>
    </row>
    <row r="5825" spans="2:9" x14ac:dyDescent="0.25">
      <c r="B5825" s="1">
        <v>52187</v>
      </c>
      <c r="C5825" s="7" t="s">
        <v>875</v>
      </c>
      <c r="D5825" s="7" t="s">
        <v>876</v>
      </c>
      <c r="E5825" s="16" t="s">
        <v>2923</v>
      </c>
      <c r="F5825" s="19">
        <v>20.024999999999999</v>
      </c>
      <c r="G5825" s="1" t="s">
        <v>1528</v>
      </c>
      <c r="H5825" s="1" t="s">
        <v>1062</v>
      </c>
      <c r="I5825" s="1" t="s">
        <v>19</v>
      </c>
    </row>
    <row r="5826" spans="2:9" x14ac:dyDescent="0.25">
      <c r="B5826" s="1">
        <v>52187</v>
      </c>
      <c r="C5826" s="7" t="s">
        <v>875</v>
      </c>
      <c r="D5826" s="7" t="s">
        <v>876</v>
      </c>
      <c r="E5826" s="16" t="s">
        <v>1056</v>
      </c>
      <c r="F5826" s="19">
        <v>20.163</v>
      </c>
      <c r="G5826" s="1" t="s">
        <v>1528</v>
      </c>
      <c r="H5826" s="1" t="s">
        <v>1062</v>
      </c>
      <c r="I5826" s="1" t="s">
        <v>19</v>
      </c>
    </row>
    <row r="5827" spans="2:9" x14ac:dyDescent="0.25">
      <c r="B5827" s="1">
        <v>52187</v>
      </c>
      <c r="C5827" s="7" t="s">
        <v>875</v>
      </c>
      <c r="D5827" s="7" t="s">
        <v>876</v>
      </c>
      <c r="E5827" s="17" t="s">
        <v>2925</v>
      </c>
      <c r="F5827" s="19">
        <v>32</v>
      </c>
      <c r="G5827" s="1" t="s">
        <v>1528</v>
      </c>
      <c r="H5827" s="1" t="s">
        <v>1062</v>
      </c>
      <c r="I5827" s="1" t="s">
        <v>19</v>
      </c>
    </row>
    <row r="5828" spans="2:9" x14ac:dyDescent="0.25">
      <c r="B5828" s="1">
        <v>52212</v>
      </c>
      <c r="C5828" s="7" t="s">
        <v>2608</v>
      </c>
      <c r="D5828" s="1" t="s">
        <v>2609</v>
      </c>
      <c r="E5828" s="16" t="s">
        <v>2923</v>
      </c>
      <c r="F5828" s="18">
        <v>41</v>
      </c>
      <c r="G5828" s="1" t="s">
        <v>1445</v>
      </c>
      <c r="H5828" s="1" t="s">
        <v>1060</v>
      </c>
      <c r="I5828" s="1" t="s">
        <v>52</v>
      </c>
    </row>
    <row r="5829" spans="2:9" x14ac:dyDescent="0.25">
      <c r="B5829" s="1">
        <v>52212</v>
      </c>
      <c r="C5829" s="7" t="s">
        <v>2608</v>
      </c>
      <c r="D5829" s="1" t="s">
        <v>2609</v>
      </c>
      <c r="E5829" s="16" t="s">
        <v>1056</v>
      </c>
      <c r="F5829" s="18">
        <v>40</v>
      </c>
      <c r="G5829" s="1" t="s">
        <v>1445</v>
      </c>
      <c r="H5829" s="1" t="s">
        <v>1060</v>
      </c>
      <c r="I5829" s="1" t="s">
        <v>52</v>
      </c>
    </row>
    <row r="5830" spans="2:9" x14ac:dyDescent="0.25">
      <c r="B5830" s="1">
        <v>52212</v>
      </c>
      <c r="C5830" s="7" t="s">
        <v>2608</v>
      </c>
      <c r="D5830" s="1" t="s">
        <v>2609</v>
      </c>
      <c r="E5830" s="17" t="s">
        <v>1055</v>
      </c>
      <c r="F5830" s="18">
        <v>18.433</v>
      </c>
      <c r="G5830" s="1" t="s">
        <v>1445</v>
      </c>
      <c r="H5830" s="1" t="s">
        <v>1060</v>
      </c>
      <c r="I5830" s="1" t="s">
        <v>52</v>
      </c>
    </row>
    <row r="5831" spans="2:9" x14ac:dyDescent="0.25">
      <c r="B5831" s="1">
        <v>52212</v>
      </c>
      <c r="C5831" s="7" t="s">
        <v>2608</v>
      </c>
      <c r="D5831" s="1" t="s">
        <v>2609</v>
      </c>
      <c r="E5831" s="17" t="s">
        <v>2929</v>
      </c>
      <c r="F5831" s="18">
        <v>26.433</v>
      </c>
      <c r="G5831" s="1" t="s">
        <v>1445</v>
      </c>
      <c r="H5831" s="1" t="s">
        <v>1060</v>
      </c>
      <c r="I5831" s="1" t="s">
        <v>52</v>
      </c>
    </row>
    <row r="5832" spans="2:9" x14ac:dyDescent="0.25">
      <c r="B5832" s="1">
        <v>52212</v>
      </c>
      <c r="C5832" s="7" t="s">
        <v>2608</v>
      </c>
      <c r="D5832" s="1" t="s">
        <v>2609</v>
      </c>
      <c r="E5832" s="16" t="s">
        <v>41</v>
      </c>
      <c r="F5832" s="18">
        <v>72</v>
      </c>
      <c r="G5832" s="1" t="s">
        <v>1445</v>
      </c>
      <c r="H5832" s="1" t="s">
        <v>1060</v>
      </c>
      <c r="I5832" s="1" t="s">
        <v>52</v>
      </c>
    </row>
    <row r="5833" spans="2:9" x14ac:dyDescent="0.25">
      <c r="B5833" s="1">
        <v>52212</v>
      </c>
      <c r="C5833" s="7" t="s">
        <v>2608</v>
      </c>
      <c r="D5833" s="1" t="s">
        <v>2609</v>
      </c>
      <c r="E5833" s="16" t="s">
        <v>195</v>
      </c>
      <c r="F5833" s="18">
        <v>71</v>
      </c>
      <c r="G5833" s="1" t="s">
        <v>1445</v>
      </c>
      <c r="H5833" s="1" t="s">
        <v>1060</v>
      </c>
      <c r="I5833" s="1" t="s">
        <v>52</v>
      </c>
    </row>
    <row r="5834" spans="2:9" x14ac:dyDescent="0.25">
      <c r="B5834" s="1">
        <v>52212</v>
      </c>
      <c r="C5834" s="7" t="s">
        <v>2608</v>
      </c>
      <c r="D5834" s="1" t="s">
        <v>2609</v>
      </c>
      <c r="E5834" s="16" t="s">
        <v>1057</v>
      </c>
      <c r="F5834" s="18">
        <v>22.465</v>
      </c>
      <c r="G5834" s="1" t="s">
        <v>1445</v>
      </c>
      <c r="H5834" s="1" t="s">
        <v>1060</v>
      </c>
      <c r="I5834" s="1" t="s">
        <v>52</v>
      </c>
    </row>
    <row r="5835" spans="2:9" x14ac:dyDescent="0.25">
      <c r="B5835" s="1">
        <v>52212</v>
      </c>
      <c r="C5835" s="7" t="s">
        <v>2608</v>
      </c>
      <c r="D5835" s="1" t="s">
        <v>2609</v>
      </c>
      <c r="E5835" s="17" t="s">
        <v>1058</v>
      </c>
      <c r="F5835" s="18">
        <v>42</v>
      </c>
      <c r="G5835" s="1" t="s">
        <v>1445</v>
      </c>
      <c r="H5835" s="1" t="s">
        <v>1060</v>
      </c>
      <c r="I5835" s="1" t="s">
        <v>52</v>
      </c>
    </row>
    <row r="5836" spans="2:9" x14ac:dyDescent="0.25">
      <c r="B5836" s="1">
        <v>52212</v>
      </c>
      <c r="C5836" s="7" t="s">
        <v>2608</v>
      </c>
      <c r="D5836" s="1" t="s">
        <v>2609</v>
      </c>
      <c r="E5836" s="17" t="s">
        <v>2926</v>
      </c>
      <c r="F5836" s="18">
        <v>55</v>
      </c>
      <c r="G5836" s="1" t="s">
        <v>1445</v>
      </c>
      <c r="H5836" s="1" t="s">
        <v>1060</v>
      </c>
      <c r="I5836" s="1" t="s">
        <v>52</v>
      </c>
    </row>
    <row r="5837" spans="2:9" x14ac:dyDescent="0.25">
      <c r="B5837" s="1">
        <v>52212</v>
      </c>
      <c r="C5837" s="7" t="s">
        <v>2608</v>
      </c>
      <c r="D5837" s="1" t="s">
        <v>2609</v>
      </c>
      <c r="E5837" s="17" t="s">
        <v>2925</v>
      </c>
      <c r="F5837" s="18">
        <v>16</v>
      </c>
      <c r="G5837" s="1" t="s">
        <v>1445</v>
      </c>
      <c r="H5837" s="1" t="s">
        <v>1060</v>
      </c>
      <c r="I5837" s="1" t="s">
        <v>52</v>
      </c>
    </row>
    <row r="5838" spans="2:9" x14ac:dyDescent="0.25">
      <c r="B5838" s="1">
        <v>52220</v>
      </c>
      <c r="C5838" s="7" t="s">
        <v>861</v>
      </c>
      <c r="D5838" s="1" t="s">
        <v>862</v>
      </c>
      <c r="E5838" s="16" t="s">
        <v>2923</v>
      </c>
      <c r="F5838" s="18">
        <v>39</v>
      </c>
      <c r="G5838" s="1" t="s">
        <v>1166</v>
      </c>
      <c r="H5838" s="1" t="s">
        <v>1065</v>
      </c>
      <c r="I5838" s="1" t="s">
        <v>3</v>
      </c>
    </row>
    <row r="5839" spans="2:9" x14ac:dyDescent="0.25">
      <c r="B5839" s="1">
        <v>52220</v>
      </c>
      <c r="C5839" s="7" t="s">
        <v>861</v>
      </c>
      <c r="D5839" s="1" t="s">
        <v>862</v>
      </c>
      <c r="E5839" s="16" t="s">
        <v>1056</v>
      </c>
      <c r="F5839" s="18">
        <v>40</v>
      </c>
      <c r="G5839" s="1" t="s">
        <v>1166</v>
      </c>
      <c r="H5839" s="1" t="s">
        <v>1065</v>
      </c>
      <c r="I5839" s="1" t="s">
        <v>3</v>
      </c>
    </row>
    <row r="5840" spans="2:9" x14ac:dyDescent="0.25">
      <c r="B5840" s="1">
        <v>52220</v>
      </c>
      <c r="C5840" s="7" t="s">
        <v>861</v>
      </c>
      <c r="D5840" s="1" t="s">
        <v>862</v>
      </c>
      <c r="E5840" s="17" t="s">
        <v>1055</v>
      </c>
      <c r="F5840" s="18">
        <v>41.426000000000002</v>
      </c>
      <c r="G5840" s="1" t="s">
        <v>1166</v>
      </c>
      <c r="H5840" s="1" t="s">
        <v>1065</v>
      </c>
      <c r="I5840" s="1" t="s">
        <v>3</v>
      </c>
    </row>
    <row r="5841" spans="2:9" x14ac:dyDescent="0.25">
      <c r="B5841" s="1">
        <v>52220</v>
      </c>
      <c r="C5841" s="7" t="s">
        <v>861</v>
      </c>
      <c r="D5841" s="1" t="s">
        <v>862</v>
      </c>
      <c r="E5841" s="17" t="s">
        <v>2929</v>
      </c>
      <c r="F5841" s="18">
        <v>49.426000000000002</v>
      </c>
      <c r="G5841" s="1" t="s">
        <v>1166</v>
      </c>
      <c r="H5841" s="1" t="s">
        <v>1065</v>
      </c>
      <c r="I5841" s="1" t="s">
        <v>3</v>
      </c>
    </row>
    <row r="5842" spans="2:9" x14ac:dyDescent="0.25">
      <c r="B5842" s="1">
        <v>52220</v>
      </c>
      <c r="C5842" s="7" t="s">
        <v>861</v>
      </c>
      <c r="D5842" s="1" t="s">
        <v>862</v>
      </c>
      <c r="E5842" s="16" t="s">
        <v>41</v>
      </c>
      <c r="F5842" s="18">
        <v>60</v>
      </c>
      <c r="G5842" s="1" t="s">
        <v>1166</v>
      </c>
      <c r="H5842" s="1" t="s">
        <v>1065</v>
      </c>
      <c r="I5842" s="1" t="s">
        <v>3</v>
      </c>
    </row>
    <row r="5843" spans="2:9" x14ac:dyDescent="0.25">
      <c r="B5843" s="1">
        <v>52220</v>
      </c>
      <c r="C5843" s="7" t="s">
        <v>861</v>
      </c>
      <c r="D5843" s="1" t="s">
        <v>862</v>
      </c>
      <c r="E5843" s="16" t="s">
        <v>195</v>
      </c>
      <c r="F5843" s="18">
        <v>60</v>
      </c>
      <c r="G5843" s="1" t="s">
        <v>1166</v>
      </c>
      <c r="H5843" s="1" t="s">
        <v>1065</v>
      </c>
      <c r="I5843" s="1" t="s">
        <v>3</v>
      </c>
    </row>
    <row r="5844" spans="2:9" x14ac:dyDescent="0.25">
      <c r="B5844" s="1">
        <v>52220</v>
      </c>
      <c r="C5844" s="7" t="s">
        <v>861</v>
      </c>
      <c r="D5844" s="1" t="s">
        <v>862</v>
      </c>
      <c r="E5844" s="16" t="s">
        <v>1057</v>
      </c>
      <c r="F5844" s="18">
        <v>23.402999999999999</v>
      </c>
      <c r="G5844" s="1" t="s">
        <v>1166</v>
      </c>
      <c r="H5844" s="1" t="s">
        <v>1065</v>
      </c>
      <c r="I5844" s="1" t="s">
        <v>3</v>
      </c>
    </row>
    <row r="5845" spans="2:9" x14ac:dyDescent="0.25">
      <c r="B5845" s="1">
        <v>52220</v>
      </c>
      <c r="C5845" s="7" t="s">
        <v>861</v>
      </c>
      <c r="D5845" s="1" t="s">
        <v>862</v>
      </c>
      <c r="E5845" s="17" t="s">
        <v>1058</v>
      </c>
      <c r="F5845" s="18">
        <v>42</v>
      </c>
      <c r="G5845" s="1" t="s">
        <v>1166</v>
      </c>
      <c r="H5845" s="1" t="s">
        <v>1065</v>
      </c>
      <c r="I5845" s="1" t="s">
        <v>3</v>
      </c>
    </row>
    <row r="5846" spans="2:9" x14ac:dyDescent="0.25">
      <c r="B5846" s="1">
        <v>52220</v>
      </c>
      <c r="C5846" s="7" t="s">
        <v>861</v>
      </c>
      <c r="D5846" s="1" t="s">
        <v>862</v>
      </c>
      <c r="E5846" s="17" t="s">
        <v>2926</v>
      </c>
      <c r="F5846" s="18">
        <v>53</v>
      </c>
      <c r="G5846" s="1" t="s">
        <v>1166</v>
      </c>
      <c r="H5846" s="1" t="s">
        <v>1065</v>
      </c>
      <c r="I5846" s="1" t="s">
        <v>3</v>
      </c>
    </row>
    <row r="5847" spans="2:9" x14ac:dyDescent="0.25">
      <c r="B5847" s="1">
        <v>52220</v>
      </c>
      <c r="C5847" s="7" t="s">
        <v>861</v>
      </c>
      <c r="D5847" s="1" t="s">
        <v>862</v>
      </c>
      <c r="E5847" s="17" t="s">
        <v>2925</v>
      </c>
      <c r="F5847" s="18">
        <v>35</v>
      </c>
      <c r="G5847" s="1" t="s">
        <v>1166</v>
      </c>
      <c r="H5847" s="1" t="s">
        <v>1065</v>
      </c>
      <c r="I5847" s="1" t="s">
        <v>3</v>
      </c>
    </row>
    <row r="5848" spans="2:9" x14ac:dyDescent="0.25">
      <c r="B5848" s="1">
        <v>51036</v>
      </c>
      <c r="C5848" s="7" t="s">
        <v>2421</v>
      </c>
      <c r="D5848" s="1" t="s">
        <v>2422</v>
      </c>
      <c r="E5848" s="16" t="s">
        <v>2923</v>
      </c>
      <c r="F5848" s="19">
        <v>30.372</v>
      </c>
      <c r="G5848" s="1" t="s">
        <v>1491</v>
      </c>
      <c r="H5848" s="1" t="s">
        <v>1066</v>
      </c>
      <c r="I5848" s="1" t="s">
        <v>184</v>
      </c>
    </row>
    <row r="5849" spans="2:9" x14ac:dyDescent="0.25">
      <c r="B5849" s="1">
        <v>51036</v>
      </c>
      <c r="C5849" s="7" t="s">
        <v>2421</v>
      </c>
      <c r="D5849" s="1" t="s">
        <v>2422</v>
      </c>
      <c r="E5849" s="16" t="s">
        <v>1056</v>
      </c>
      <c r="F5849" s="19">
        <v>30.51</v>
      </c>
      <c r="G5849" s="1" t="s">
        <v>1491</v>
      </c>
      <c r="H5849" s="1" t="s">
        <v>1066</v>
      </c>
      <c r="I5849" s="1" t="s">
        <v>184</v>
      </c>
    </row>
    <row r="5850" spans="2:9" x14ac:dyDescent="0.25">
      <c r="B5850" s="1">
        <v>51036</v>
      </c>
      <c r="C5850" s="7" t="s">
        <v>2421</v>
      </c>
      <c r="D5850" s="1" t="s">
        <v>2422</v>
      </c>
      <c r="E5850" s="17" t="s">
        <v>1055</v>
      </c>
      <c r="F5850" s="19">
        <v>26.149000000000001</v>
      </c>
      <c r="G5850" s="1" t="s">
        <v>1491</v>
      </c>
      <c r="H5850" s="1" t="s">
        <v>1066</v>
      </c>
      <c r="I5850" s="1" t="s">
        <v>184</v>
      </c>
    </row>
    <row r="5851" spans="2:9" x14ac:dyDescent="0.25">
      <c r="B5851" s="1">
        <v>51036</v>
      </c>
      <c r="C5851" s="7" t="s">
        <v>2421</v>
      </c>
      <c r="D5851" s="1" t="s">
        <v>2422</v>
      </c>
      <c r="E5851" s="17" t="s">
        <v>2929</v>
      </c>
      <c r="F5851" s="19">
        <v>34.149000000000001</v>
      </c>
      <c r="G5851" s="1" t="s">
        <v>1491</v>
      </c>
      <c r="H5851" s="1" t="s">
        <v>1066</v>
      </c>
      <c r="I5851" s="1" t="s">
        <v>184</v>
      </c>
    </row>
    <row r="5852" spans="2:9" x14ac:dyDescent="0.25">
      <c r="B5852" s="1">
        <v>51036</v>
      </c>
      <c r="C5852" s="7" t="s">
        <v>2421</v>
      </c>
      <c r="D5852" s="1" t="s">
        <v>2422</v>
      </c>
      <c r="E5852" s="16" t="s">
        <v>41</v>
      </c>
      <c r="F5852" s="19">
        <v>65</v>
      </c>
      <c r="G5852" s="1" t="s">
        <v>1491</v>
      </c>
      <c r="H5852" s="1" t="s">
        <v>1066</v>
      </c>
      <c r="I5852" s="1" t="s">
        <v>184</v>
      </c>
    </row>
    <row r="5853" spans="2:9" x14ac:dyDescent="0.25">
      <c r="B5853" s="1">
        <v>51036</v>
      </c>
      <c r="C5853" s="7" t="s">
        <v>2421</v>
      </c>
      <c r="D5853" s="1" t="s">
        <v>2422</v>
      </c>
      <c r="E5853" s="16" t="s">
        <v>195</v>
      </c>
      <c r="F5853" s="19">
        <v>65</v>
      </c>
      <c r="G5853" s="1" t="s">
        <v>1491</v>
      </c>
      <c r="H5853" s="1" t="s">
        <v>1066</v>
      </c>
      <c r="I5853" s="1" t="s">
        <v>184</v>
      </c>
    </row>
    <row r="5854" spans="2:9" x14ac:dyDescent="0.25">
      <c r="B5854" s="1">
        <v>51036</v>
      </c>
      <c r="C5854" s="7" t="s">
        <v>2421</v>
      </c>
      <c r="D5854" s="1" t="s">
        <v>2422</v>
      </c>
      <c r="E5854" s="17" t="s">
        <v>2925</v>
      </c>
      <c r="F5854" s="19">
        <v>17</v>
      </c>
      <c r="G5854" s="1" t="s">
        <v>1491</v>
      </c>
      <c r="H5854" s="1" t="s">
        <v>1066</v>
      </c>
      <c r="I5854" s="1" t="s">
        <v>184</v>
      </c>
    </row>
    <row r="5855" spans="2:9" x14ac:dyDescent="0.25">
      <c r="B5855" s="1">
        <v>52231</v>
      </c>
      <c r="C5855" s="7" t="s">
        <v>955</v>
      </c>
      <c r="D5855" s="1" t="s">
        <v>956</v>
      </c>
      <c r="E5855" s="16" t="s">
        <v>2923</v>
      </c>
      <c r="F5855" s="18">
        <v>37.332000000000001</v>
      </c>
      <c r="G5855" s="1" t="s">
        <v>1854</v>
      </c>
      <c r="H5855" s="1" t="s">
        <v>1060</v>
      </c>
      <c r="I5855" s="1" t="s">
        <v>177</v>
      </c>
    </row>
    <row r="5856" spans="2:9" x14ac:dyDescent="0.25">
      <c r="B5856" s="1">
        <v>52231</v>
      </c>
      <c r="C5856" s="7" t="s">
        <v>955</v>
      </c>
      <c r="D5856" s="1" t="s">
        <v>956</v>
      </c>
      <c r="E5856" s="16" t="s">
        <v>1056</v>
      </c>
      <c r="F5856" s="18">
        <v>37.47</v>
      </c>
      <c r="G5856" s="1" t="s">
        <v>1854</v>
      </c>
      <c r="H5856" s="1" t="s">
        <v>1060</v>
      </c>
      <c r="I5856" s="1" t="s">
        <v>177</v>
      </c>
    </row>
    <row r="5857" spans="2:9" x14ac:dyDescent="0.25">
      <c r="B5857" s="1">
        <v>52231</v>
      </c>
      <c r="C5857" s="7" t="s">
        <v>955</v>
      </c>
      <c r="D5857" s="1" t="s">
        <v>956</v>
      </c>
      <c r="E5857" s="17" t="s">
        <v>1055</v>
      </c>
      <c r="F5857" s="18">
        <v>53</v>
      </c>
      <c r="G5857" s="1" t="s">
        <v>1854</v>
      </c>
      <c r="H5857" s="1" t="s">
        <v>1060</v>
      </c>
      <c r="I5857" s="1" t="s">
        <v>177</v>
      </c>
    </row>
    <row r="5858" spans="2:9" x14ac:dyDescent="0.25">
      <c r="B5858" s="1">
        <v>52231</v>
      </c>
      <c r="C5858" s="7" t="s">
        <v>955</v>
      </c>
      <c r="D5858" s="1" t="s">
        <v>956</v>
      </c>
      <c r="E5858" s="17" t="s">
        <v>2929</v>
      </c>
      <c r="F5858" s="18">
        <v>54</v>
      </c>
      <c r="G5858" s="1" t="s">
        <v>1854</v>
      </c>
      <c r="H5858" s="1" t="s">
        <v>1060</v>
      </c>
      <c r="I5858" s="1" t="s">
        <v>177</v>
      </c>
    </row>
    <row r="5859" spans="2:9" x14ac:dyDescent="0.25">
      <c r="B5859" s="1">
        <v>52231</v>
      </c>
      <c r="C5859" s="7" t="s">
        <v>955</v>
      </c>
      <c r="D5859" s="1" t="s">
        <v>956</v>
      </c>
      <c r="E5859" s="16" t="s">
        <v>41</v>
      </c>
      <c r="F5859" s="18">
        <v>32.804000000000002</v>
      </c>
      <c r="G5859" s="1" t="s">
        <v>1854</v>
      </c>
      <c r="H5859" s="1" t="s">
        <v>1060</v>
      </c>
      <c r="I5859" s="1" t="s">
        <v>177</v>
      </c>
    </row>
    <row r="5860" spans="2:9" x14ac:dyDescent="0.25">
      <c r="B5860" s="1">
        <v>52231</v>
      </c>
      <c r="C5860" s="7" t="s">
        <v>955</v>
      </c>
      <c r="D5860" s="1" t="s">
        <v>956</v>
      </c>
      <c r="E5860" s="16" t="s">
        <v>195</v>
      </c>
      <c r="F5860" s="18">
        <v>34</v>
      </c>
      <c r="G5860" s="1" t="s">
        <v>1854</v>
      </c>
      <c r="H5860" s="1" t="s">
        <v>1060</v>
      </c>
      <c r="I5860" s="1" t="s">
        <v>177</v>
      </c>
    </row>
    <row r="5861" spans="2:9" x14ac:dyDescent="0.25">
      <c r="B5861" s="1">
        <v>52231</v>
      </c>
      <c r="C5861" s="7" t="s">
        <v>955</v>
      </c>
      <c r="D5861" s="1" t="s">
        <v>956</v>
      </c>
      <c r="E5861" s="16" t="s">
        <v>1057</v>
      </c>
      <c r="F5861" s="18">
        <v>49</v>
      </c>
      <c r="G5861" s="1" t="s">
        <v>1854</v>
      </c>
      <c r="H5861" s="1" t="s">
        <v>1060</v>
      </c>
      <c r="I5861" s="1" t="s">
        <v>177</v>
      </c>
    </row>
    <row r="5862" spans="2:9" x14ac:dyDescent="0.25">
      <c r="B5862" s="1">
        <v>52231</v>
      </c>
      <c r="C5862" s="7" t="s">
        <v>955</v>
      </c>
      <c r="D5862" s="1" t="s">
        <v>956</v>
      </c>
      <c r="E5862" s="17" t="s">
        <v>1058</v>
      </c>
      <c r="F5862" s="18">
        <v>42</v>
      </c>
      <c r="G5862" s="1" t="s">
        <v>1854</v>
      </c>
      <c r="H5862" s="1" t="s">
        <v>1060</v>
      </c>
      <c r="I5862" s="1" t="s">
        <v>177</v>
      </c>
    </row>
    <row r="5863" spans="2:9" x14ac:dyDescent="0.25">
      <c r="B5863" s="1">
        <v>52231</v>
      </c>
      <c r="C5863" s="7" t="s">
        <v>955</v>
      </c>
      <c r="D5863" s="1" t="s">
        <v>956</v>
      </c>
      <c r="E5863" s="17" t="s">
        <v>2926</v>
      </c>
      <c r="F5863" s="18">
        <v>33</v>
      </c>
      <c r="G5863" s="1" t="s">
        <v>1854</v>
      </c>
      <c r="H5863" s="1" t="s">
        <v>1060</v>
      </c>
      <c r="I5863" s="1" t="s">
        <v>177</v>
      </c>
    </row>
    <row r="5864" spans="2:9" x14ac:dyDescent="0.25">
      <c r="B5864" s="1">
        <v>52231</v>
      </c>
      <c r="C5864" s="7" t="s">
        <v>955</v>
      </c>
      <c r="D5864" s="1" t="s">
        <v>956</v>
      </c>
      <c r="E5864" s="17" t="s">
        <v>2925</v>
      </c>
      <c r="F5864" s="18">
        <v>38</v>
      </c>
      <c r="G5864" s="1" t="s">
        <v>1854</v>
      </c>
      <c r="H5864" s="1" t="s">
        <v>1060</v>
      </c>
      <c r="I5864" s="1" t="s">
        <v>177</v>
      </c>
    </row>
    <row r="5865" spans="2:9" x14ac:dyDescent="0.25">
      <c r="B5865" s="1">
        <v>52170</v>
      </c>
      <c r="C5865" s="7" t="s">
        <v>2600</v>
      </c>
      <c r="D5865" s="1" t="s">
        <v>2601</v>
      </c>
      <c r="E5865" s="16" t="s">
        <v>2923</v>
      </c>
      <c r="F5865" s="18">
        <v>19.18</v>
      </c>
      <c r="G5865" s="1" t="s">
        <v>1418</v>
      </c>
      <c r="H5865" s="1" t="s">
        <v>1060</v>
      </c>
      <c r="I5865" s="1" t="s">
        <v>12</v>
      </c>
    </row>
    <row r="5866" spans="2:9" x14ac:dyDescent="0.25">
      <c r="B5866" s="1">
        <v>52170</v>
      </c>
      <c r="C5866" s="7" t="s">
        <v>2600</v>
      </c>
      <c r="D5866" s="1" t="s">
        <v>2601</v>
      </c>
      <c r="E5866" s="16" t="s">
        <v>1056</v>
      </c>
      <c r="F5866" s="18">
        <v>19.318000000000001</v>
      </c>
      <c r="G5866" s="1" t="s">
        <v>1418</v>
      </c>
      <c r="H5866" s="1" t="s">
        <v>1060</v>
      </c>
      <c r="I5866" s="1" t="s">
        <v>12</v>
      </c>
    </row>
    <row r="5867" spans="2:9" x14ac:dyDescent="0.25">
      <c r="B5867" s="1">
        <v>52170</v>
      </c>
      <c r="C5867" s="7" t="s">
        <v>2600</v>
      </c>
      <c r="D5867" s="1" t="s">
        <v>2601</v>
      </c>
      <c r="E5867" s="17" t="s">
        <v>1055</v>
      </c>
      <c r="F5867" s="18">
        <v>48</v>
      </c>
      <c r="G5867" s="1" t="s">
        <v>1418</v>
      </c>
      <c r="H5867" s="1" t="s">
        <v>1060</v>
      </c>
      <c r="I5867" s="1" t="s">
        <v>12</v>
      </c>
    </row>
    <row r="5868" spans="2:9" x14ac:dyDescent="0.25">
      <c r="B5868" s="1">
        <v>52170</v>
      </c>
      <c r="C5868" s="7" t="s">
        <v>2600</v>
      </c>
      <c r="D5868" s="1" t="s">
        <v>2601</v>
      </c>
      <c r="E5868" s="17" t="s">
        <v>2929</v>
      </c>
      <c r="F5868" s="18">
        <v>53</v>
      </c>
      <c r="G5868" s="1" t="s">
        <v>1418</v>
      </c>
      <c r="H5868" s="1" t="s">
        <v>1060</v>
      </c>
      <c r="I5868" s="1" t="s">
        <v>12</v>
      </c>
    </row>
    <row r="5869" spans="2:9" x14ac:dyDescent="0.25">
      <c r="B5869" s="1">
        <v>52170</v>
      </c>
      <c r="C5869" s="7" t="s">
        <v>2600</v>
      </c>
      <c r="D5869" s="1" t="s">
        <v>2601</v>
      </c>
      <c r="E5869" s="16" t="s">
        <v>41</v>
      </c>
      <c r="F5869" s="18">
        <v>27.763000000000002</v>
      </c>
      <c r="G5869" s="1" t="s">
        <v>1418</v>
      </c>
      <c r="H5869" s="1" t="s">
        <v>1060</v>
      </c>
      <c r="I5869" s="1" t="s">
        <v>12</v>
      </c>
    </row>
    <row r="5870" spans="2:9" x14ac:dyDescent="0.25">
      <c r="B5870" s="1">
        <v>52170</v>
      </c>
      <c r="C5870" s="7" t="s">
        <v>2600</v>
      </c>
      <c r="D5870" s="1" t="s">
        <v>2601</v>
      </c>
      <c r="E5870" s="16" t="s">
        <v>195</v>
      </c>
      <c r="F5870" s="18">
        <v>30</v>
      </c>
      <c r="G5870" s="1" t="s">
        <v>1418</v>
      </c>
      <c r="H5870" s="1" t="s">
        <v>1060</v>
      </c>
      <c r="I5870" s="1" t="s">
        <v>12</v>
      </c>
    </row>
    <row r="5871" spans="2:9" x14ac:dyDescent="0.25">
      <c r="B5871" s="1">
        <v>52170</v>
      </c>
      <c r="C5871" s="7" t="s">
        <v>2600</v>
      </c>
      <c r="D5871" s="1" t="s">
        <v>2601</v>
      </c>
      <c r="E5871" s="17" t="s">
        <v>1058</v>
      </c>
      <c r="F5871" s="18">
        <v>19</v>
      </c>
      <c r="G5871" s="1" t="s">
        <v>1418</v>
      </c>
      <c r="H5871" s="1" t="s">
        <v>1060</v>
      </c>
      <c r="I5871" s="1" t="s">
        <v>12</v>
      </c>
    </row>
    <row r="5872" spans="2:9" x14ac:dyDescent="0.25">
      <c r="B5872" s="1">
        <v>52170</v>
      </c>
      <c r="C5872" s="7" t="s">
        <v>2600</v>
      </c>
      <c r="D5872" s="1" t="s">
        <v>2601</v>
      </c>
      <c r="E5872" s="17" t="s">
        <v>2926</v>
      </c>
      <c r="F5872" s="18">
        <v>25</v>
      </c>
      <c r="G5872" s="1" t="s">
        <v>1418</v>
      </c>
      <c r="H5872" s="1" t="s">
        <v>1060</v>
      </c>
      <c r="I5872" s="1" t="s">
        <v>12</v>
      </c>
    </row>
    <row r="5873" spans="2:9" x14ac:dyDescent="0.25">
      <c r="B5873" s="1">
        <v>52170</v>
      </c>
      <c r="C5873" s="7" t="s">
        <v>2600</v>
      </c>
      <c r="D5873" s="1" t="s">
        <v>2601</v>
      </c>
      <c r="E5873" s="17" t="s">
        <v>2925</v>
      </c>
      <c r="F5873" s="18">
        <v>36</v>
      </c>
      <c r="G5873" s="1" t="s">
        <v>1418</v>
      </c>
      <c r="H5873" s="1" t="s">
        <v>1060</v>
      </c>
      <c r="I5873" s="1" t="s">
        <v>12</v>
      </c>
    </row>
    <row r="5874" spans="2:9" x14ac:dyDescent="0.25">
      <c r="B5874" s="1">
        <v>52219</v>
      </c>
      <c r="C5874" s="7" t="s">
        <v>2610</v>
      </c>
      <c r="D5874" s="1" t="s">
        <v>2611</v>
      </c>
      <c r="E5874" s="16" t="s">
        <v>2923</v>
      </c>
      <c r="F5874" s="19">
        <v>63</v>
      </c>
      <c r="G5874" s="1" t="s">
        <v>2844</v>
      </c>
      <c r="H5874" s="1" t="s">
        <v>1060</v>
      </c>
      <c r="I5874" s="1" t="s">
        <v>184</v>
      </c>
    </row>
    <row r="5875" spans="2:9" x14ac:dyDescent="0.25">
      <c r="B5875" s="1">
        <v>52219</v>
      </c>
      <c r="C5875" s="7" t="s">
        <v>2610</v>
      </c>
      <c r="D5875" s="1" t="s">
        <v>2611</v>
      </c>
      <c r="E5875" s="16" t="s">
        <v>1056</v>
      </c>
      <c r="F5875" s="19">
        <v>63</v>
      </c>
      <c r="G5875" s="1" t="s">
        <v>2844</v>
      </c>
      <c r="H5875" s="1" t="s">
        <v>1060</v>
      </c>
      <c r="I5875" s="1" t="s">
        <v>184</v>
      </c>
    </row>
    <row r="5876" spans="2:9" x14ac:dyDescent="0.25">
      <c r="B5876" s="1">
        <v>52219</v>
      </c>
      <c r="C5876" s="7" t="s">
        <v>2610</v>
      </c>
      <c r="D5876" s="1" t="s">
        <v>2611</v>
      </c>
      <c r="E5876" s="17" t="s">
        <v>1055</v>
      </c>
      <c r="F5876" s="19">
        <v>39.869</v>
      </c>
      <c r="G5876" s="1" t="s">
        <v>2844</v>
      </c>
      <c r="H5876" s="1" t="s">
        <v>1060</v>
      </c>
      <c r="I5876" s="1" t="s">
        <v>184</v>
      </c>
    </row>
    <row r="5877" spans="2:9" x14ac:dyDescent="0.25">
      <c r="B5877" s="1">
        <v>52219</v>
      </c>
      <c r="C5877" s="7" t="s">
        <v>2610</v>
      </c>
      <c r="D5877" s="1" t="s">
        <v>2611</v>
      </c>
      <c r="E5877" s="17" t="s">
        <v>2929</v>
      </c>
      <c r="F5877" s="19">
        <v>47.869</v>
      </c>
      <c r="G5877" s="1" t="s">
        <v>2844</v>
      </c>
      <c r="H5877" s="1" t="s">
        <v>1060</v>
      </c>
      <c r="I5877" s="1" t="s">
        <v>184</v>
      </c>
    </row>
    <row r="5878" spans="2:9" x14ac:dyDescent="0.25">
      <c r="B5878" s="1">
        <v>52219</v>
      </c>
      <c r="C5878" s="7" t="s">
        <v>2610</v>
      </c>
      <c r="D5878" s="1" t="s">
        <v>2611</v>
      </c>
      <c r="E5878" s="16" t="s">
        <v>41</v>
      </c>
      <c r="F5878" s="19">
        <v>65</v>
      </c>
      <c r="G5878" s="1" t="s">
        <v>2844</v>
      </c>
      <c r="H5878" s="1" t="s">
        <v>1060</v>
      </c>
      <c r="I5878" s="1" t="s">
        <v>184</v>
      </c>
    </row>
    <row r="5879" spans="2:9" x14ac:dyDescent="0.25">
      <c r="B5879" s="1">
        <v>52219</v>
      </c>
      <c r="C5879" s="7" t="s">
        <v>2610</v>
      </c>
      <c r="D5879" s="1" t="s">
        <v>2611</v>
      </c>
      <c r="E5879" s="16" t="s">
        <v>195</v>
      </c>
      <c r="F5879" s="19">
        <v>65</v>
      </c>
      <c r="G5879" s="1" t="s">
        <v>2844</v>
      </c>
      <c r="H5879" s="1" t="s">
        <v>1060</v>
      </c>
      <c r="I5879" s="1" t="s">
        <v>184</v>
      </c>
    </row>
    <row r="5880" spans="2:9" x14ac:dyDescent="0.25">
      <c r="B5880" s="1">
        <v>52219</v>
      </c>
      <c r="C5880" s="7" t="s">
        <v>2610</v>
      </c>
      <c r="D5880" s="1" t="s">
        <v>2611</v>
      </c>
      <c r="E5880" s="16" t="s">
        <v>1057</v>
      </c>
      <c r="F5880" s="19">
        <v>30.545999999999999</v>
      </c>
      <c r="G5880" s="1" t="s">
        <v>2844</v>
      </c>
      <c r="H5880" s="1" t="s">
        <v>1060</v>
      </c>
      <c r="I5880" s="1" t="s">
        <v>184</v>
      </c>
    </row>
    <row r="5881" spans="2:9" x14ac:dyDescent="0.25">
      <c r="B5881" s="1">
        <v>52164</v>
      </c>
      <c r="C5881" s="7" t="s">
        <v>2598</v>
      </c>
      <c r="D5881" s="1" t="s">
        <v>2599</v>
      </c>
      <c r="E5881" s="16" t="s">
        <v>2923</v>
      </c>
      <c r="F5881" s="19">
        <v>45.625999999999998</v>
      </c>
      <c r="G5881" s="1" t="s">
        <v>1550</v>
      </c>
      <c r="H5881" s="1" t="s">
        <v>1060</v>
      </c>
      <c r="I5881" s="1" t="s">
        <v>31</v>
      </c>
    </row>
    <row r="5882" spans="2:9" x14ac:dyDescent="0.25">
      <c r="B5882" s="1">
        <v>52164</v>
      </c>
      <c r="C5882" s="7" t="s">
        <v>2598</v>
      </c>
      <c r="D5882" s="1" t="s">
        <v>2599</v>
      </c>
      <c r="E5882" s="17" t="s">
        <v>1055</v>
      </c>
      <c r="F5882" s="19">
        <v>47</v>
      </c>
      <c r="G5882" s="1" t="s">
        <v>1550</v>
      </c>
      <c r="H5882" s="1" t="s">
        <v>1060</v>
      </c>
      <c r="I5882" s="1" t="s">
        <v>31</v>
      </c>
    </row>
    <row r="5883" spans="2:9" x14ac:dyDescent="0.25">
      <c r="B5883" s="1">
        <v>52164</v>
      </c>
      <c r="C5883" s="7" t="s">
        <v>2598</v>
      </c>
      <c r="D5883" s="1" t="s">
        <v>2599</v>
      </c>
      <c r="E5883" s="17" t="s">
        <v>2929</v>
      </c>
      <c r="F5883" s="19">
        <v>55</v>
      </c>
      <c r="G5883" s="1" t="s">
        <v>1550</v>
      </c>
      <c r="H5883" s="1" t="s">
        <v>1060</v>
      </c>
      <c r="I5883" s="1" t="s">
        <v>31</v>
      </c>
    </row>
    <row r="5884" spans="2:9" x14ac:dyDescent="0.25">
      <c r="B5884" s="1">
        <v>52164</v>
      </c>
      <c r="C5884" s="7" t="s">
        <v>2598</v>
      </c>
      <c r="D5884" s="1" t="s">
        <v>2599</v>
      </c>
      <c r="E5884" s="16" t="s">
        <v>41</v>
      </c>
      <c r="F5884" s="19">
        <v>40.122999999999998</v>
      </c>
      <c r="G5884" s="1" t="s">
        <v>1550</v>
      </c>
      <c r="H5884" s="1" t="s">
        <v>1060</v>
      </c>
      <c r="I5884" s="1" t="s">
        <v>31</v>
      </c>
    </row>
    <row r="5885" spans="2:9" x14ac:dyDescent="0.25">
      <c r="B5885" s="1">
        <v>52164</v>
      </c>
      <c r="C5885" s="7" t="s">
        <v>2598</v>
      </c>
      <c r="D5885" s="1" t="s">
        <v>2599</v>
      </c>
      <c r="E5885" s="17" t="s">
        <v>1058</v>
      </c>
      <c r="F5885" s="19">
        <v>38</v>
      </c>
      <c r="G5885" s="1" t="s">
        <v>1550</v>
      </c>
      <c r="H5885" s="1" t="s">
        <v>1060</v>
      </c>
      <c r="I5885" s="1" t="s">
        <v>31</v>
      </c>
    </row>
    <row r="5886" spans="2:9" x14ac:dyDescent="0.25">
      <c r="B5886" s="1">
        <v>52164</v>
      </c>
      <c r="C5886" s="7" t="s">
        <v>2598</v>
      </c>
      <c r="D5886" s="1" t="s">
        <v>2599</v>
      </c>
      <c r="E5886" s="17" t="s">
        <v>2926</v>
      </c>
      <c r="F5886" s="19">
        <v>43</v>
      </c>
      <c r="G5886" s="1" t="s">
        <v>1550</v>
      </c>
      <c r="H5886" s="1" t="s">
        <v>1060</v>
      </c>
      <c r="I5886" s="1" t="s">
        <v>31</v>
      </c>
    </row>
    <row r="5887" spans="2:9" x14ac:dyDescent="0.25">
      <c r="B5887" s="1">
        <v>52164</v>
      </c>
      <c r="C5887" s="7" t="s">
        <v>2598</v>
      </c>
      <c r="D5887" s="1" t="s">
        <v>2599</v>
      </c>
      <c r="E5887" s="17" t="s">
        <v>2925</v>
      </c>
      <c r="F5887" s="19">
        <v>34</v>
      </c>
      <c r="G5887" s="1" t="s">
        <v>1550</v>
      </c>
      <c r="H5887" s="1" t="s">
        <v>1060</v>
      </c>
      <c r="I5887" s="1" t="s">
        <v>31</v>
      </c>
    </row>
    <row r="5888" spans="2:9" x14ac:dyDescent="0.25">
      <c r="B5888" s="1">
        <v>52235</v>
      </c>
      <c r="C5888" s="7" t="s">
        <v>2612</v>
      </c>
      <c r="D5888" s="1" t="s">
        <v>2613</v>
      </c>
      <c r="E5888" s="16" t="s">
        <v>2923</v>
      </c>
      <c r="F5888" s="19">
        <v>36.723999999999997</v>
      </c>
      <c r="G5888" s="1" t="s">
        <v>1340</v>
      </c>
      <c r="H5888" s="1" t="s">
        <v>1060</v>
      </c>
      <c r="I5888" s="1" t="s">
        <v>6</v>
      </c>
    </row>
    <row r="5889" spans="2:9" x14ac:dyDescent="0.25">
      <c r="B5889" s="1">
        <v>52235</v>
      </c>
      <c r="C5889" s="7" t="s">
        <v>2612</v>
      </c>
      <c r="D5889" s="1" t="s">
        <v>2613</v>
      </c>
      <c r="E5889" s="16" t="s">
        <v>1056</v>
      </c>
      <c r="F5889" s="19">
        <v>36.862000000000002</v>
      </c>
      <c r="G5889" s="1" t="s">
        <v>1340</v>
      </c>
      <c r="H5889" s="1" t="s">
        <v>1060</v>
      </c>
      <c r="I5889" s="1" t="s">
        <v>6</v>
      </c>
    </row>
    <row r="5890" spans="2:9" x14ac:dyDescent="0.25">
      <c r="B5890" s="1">
        <v>52235</v>
      </c>
      <c r="C5890" s="7" t="s">
        <v>2612</v>
      </c>
      <c r="D5890" s="1" t="s">
        <v>2613</v>
      </c>
      <c r="E5890" s="16" t="s">
        <v>41</v>
      </c>
      <c r="F5890" s="19">
        <v>32.195999999999998</v>
      </c>
      <c r="G5890" s="1" t="s">
        <v>1340</v>
      </c>
      <c r="H5890" s="1" t="s">
        <v>1060</v>
      </c>
      <c r="I5890" s="1" t="s">
        <v>6</v>
      </c>
    </row>
    <row r="5891" spans="2:9" x14ac:dyDescent="0.25">
      <c r="B5891" s="1">
        <v>52210</v>
      </c>
      <c r="C5891" s="7" t="s">
        <v>2606</v>
      </c>
      <c r="D5891" s="1" t="s">
        <v>2607</v>
      </c>
      <c r="E5891" s="16" t="s">
        <v>2923</v>
      </c>
      <c r="F5891" s="19">
        <v>16.609000000000002</v>
      </c>
      <c r="G5891" s="1" t="s">
        <v>1165</v>
      </c>
      <c r="H5891" s="1" t="s">
        <v>1060</v>
      </c>
      <c r="I5891" s="1" t="s">
        <v>24</v>
      </c>
    </row>
    <row r="5892" spans="2:9" x14ac:dyDescent="0.25">
      <c r="B5892" s="1">
        <v>52210</v>
      </c>
      <c r="C5892" s="7" t="s">
        <v>2606</v>
      </c>
      <c r="D5892" s="1" t="s">
        <v>2607</v>
      </c>
      <c r="E5892" s="16" t="s">
        <v>1056</v>
      </c>
      <c r="F5892" s="19">
        <v>16.747</v>
      </c>
      <c r="G5892" s="1" t="s">
        <v>1165</v>
      </c>
      <c r="H5892" s="1" t="s">
        <v>1060</v>
      </c>
      <c r="I5892" s="1" t="s">
        <v>24</v>
      </c>
    </row>
    <row r="5893" spans="2:9" x14ac:dyDescent="0.25">
      <c r="B5893" s="1">
        <v>52210</v>
      </c>
      <c r="C5893" s="7" t="s">
        <v>2606</v>
      </c>
      <c r="D5893" s="1" t="s">
        <v>2607</v>
      </c>
      <c r="E5893" s="17" t="s">
        <v>2926</v>
      </c>
      <c r="F5893" s="19">
        <v>27</v>
      </c>
      <c r="G5893" s="1" t="s">
        <v>1165</v>
      </c>
      <c r="H5893" s="1" t="s">
        <v>1060</v>
      </c>
      <c r="I5893" s="1" t="s">
        <v>24</v>
      </c>
    </row>
    <row r="5894" spans="2:9" x14ac:dyDescent="0.25">
      <c r="B5894" s="1">
        <v>52302</v>
      </c>
      <c r="C5894" s="7" t="s">
        <v>2614</v>
      </c>
      <c r="D5894" s="1" t="s">
        <v>2615</v>
      </c>
      <c r="E5894" s="16" t="s">
        <v>2923</v>
      </c>
      <c r="F5894" s="18">
        <v>33.487000000000002</v>
      </c>
      <c r="G5894" s="1" t="s">
        <v>1309</v>
      </c>
      <c r="H5894" s="1" t="s">
        <v>1060</v>
      </c>
      <c r="I5894" s="1" t="s">
        <v>200</v>
      </c>
    </row>
    <row r="5895" spans="2:9" x14ac:dyDescent="0.25">
      <c r="B5895" s="1">
        <v>52302</v>
      </c>
      <c r="C5895" s="7" t="s">
        <v>2614</v>
      </c>
      <c r="D5895" s="1" t="s">
        <v>2615</v>
      </c>
      <c r="E5895" s="16" t="s">
        <v>1056</v>
      </c>
      <c r="F5895" s="18">
        <v>33.625</v>
      </c>
      <c r="G5895" s="1" t="s">
        <v>1309</v>
      </c>
      <c r="H5895" s="1" t="s">
        <v>1060</v>
      </c>
      <c r="I5895" s="1" t="s">
        <v>200</v>
      </c>
    </row>
    <row r="5896" spans="2:9" x14ac:dyDescent="0.25">
      <c r="B5896" s="1">
        <v>52302</v>
      </c>
      <c r="C5896" s="7" t="s">
        <v>2614</v>
      </c>
      <c r="D5896" s="1" t="s">
        <v>2615</v>
      </c>
      <c r="E5896" s="17" t="s">
        <v>1055</v>
      </c>
      <c r="F5896" s="18">
        <v>61</v>
      </c>
      <c r="G5896" s="1" t="s">
        <v>1309</v>
      </c>
      <c r="H5896" s="1" t="s">
        <v>1060</v>
      </c>
      <c r="I5896" s="1" t="s">
        <v>200</v>
      </c>
    </row>
    <row r="5897" spans="2:9" x14ac:dyDescent="0.25">
      <c r="B5897" s="1">
        <v>52302</v>
      </c>
      <c r="C5897" s="7" t="s">
        <v>2614</v>
      </c>
      <c r="D5897" s="1" t="s">
        <v>2615</v>
      </c>
      <c r="E5897" s="17" t="s">
        <v>2929</v>
      </c>
      <c r="F5897" s="18">
        <v>66</v>
      </c>
      <c r="G5897" s="1" t="s">
        <v>1309</v>
      </c>
      <c r="H5897" s="1" t="s">
        <v>1060</v>
      </c>
      <c r="I5897" s="1" t="s">
        <v>200</v>
      </c>
    </row>
    <row r="5898" spans="2:9" x14ac:dyDescent="0.25">
      <c r="B5898" s="1">
        <v>52302</v>
      </c>
      <c r="C5898" s="7" t="s">
        <v>2614</v>
      </c>
      <c r="D5898" s="1" t="s">
        <v>2615</v>
      </c>
      <c r="E5898" s="16" t="s">
        <v>41</v>
      </c>
      <c r="F5898" s="18">
        <v>25.324000000000002</v>
      </c>
      <c r="G5898" s="1" t="s">
        <v>1309</v>
      </c>
      <c r="H5898" s="1" t="s">
        <v>1060</v>
      </c>
      <c r="I5898" s="1" t="s">
        <v>200</v>
      </c>
    </row>
    <row r="5899" spans="2:9" x14ac:dyDescent="0.25">
      <c r="B5899" s="1">
        <v>52302</v>
      </c>
      <c r="C5899" s="7" t="s">
        <v>2614</v>
      </c>
      <c r="D5899" s="1" t="s">
        <v>2615</v>
      </c>
      <c r="E5899" s="16" t="s">
        <v>195</v>
      </c>
      <c r="F5899" s="18">
        <v>23</v>
      </c>
      <c r="G5899" s="1" t="s">
        <v>1309</v>
      </c>
      <c r="H5899" s="1" t="s">
        <v>1060</v>
      </c>
      <c r="I5899" s="1" t="s">
        <v>200</v>
      </c>
    </row>
    <row r="5900" spans="2:9" x14ac:dyDescent="0.25">
      <c r="B5900" s="1">
        <v>52302</v>
      </c>
      <c r="C5900" s="7" t="s">
        <v>2614</v>
      </c>
      <c r="D5900" s="1" t="s">
        <v>2615</v>
      </c>
      <c r="E5900" s="17" t="s">
        <v>1058</v>
      </c>
      <c r="F5900" s="18">
        <v>33</v>
      </c>
      <c r="G5900" s="1" t="s">
        <v>1309</v>
      </c>
      <c r="H5900" s="1" t="s">
        <v>1060</v>
      </c>
      <c r="I5900" s="1" t="s">
        <v>200</v>
      </c>
    </row>
    <row r="5901" spans="2:9" x14ac:dyDescent="0.25">
      <c r="B5901" s="1">
        <v>52302</v>
      </c>
      <c r="C5901" s="7" t="s">
        <v>2614</v>
      </c>
      <c r="D5901" s="1" t="s">
        <v>2615</v>
      </c>
      <c r="E5901" s="17" t="s">
        <v>2926</v>
      </c>
      <c r="F5901" s="18">
        <v>25</v>
      </c>
      <c r="G5901" s="1" t="s">
        <v>1309</v>
      </c>
      <c r="H5901" s="1" t="s">
        <v>1060</v>
      </c>
      <c r="I5901" s="1" t="s">
        <v>200</v>
      </c>
    </row>
    <row r="5902" spans="2:9" x14ac:dyDescent="0.25">
      <c r="B5902" s="1">
        <v>52302</v>
      </c>
      <c r="C5902" s="7" t="s">
        <v>2614</v>
      </c>
      <c r="D5902" s="1" t="s">
        <v>2615</v>
      </c>
      <c r="E5902" s="17" t="s">
        <v>2925</v>
      </c>
      <c r="F5902" s="18">
        <v>40</v>
      </c>
      <c r="G5902" s="1" t="s">
        <v>1309</v>
      </c>
      <c r="H5902" s="1" t="s">
        <v>1060</v>
      </c>
      <c r="I5902" s="1" t="s">
        <v>200</v>
      </c>
    </row>
    <row r="5903" spans="2:9" x14ac:dyDescent="0.25">
      <c r="B5903" s="1">
        <v>51462</v>
      </c>
      <c r="C5903" s="7" t="s">
        <v>459</v>
      </c>
      <c r="D5903" s="1" t="s">
        <v>460</v>
      </c>
      <c r="E5903" s="16" t="s">
        <v>2923</v>
      </c>
      <c r="F5903" s="19">
        <v>43.4</v>
      </c>
      <c r="G5903" s="1" t="s">
        <v>1414</v>
      </c>
      <c r="H5903" s="1" t="s">
        <v>1063</v>
      </c>
      <c r="I5903" s="1" t="s">
        <v>31</v>
      </c>
    </row>
    <row r="5904" spans="2:9" x14ac:dyDescent="0.25">
      <c r="B5904" s="1">
        <v>51462</v>
      </c>
      <c r="C5904" s="7" t="s">
        <v>459</v>
      </c>
      <c r="D5904" s="1" t="s">
        <v>460</v>
      </c>
      <c r="E5904" s="17" t="s">
        <v>1055</v>
      </c>
      <c r="F5904" s="19">
        <v>53</v>
      </c>
      <c r="G5904" s="1" t="s">
        <v>1414</v>
      </c>
      <c r="H5904" s="1" t="s">
        <v>1063</v>
      </c>
      <c r="I5904" s="1" t="s">
        <v>31</v>
      </c>
    </row>
    <row r="5905" spans="2:9" x14ac:dyDescent="0.25">
      <c r="B5905" s="1">
        <v>51462</v>
      </c>
      <c r="C5905" s="7" t="s">
        <v>459</v>
      </c>
      <c r="D5905" s="1" t="s">
        <v>460</v>
      </c>
      <c r="E5905" s="17" t="s">
        <v>2929</v>
      </c>
      <c r="F5905" s="19">
        <v>60</v>
      </c>
      <c r="G5905" s="1" t="s">
        <v>1414</v>
      </c>
      <c r="H5905" s="1" t="s">
        <v>1063</v>
      </c>
      <c r="I5905" s="1" t="s">
        <v>31</v>
      </c>
    </row>
    <row r="5906" spans="2:9" x14ac:dyDescent="0.25">
      <c r="B5906" s="1">
        <v>51462</v>
      </c>
      <c r="C5906" s="7" t="s">
        <v>459</v>
      </c>
      <c r="D5906" s="1" t="s">
        <v>460</v>
      </c>
      <c r="E5906" s="16" t="s">
        <v>41</v>
      </c>
      <c r="F5906" s="19">
        <v>37.304000000000002</v>
      </c>
      <c r="G5906" s="1" t="s">
        <v>1414</v>
      </c>
      <c r="H5906" s="1" t="s">
        <v>1063</v>
      </c>
      <c r="I5906" s="1" t="s">
        <v>31</v>
      </c>
    </row>
    <row r="5907" spans="2:9" x14ac:dyDescent="0.25">
      <c r="B5907" s="1">
        <v>51462</v>
      </c>
      <c r="C5907" s="7" t="s">
        <v>459</v>
      </c>
      <c r="D5907" s="1" t="s">
        <v>460</v>
      </c>
      <c r="E5907" s="16" t="s">
        <v>195</v>
      </c>
      <c r="F5907" s="19">
        <v>36.78</v>
      </c>
      <c r="G5907" s="1" t="s">
        <v>1414</v>
      </c>
      <c r="H5907" s="1" t="s">
        <v>1063</v>
      </c>
      <c r="I5907" s="1" t="s">
        <v>31</v>
      </c>
    </row>
    <row r="5908" spans="2:9" x14ac:dyDescent="0.25">
      <c r="B5908" s="1">
        <v>51462</v>
      </c>
      <c r="C5908" s="7" t="s">
        <v>459</v>
      </c>
      <c r="D5908" s="1" t="s">
        <v>460</v>
      </c>
      <c r="E5908" s="17" t="s">
        <v>1058</v>
      </c>
      <c r="F5908" s="19">
        <v>40</v>
      </c>
      <c r="G5908" s="1" t="s">
        <v>1414</v>
      </c>
      <c r="H5908" s="1" t="s">
        <v>1063</v>
      </c>
      <c r="I5908" s="1" t="s">
        <v>31</v>
      </c>
    </row>
    <row r="5909" spans="2:9" x14ac:dyDescent="0.25">
      <c r="B5909" s="1">
        <v>51462</v>
      </c>
      <c r="C5909" s="7" t="s">
        <v>459</v>
      </c>
      <c r="D5909" s="1" t="s">
        <v>460</v>
      </c>
      <c r="E5909" s="17" t="s">
        <v>2926</v>
      </c>
      <c r="F5909" s="19">
        <v>40</v>
      </c>
      <c r="G5909" s="1" t="s">
        <v>1414</v>
      </c>
      <c r="H5909" s="1" t="s">
        <v>1063</v>
      </c>
      <c r="I5909" s="1" t="s">
        <v>31</v>
      </c>
    </row>
    <row r="5910" spans="2:9" x14ac:dyDescent="0.25">
      <c r="B5910" s="1">
        <v>52335</v>
      </c>
      <c r="C5910" s="7" t="s">
        <v>2618</v>
      </c>
      <c r="D5910" s="1" t="s">
        <v>2619</v>
      </c>
      <c r="E5910" s="17" t="s">
        <v>1055</v>
      </c>
      <c r="F5910" s="19">
        <v>66</v>
      </c>
      <c r="G5910" s="1" t="s">
        <v>2826</v>
      </c>
      <c r="H5910" s="1" t="s">
        <v>1063</v>
      </c>
      <c r="I5910" s="1" t="s">
        <v>31</v>
      </c>
    </row>
    <row r="5911" spans="2:9" x14ac:dyDescent="0.25">
      <c r="B5911" s="1">
        <v>52335</v>
      </c>
      <c r="C5911" s="7" t="s">
        <v>2618</v>
      </c>
      <c r="D5911" s="1" t="s">
        <v>2619</v>
      </c>
      <c r="E5911" s="17" t="s">
        <v>2929</v>
      </c>
      <c r="F5911" s="19">
        <v>73</v>
      </c>
      <c r="G5911" s="1" t="s">
        <v>2826</v>
      </c>
      <c r="H5911" s="1" t="s">
        <v>1063</v>
      </c>
      <c r="I5911" s="1" t="s">
        <v>31</v>
      </c>
    </row>
    <row r="5912" spans="2:9" x14ac:dyDescent="0.25">
      <c r="B5912" s="1">
        <v>52335</v>
      </c>
      <c r="C5912" s="7" t="s">
        <v>2618</v>
      </c>
      <c r="D5912" s="1" t="s">
        <v>2619</v>
      </c>
      <c r="E5912" s="16" t="s">
        <v>41</v>
      </c>
      <c r="F5912" s="19">
        <v>17.193999999999999</v>
      </c>
      <c r="G5912" s="1" t="s">
        <v>2826</v>
      </c>
      <c r="H5912" s="1" t="s">
        <v>1063</v>
      </c>
      <c r="I5912" s="1" t="s">
        <v>31</v>
      </c>
    </row>
    <row r="5913" spans="2:9" x14ac:dyDescent="0.25">
      <c r="B5913" s="1">
        <v>52335</v>
      </c>
      <c r="C5913" s="7" t="s">
        <v>2618</v>
      </c>
      <c r="D5913" s="1" t="s">
        <v>2619</v>
      </c>
      <c r="E5913" s="16" t="s">
        <v>195</v>
      </c>
      <c r="F5913" s="19">
        <v>16.670000000000002</v>
      </c>
      <c r="G5913" s="1" t="s">
        <v>2826</v>
      </c>
      <c r="H5913" s="1" t="s">
        <v>1063</v>
      </c>
      <c r="I5913" s="1" t="s">
        <v>31</v>
      </c>
    </row>
    <row r="5914" spans="2:9" x14ac:dyDescent="0.25">
      <c r="B5914" s="1">
        <v>52335</v>
      </c>
      <c r="C5914" s="7" t="s">
        <v>2618</v>
      </c>
      <c r="D5914" s="1" t="s">
        <v>2619</v>
      </c>
      <c r="E5914" s="17" t="s">
        <v>1058</v>
      </c>
      <c r="F5914" s="19">
        <v>38</v>
      </c>
      <c r="G5914" s="1" t="s">
        <v>2826</v>
      </c>
      <c r="H5914" s="1" t="s">
        <v>1063</v>
      </c>
      <c r="I5914" s="1" t="s">
        <v>31</v>
      </c>
    </row>
    <row r="5915" spans="2:9" x14ac:dyDescent="0.25">
      <c r="B5915" s="1">
        <v>52335</v>
      </c>
      <c r="C5915" s="7" t="s">
        <v>2618</v>
      </c>
      <c r="D5915" s="1" t="s">
        <v>2619</v>
      </c>
      <c r="E5915" s="17" t="s">
        <v>2926</v>
      </c>
      <c r="F5915" s="19">
        <v>25</v>
      </c>
      <c r="G5915" s="1" t="s">
        <v>2826</v>
      </c>
      <c r="H5915" s="1" t="s">
        <v>1063</v>
      </c>
      <c r="I5915" s="1" t="s">
        <v>31</v>
      </c>
    </row>
    <row r="5916" spans="2:9" x14ac:dyDescent="0.25">
      <c r="B5916" s="1">
        <v>52401</v>
      </c>
      <c r="C5916" s="7" t="s">
        <v>2622</v>
      </c>
      <c r="D5916" s="1" t="s">
        <v>2623</v>
      </c>
      <c r="E5916" s="16" t="s">
        <v>2923</v>
      </c>
      <c r="F5916" s="18">
        <v>30.707999999999998</v>
      </c>
      <c r="G5916" s="1" t="s">
        <v>1627</v>
      </c>
      <c r="H5916" s="1" t="s">
        <v>1060</v>
      </c>
      <c r="I5916" s="1" t="s">
        <v>200</v>
      </c>
    </row>
    <row r="5917" spans="2:9" x14ac:dyDescent="0.25">
      <c r="B5917" s="1">
        <v>52401</v>
      </c>
      <c r="C5917" s="7" t="s">
        <v>2622</v>
      </c>
      <c r="D5917" s="1" t="s">
        <v>2623</v>
      </c>
      <c r="E5917" s="16" t="s">
        <v>1056</v>
      </c>
      <c r="F5917" s="18">
        <v>30.846</v>
      </c>
      <c r="G5917" s="1" t="s">
        <v>1627</v>
      </c>
      <c r="H5917" s="1" t="s">
        <v>1060</v>
      </c>
      <c r="I5917" s="1" t="s">
        <v>200</v>
      </c>
    </row>
    <row r="5918" spans="2:9" x14ac:dyDescent="0.25">
      <c r="B5918" s="1">
        <v>52401</v>
      </c>
      <c r="C5918" s="7" t="s">
        <v>2622</v>
      </c>
      <c r="D5918" s="1" t="s">
        <v>2623</v>
      </c>
      <c r="E5918" s="17" t="s">
        <v>1055</v>
      </c>
      <c r="F5918" s="18">
        <v>59</v>
      </c>
      <c r="G5918" s="1" t="s">
        <v>1627</v>
      </c>
      <c r="H5918" s="1" t="s">
        <v>1060</v>
      </c>
      <c r="I5918" s="1" t="s">
        <v>200</v>
      </c>
    </row>
    <row r="5919" spans="2:9" x14ac:dyDescent="0.25">
      <c r="B5919" s="1">
        <v>52401</v>
      </c>
      <c r="C5919" s="7" t="s">
        <v>2622</v>
      </c>
      <c r="D5919" s="1" t="s">
        <v>2623</v>
      </c>
      <c r="E5919" s="17" t="s">
        <v>2929</v>
      </c>
      <c r="F5919" s="18">
        <v>63</v>
      </c>
      <c r="G5919" s="1" t="s">
        <v>1627</v>
      </c>
      <c r="H5919" s="1" t="s">
        <v>1060</v>
      </c>
      <c r="I5919" s="1" t="s">
        <v>200</v>
      </c>
    </row>
    <row r="5920" spans="2:9" x14ac:dyDescent="0.25">
      <c r="B5920" s="1">
        <v>52401</v>
      </c>
      <c r="C5920" s="7" t="s">
        <v>2622</v>
      </c>
      <c r="D5920" s="1" t="s">
        <v>2623</v>
      </c>
      <c r="E5920" s="16" t="s">
        <v>41</v>
      </c>
      <c r="F5920" s="18">
        <v>23.463000000000001</v>
      </c>
      <c r="G5920" s="1" t="s">
        <v>1627</v>
      </c>
      <c r="H5920" s="1" t="s">
        <v>1060</v>
      </c>
      <c r="I5920" s="1" t="s">
        <v>200</v>
      </c>
    </row>
    <row r="5921" spans="2:9" x14ac:dyDescent="0.25">
      <c r="B5921" s="1">
        <v>52401</v>
      </c>
      <c r="C5921" s="7" t="s">
        <v>2622</v>
      </c>
      <c r="D5921" s="1" t="s">
        <v>2623</v>
      </c>
      <c r="E5921" s="16" t="s">
        <v>195</v>
      </c>
      <c r="F5921" s="18">
        <v>18</v>
      </c>
      <c r="G5921" s="1" t="s">
        <v>1627</v>
      </c>
      <c r="H5921" s="1" t="s">
        <v>1060</v>
      </c>
      <c r="I5921" s="1" t="s">
        <v>200</v>
      </c>
    </row>
    <row r="5922" spans="2:9" x14ac:dyDescent="0.25">
      <c r="B5922" s="1">
        <v>52401</v>
      </c>
      <c r="C5922" s="7" t="s">
        <v>2622</v>
      </c>
      <c r="D5922" s="1" t="s">
        <v>2623</v>
      </c>
      <c r="E5922" s="17" t="s">
        <v>1058</v>
      </c>
      <c r="F5922" s="18">
        <v>32</v>
      </c>
      <c r="G5922" s="1" t="s">
        <v>1627</v>
      </c>
      <c r="H5922" s="1" t="s">
        <v>1060</v>
      </c>
      <c r="I5922" s="1" t="s">
        <v>200</v>
      </c>
    </row>
    <row r="5923" spans="2:9" x14ac:dyDescent="0.25">
      <c r="B5923" s="1">
        <v>52401</v>
      </c>
      <c r="C5923" s="7" t="s">
        <v>2622</v>
      </c>
      <c r="D5923" s="1" t="s">
        <v>2623</v>
      </c>
      <c r="E5923" s="17" t="s">
        <v>2926</v>
      </c>
      <c r="F5923" s="18">
        <v>20.928571428571427</v>
      </c>
      <c r="G5923" s="1" t="s">
        <v>1627</v>
      </c>
      <c r="H5923" s="1" t="s">
        <v>1060</v>
      </c>
      <c r="I5923" s="1" t="s">
        <v>200</v>
      </c>
    </row>
    <row r="5924" spans="2:9" x14ac:dyDescent="0.25">
      <c r="B5924" s="1">
        <v>52401</v>
      </c>
      <c r="C5924" s="7" t="s">
        <v>2622</v>
      </c>
      <c r="D5924" s="1" t="s">
        <v>2623</v>
      </c>
      <c r="E5924" s="17" t="s">
        <v>2925</v>
      </c>
      <c r="F5924" s="18">
        <v>45</v>
      </c>
      <c r="G5924" s="1" t="s">
        <v>1627</v>
      </c>
      <c r="H5924" s="1" t="s">
        <v>1060</v>
      </c>
      <c r="I5924" s="1" t="s">
        <v>200</v>
      </c>
    </row>
    <row r="5925" spans="2:9" x14ac:dyDescent="0.25">
      <c r="B5925" s="1">
        <v>52308</v>
      </c>
      <c r="C5925" s="7" t="s">
        <v>2616</v>
      </c>
      <c r="D5925" s="1" t="s">
        <v>2617</v>
      </c>
      <c r="E5925" s="16" t="s">
        <v>2923</v>
      </c>
      <c r="F5925" s="19">
        <v>27.28</v>
      </c>
      <c r="G5925" s="1" t="s">
        <v>1361</v>
      </c>
      <c r="H5925" s="1" t="s">
        <v>1065</v>
      </c>
      <c r="I5925" s="1" t="s">
        <v>31</v>
      </c>
    </row>
    <row r="5926" spans="2:9" x14ac:dyDescent="0.25">
      <c r="B5926" s="1">
        <v>52308</v>
      </c>
      <c r="C5926" s="7" t="s">
        <v>2616</v>
      </c>
      <c r="D5926" s="1" t="s">
        <v>2617</v>
      </c>
      <c r="E5926" s="16" t="s">
        <v>1056</v>
      </c>
      <c r="F5926" s="19">
        <v>27.417999999999999</v>
      </c>
      <c r="G5926" s="1" t="s">
        <v>1361</v>
      </c>
      <c r="H5926" s="1" t="s">
        <v>1065</v>
      </c>
      <c r="I5926" s="1" t="s">
        <v>31</v>
      </c>
    </row>
    <row r="5927" spans="2:9" x14ac:dyDescent="0.25">
      <c r="B5927" s="1">
        <v>52308</v>
      </c>
      <c r="C5927" s="7" t="s">
        <v>2616</v>
      </c>
      <c r="D5927" s="1" t="s">
        <v>2617</v>
      </c>
      <c r="E5927" s="17" t="s">
        <v>1055</v>
      </c>
      <c r="F5927" s="19">
        <v>50</v>
      </c>
      <c r="G5927" s="1" t="s">
        <v>1361</v>
      </c>
      <c r="H5927" s="1" t="s">
        <v>1065</v>
      </c>
      <c r="I5927" s="1" t="s">
        <v>31</v>
      </c>
    </row>
    <row r="5928" spans="2:9" x14ac:dyDescent="0.25">
      <c r="B5928" s="1">
        <v>52308</v>
      </c>
      <c r="C5928" s="7" t="s">
        <v>2616</v>
      </c>
      <c r="D5928" s="1" t="s">
        <v>2617</v>
      </c>
      <c r="E5928" s="17" t="s">
        <v>2929</v>
      </c>
      <c r="F5928" s="19">
        <v>57</v>
      </c>
      <c r="G5928" s="1" t="s">
        <v>1361</v>
      </c>
      <c r="H5928" s="1" t="s">
        <v>1065</v>
      </c>
      <c r="I5928" s="1" t="s">
        <v>31</v>
      </c>
    </row>
    <row r="5929" spans="2:9" x14ac:dyDescent="0.25">
      <c r="B5929" s="1">
        <v>52308</v>
      </c>
      <c r="C5929" s="7" t="s">
        <v>2616</v>
      </c>
      <c r="D5929" s="1" t="s">
        <v>2617</v>
      </c>
      <c r="E5929" s="17" t="s">
        <v>1058</v>
      </c>
      <c r="F5929" s="19">
        <v>25</v>
      </c>
      <c r="G5929" s="1" t="s">
        <v>1361</v>
      </c>
      <c r="H5929" s="1" t="s">
        <v>1065</v>
      </c>
      <c r="I5929" s="1" t="s">
        <v>31</v>
      </c>
    </row>
    <row r="5930" spans="2:9" x14ac:dyDescent="0.25">
      <c r="B5930" s="1">
        <v>52308</v>
      </c>
      <c r="C5930" s="7" t="s">
        <v>2616</v>
      </c>
      <c r="D5930" s="1" t="s">
        <v>2617</v>
      </c>
      <c r="E5930" s="17" t="s">
        <v>2926</v>
      </c>
      <c r="F5930" s="19">
        <v>26</v>
      </c>
      <c r="G5930" s="1" t="s">
        <v>1361</v>
      </c>
      <c r="H5930" s="1" t="s">
        <v>1065</v>
      </c>
      <c r="I5930" s="1" t="s">
        <v>31</v>
      </c>
    </row>
    <row r="5931" spans="2:9" x14ac:dyDescent="0.25">
      <c r="B5931" s="1">
        <v>52412</v>
      </c>
      <c r="C5931" s="7" t="s">
        <v>2624</v>
      </c>
      <c r="D5931" s="1" t="s">
        <v>2625</v>
      </c>
      <c r="E5931" s="16" t="s">
        <v>2923</v>
      </c>
      <c r="F5931" s="18">
        <v>26.875</v>
      </c>
      <c r="G5931" s="1" t="s">
        <v>1500</v>
      </c>
      <c r="H5931" s="1" t="s">
        <v>1062</v>
      </c>
      <c r="I5931" s="1" t="s">
        <v>88</v>
      </c>
    </row>
    <row r="5932" spans="2:9" x14ac:dyDescent="0.25">
      <c r="B5932" s="1">
        <v>52412</v>
      </c>
      <c r="C5932" s="7" t="s">
        <v>2624</v>
      </c>
      <c r="D5932" s="1" t="s">
        <v>2625</v>
      </c>
      <c r="E5932" s="16" t="s">
        <v>1056</v>
      </c>
      <c r="F5932" s="18">
        <v>26</v>
      </c>
      <c r="G5932" s="1" t="s">
        <v>1500</v>
      </c>
      <c r="H5932" s="1" t="s">
        <v>1062</v>
      </c>
      <c r="I5932" s="1" t="s">
        <v>88</v>
      </c>
    </row>
    <row r="5933" spans="2:9" x14ac:dyDescent="0.25">
      <c r="B5933" s="1">
        <v>52412</v>
      </c>
      <c r="C5933" s="7" t="s">
        <v>2624</v>
      </c>
      <c r="D5933" s="1" t="s">
        <v>2625</v>
      </c>
      <c r="E5933" s="17" t="s">
        <v>1055</v>
      </c>
      <c r="F5933" s="18">
        <v>24.347999999999999</v>
      </c>
      <c r="G5933" s="1" t="s">
        <v>1500</v>
      </c>
      <c r="H5933" s="1" t="s">
        <v>1062</v>
      </c>
      <c r="I5933" s="1" t="s">
        <v>88</v>
      </c>
    </row>
    <row r="5934" spans="2:9" x14ac:dyDescent="0.25">
      <c r="B5934" s="1">
        <v>52412</v>
      </c>
      <c r="C5934" s="7" t="s">
        <v>2624</v>
      </c>
      <c r="D5934" s="1" t="s">
        <v>2625</v>
      </c>
      <c r="E5934" s="17" t="s">
        <v>2929</v>
      </c>
      <c r="F5934" s="18">
        <v>32.347999999999999</v>
      </c>
      <c r="G5934" s="1" t="s">
        <v>1500</v>
      </c>
      <c r="H5934" s="1" t="s">
        <v>1062</v>
      </c>
      <c r="I5934" s="1" t="s">
        <v>88</v>
      </c>
    </row>
    <row r="5935" spans="2:9" x14ac:dyDescent="0.25">
      <c r="B5935" s="1">
        <v>52412</v>
      </c>
      <c r="C5935" s="7" t="s">
        <v>2624</v>
      </c>
      <c r="D5935" s="1" t="s">
        <v>2625</v>
      </c>
      <c r="E5935" s="16" t="s">
        <v>41</v>
      </c>
      <c r="F5935" s="18">
        <v>55</v>
      </c>
      <c r="G5935" s="1" t="s">
        <v>1500</v>
      </c>
      <c r="H5935" s="1" t="s">
        <v>1062</v>
      </c>
      <c r="I5935" s="1" t="s">
        <v>88</v>
      </c>
    </row>
    <row r="5936" spans="2:9" x14ac:dyDescent="0.25">
      <c r="B5936" s="1">
        <v>52412</v>
      </c>
      <c r="C5936" s="7" t="s">
        <v>2624</v>
      </c>
      <c r="D5936" s="1" t="s">
        <v>2625</v>
      </c>
      <c r="E5936" s="16" t="s">
        <v>195</v>
      </c>
      <c r="F5936" s="18">
        <v>54</v>
      </c>
      <c r="G5936" s="1" t="s">
        <v>1500</v>
      </c>
      <c r="H5936" s="1" t="s">
        <v>1062</v>
      </c>
      <c r="I5936" s="1" t="s">
        <v>88</v>
      </c>
    </row>
    <row r="5937" spans="2:9" x14ac:dyDescent="0.25">
      <c r="B5937" s="1">
        <v>52412</v>
      </c>
      <c r="C5937" s="7" t="s">
        <v>2624</v>
      </c>
      <c r="D5937" s="1" t="s">
        <v>2625</v>
      </c>
      <c r="E5937" s="17" t="s">
        <v>2925</v>
      </c>
      <c r="F5937" s="18">
        <v>17</v>
      </c>
      <c r="G5937" s="1" t="s">
        <v>1500</v>
      </c>
      <c r="H5937" s="1" t="s">
        <v>1062</v>
      </c>
      <c r="I5937" s="1" t="s">
        <v>88</v>
      </c>
    </row>
    <row r="5938" spans="2:9" x14ac:dyDescent="0.25">
      <c r="B5938" s="1">
        <v>52364</v>
      </c>
      <c r="C5938" s="7" t="s">
        <v>2620</v>
      </c>
      <c r="D5938" s="1" t="s">
        <v>2621</v>
      </c>
      <c r="E5938" s="17" t="s">
        <v>1055</v>
      </c>
      <c r="F5938" s="18">
        <v>39.613</v>
      </c>
      <c r="G5938" s="1" t="s">
        <v>2734</v>
      </c>
      <c r="H5938" s="1" t="s">
        <v>1062</v>
      </c>
      <c r="I5938" s="1" t="s">
        <v>3</v>
      </c>
    </row>
    <row r="5939" spans="2:9" x14ac:dyDescent="0.25">
      <c r="B5939" s="1">
        <v>52364</v>
      </c>
      <c r="C5939" s="7" t="s">
        <v>2620</v>
      </c>
      <c r="D5939" s="1" t="s">
        <v>2621</v>
      </c>
      <c r="E5939" s="17" t="s">
        <v>2929</v>
      </c>
      <c r="F5939" s="18">
        <v>47.613</v>
      </c>
      <c r="G5939" s="1" t="s">
        <v>2734</v>
      </c>
      <c r="H5939" s="1" t="s">
        <v>1062</v>
      </c>
      <c r="I5939" s="1" t="s">
        <v>3</v>
      </c>
    </row>
    <row r="5940" spans="2:9" x14ac:dyDescent="0.25">
      <c r="B5940" s="1">
        <v>52364</v>
      </c>
      <c r="C5940" s="7" t="s">
        <v>2620</v>
      </c>
      <c r="D5940" s="1" t="s">
        <v>2621</v>
      </c>
      <c r="E5940" s="16" t="s">
        <v>1057</v>
      </c>
      <c r="F5940" s="18">
        <v>21.600999999999999</v>
      </c>
      <c r="G5940" s="1" t="s">
        <v>2734</v>
      </c>
      <c r="H5940" s="1" t="s">
        <v>1062</v>
      </c>
      <c r="I5940" s="1" t="s">
        <v>3</v>
      </c>
    </row>
    <row r="5941" spans="2:9" x14ac:dyDescent="0.25">
      <c r="B5941" s="1">
        <v>52423</v>
      </c>
      <c r="C5941" s="7" t="s">
        <v>447</v>
      </c>
      <c r="D5941" s="1" t="s">
        <v>448</v>
      </c>
      <c r="E5941" s="16" t="s">
        <v>2923</v>
      </c>
      <c r="F5941" s="19">
        <v>16.899000000000001</v>
      </c>
      <c r="G5941" s="1" t="s">
        <v>1369</v>
      </c>
      <c r="H5941" s="1" t="s">
        <v>1060</v>
      </c>
      <c r="I5941" s="1" t="s">
        <v>24</v>
      </c>
    </row>
    <row r="5942" spans="2:9" x14ac:dyDescent="0.25">
      <c r="B5942" s="1">
        <v>52423</v>
      </c>
      <c r="C5942" s="7" t="s">
        <v>447</v>
      </c>
      <c r="D5942" s="1" t="s">
        <v>448</v>
      </c>
      <c r="E5942" s="16" t="s">
        <v>1056</v>
      </c>
      <c r="F5942" s="19">
        <v>17.036999999999999</v>
      </c>
      <c r="G5942" s="1" t="s">
        <v>1369</v>
      </c>
      <c r="H5942" s="1" t="s">
        <v>1060</v>
      </c>
      <c r="I5942" s="1" t="s">
        <v>24</v>
      </c>
    </row>
    <row r="5943" spans="2:9" x14ac:dyDescent="0.25">
      <c r="B5943" s="1">
        <v>52423</v>
      </c>
      <c r="C5943" s="7" t="s">
        <v>447</v>
      </c>
      <c r="D5943" s="1" t="s">
        <v>448</v>
      </c>
      <c r="E5943" s="17" t="s">
        <v>2926</v>
      </c>
      <c r="F5943" s="19">
        <v>25.76923076923077</v>
      </c>
      <c r="G5943" s="1" t="s">
        <v>1369</v>
      </c>
      <c r="H5943" s="1" t="s">
        <v>1060</v>
      </c>
      <c r="I5943" s="1" t="s">
        <v>24</v>
      </c>
    </row>
    <row r="5944" spans="2:9" x14ac:dyDescent="0.25">
      <c r="B5944" s="1">
        <v>52423</v>
      </c>
      <c r="C5944" s="7" t="s">
        <v>447</v>
      </c>
      <c r="D5944" s="1" t="s">
        <v>448</v>
      </c>
      <c r="E5944" s="17" t="s">
        <v>2925</v>
      </c>
      <c r="F5944" s="19">
        <v>32</v>
      </c>
      <c r="G5944" s="1" t="s">
        <v>1369</v>
      </c>
      <c r="H5944" s="1" t="s">
        <v>1060</v>
      </c>
      <c r="I5944" s="1" t="s">
        <v>24</v>
      </c>
    </row>
    <row r="5945" spans="2:9" x14ac:dyDescent="0.25">
      <c r="B5945" s="1">
        <v>51777</v>
      </c>
      <c r="C5945" s="7" t="s">
        <v>2539</v>
      </c>
      <c r="D5945" s="1" t="s">
        <v>2540</v>
      </c>
      <c r="E5945" s="16" t="s">
        <v>2923</v>
      </c>
      <c r="F5945" s="19">
        <v>16.852</v>
      </c>
      <c r="G5945" s="1" t="s">
        <v>1123</v>
      </c>
      <c r="H5945" s="1" t="s">
        <v>1066</v>
      </c>
      <c r="I5945" s="1" t="s">
        <v>24</v>
      </c>
    </row>
    <row r="5946" spans="2:9" x14ac:dyDescent="0.25">
      <c r="B5946" s="1">
        <v>51777</v>
      </c>
      <c r="C5946" s="7" t="s">
        <v>2539</v>
      </c>
      <c r="D5946" s="1" t="s">
        <v>2540</v>
      </c>
      <c r="E5946" s="16" t="s">
        <v>1056</v>
      </c>
      <c r="F5946" s="19">
        <v>16.989999999999998</v>
      </c>
      <c r="G5946" s="1" t="s">
        <v>1123</v>
      </c>
      <c r="H5946" s="1" t="s">
        <v>1066</v>
      </c>
      <c r="I5946" s="1" t="s">
        <v>24</v>
      </c>
    </row>
    <row r="5947" spans="2:9" x14ac:dyDescent="0.25">
      <c r="B5947" s="1">
        <v>51777</v>
      </c>
      <c r="C5947" s="7" t="s">
        <v>2539</v>
      </c>
      <c r="D5947" s="1" t="s">
        <v>2540</v>
      </c>
      <c r="E5947" s="17" t="s">
        <v>2926</v>
      </c>
      <c r="F5947" s="19">
        <v>22</v>
      </c>
      <c r="G5947" s="1" t="s">
        <v>1123</v>
      </c>
      <c r="H5947" s="1" t="s">
        <v>1066</v>
      </c>
      <c r="I5947" s="1" t="s">
        <v>24</v>
      </c>
    </row>
    <row r="5948" spans="2:9" x14ac:dyDescent="0.25">
      <c r="B5948" s="1">
        <v>52189</v>
      </c>
      <c r="C5948" s="7" t="s">
        <v>895</v>
      </c>
      <c r="D5948" s="7" t="s">
        <v>896</v>
      </c>
      <c r="E5948" s="16" t="s">
        <v>2923</v>
      </c>
      <c r="F5948" s="19">
        <v>21.584</v>
      </c>
      <c r="G5948" s="1" t="s">
        <v>2729</v>
      </c>
      <c r="H5948" s="1" t="s">
        <v>1060</v>
      </c>
      <c r="I5948" s="1" t="s">
        <v>19</v>
      </c>
    </row>
    <row r="5949" spans="2:9" x14ac:dyDescent="0.25">
      <c r="B5949" s="1">
        <v>52189</v>
      </c>
      <c r="C5949" s="7" t="s">
        <v>895</v>
      </c>
      <c r="D5949" s="7" t="s">
        <v>896</v>
      </c>
      <c r="E5949" s="16" t="s">
        <v>1056</v>
      </c>
      <c r="F5949" s="19">
        <v>21.722000000000001</v>
      </c>
      <c r="G5949" s="1" t="s">
        <v>2729</v>
      </c>
      <c r="H5949" s="1" t="s">
        <v>1060</v>
      </c>
      <c r="I5949" s="1" t="s">
        <v>19</v>
      </c>
    </row>
    <row r="5950" spans="2:9" x14ac:dyDescent="0.25">
      <c r="B5950" s="1">
        <v>52189</v>
      </c>
      <c r="C5950" s="7" t="s">
        <v>895</v>
      </c>
      <c r="D5950" s="7" t="s">
        <v>896</v>
      </c>
      <c r="E5950" s="17" t="s">
        <v>1055</v>
      </c>
      <c r="F5950" s="19">
        <v>52</v>
      </c>
      <c r="G5950" s="1" t="s">
        <v>2729</v>
      </c>
      <c r="H5950" s="1" t="s">
        <v>1060</v>
      </c>
      <c r="I5950" s="1" t="s">
        <v>19</v>
      </c>
    </row>
    <row r="5951" spans="2:9" x14ac:dyDescent="0.25">
      <c r="B5951" s="1">
        <v>52189</v>
      </c>
      <c r="C5951" s="7" t="s">
        <v>895</v>
      </c>
      <c r="D5951" s="7" t="s">
        <v>896</v>
      </c>
      <c r="E5951" s="17" t="s">
        <v>2929</v>
      </c>
      <c r="F5951" s="19">
        <v>56</v>
      </c>
      <c r="G5951" s="1" t="s">
        <v>2729</v>
      </c>
      <c r="H5951" s="1" t="s">
        <v>1060</v>
      </c>
      <c r="I5951" s="1" t="s">
        <v>19</v>
      </c>
    </row>
    <row r="5952" spans="2:9" x14ac:dyDescent="0.25">
      <c r="B5952" s="1">
        <v>52189</v>
      </c>
      <c r="C5952" s="7" t="s">
        <v>895</v>
      </c>
      <c r="D5952" s="7" t="s">
        <v>896</v>
      </c>
      <c r="E5952" s="16" t="s">
        <v>41</v>
      </c>
      <c r="F5952" s="19">
        <v>33</v>
      </c>
      <c r="G5952" s="1" t="s">
        <v>2729</v>
      </c>
      <c r="H5952" s="1" t="s">
        <v>1060</v>
      </c>
      <c r="I5952" s="1" t="s">
        <v>19</v>
      </c>
    </row>
    <row r="5953" spans="2:9" x14ac:dyDescent="0.25">
      <c r="B5953" s="1">
        <v>52189</v>
      </c>
      <c r="C5953" s="7" t="s">
        <v>895</v>
      </c>
      <c r="D5953" s="7" t="s">
        <v>896</v>
      </c>
      <c r="E5953" s="16" t="s">
        <v>195</v>
      </c>
      <c r="F5953" s="19">
        <v>33</v>
      </c>
      <c r="G5953" s="1" t="s">
        <v>2729</v>
      </c>
      <c r="H5953" s="1" t="s">
        <v>1060</v>
      </c>
      <c r="I5953" s="1" t="s">
        <v>19</v>
      </c>
    </row>
    <row r="5954" spans="2:9" x14ac:dyDescent="0.25">
      <c r="B5954" s="1">
        <v>52189</v>
      </c>
      <c r="C5954" s="7" t="s">
        <v>895</v>
      </c>
      <c r="D5954" s="7" t="s">
        <v>896</v>
      </c>
      <c r="E5954" s="16" t="s">
        <v>1057</v>
      </c>
      <c r="F5954" s="19">
        <v>66</v>
      </c>
      <c r="G5954" s="1" t="s">
        <v>2729</v>
      </c>
      <c r="H5954" s="1" t="s">
        <v>1060</v>
      </c>
      <c r="I5954" s="1" t="s">
        <v>19</v>
      </c>
    </row>
    <row r="5955" spans="2:9" x14ac:dyDescent="0.25">
      <c r="B5955" s="1">
        <v>52189</v>
      </c>
      <c r="C5955" s="7" t="s">
        <v>895</v>
      </c>
      <c r="D5955" s="7" t="s">
        <v>896</v>
      </c>
      <c r="E5955" s="17" t="s">
        <v>1058</v>
      </c>
      <c r="F5955" s="19">
        <v>20</v>
      </c>
      <c r="G5955" s="1" t="s">
        <v>2729</v>
      </c>
      <c r="H5955" s="1" t="s">
        <v>1060</v>
      </c>
      <c r="I5955" s="1" t="s">
        <v>19</v>
      </c>
    </row>
    <row r="5956" spans="2:9" x14ac:dyDescent="0.25">
      <c r="B5956" s="1">
        <v>52189</v>
      </c>
      <c r="C5956" s="7" t="s">
        <v>895</v>
      </c>
      <c r="D5956" s="7" t="s">
        <v>896</v>
      </c>
      <c r="E5956" s="17" t="s">
        <v>2926</v>
      </c>
      <c r="F5956" s="19">
        <v>31.5</v>
      </c>
      <c r="G5956" s="1" t="s">
        <v>2729</v>
      </c>
      <c r="H5956" s="1" t="s">
        <v>1060</v>
      </c>
      <c r="I5956" s="1" t="s">
        <v>19</v>
      </c>
    </row>
    <row r="5957" spans="2:9" x14ac:dyDescent="0.25">
      <c r="B5957" s="1">
        <v>52189</v>
      </c>
      <c r="C5957" s="7" t="s">
        <v>895</v>
      </c>
      <c r="D5957" s="7" t="s">
        <v>896</v>
      </c>
      <c r="E5957" s="17" t="s">
        <v>2925</v>
      </c>
      <c r="F5957" s="19">
        <v>30</v>
      </c>
      <c r="G5957" s="1" t="s">
        <v>2729</v>
      </c>
      <c r="H5957" s="1" t="s">
        <v>1060</v>
      </c>
      <c r="I5957" s="1" t="s">
        <v>19</v>
      </c>
    </row>
    <row r="5958" spans="2:9" x14ac:dyDescent="0.25">
      <c r="B5958" s="1">
        <v>52546</v>
      </c>
      <c r="C5958" s="7" t="s">
        <v>70</v>
      </c>
      <c r="D5958" s="1" t="s">
        <v>71</v>
      </c>
      <c r="E5958" s="16" t="s">
        <v>2923</v>
      </c>
      <c r="F5958" s="19">
        <v>15.55</v>
      </c>
      <c r="G5958" s="1" t="s">
        <v>1123</v>
      </c>
      <c r="H5958" s="1" t="s">
        <v>1063</v>
      </c>
      <c r="I5958" s="1" t="s">
        <v>38</v>
      </c>
    </row>
    <row r="5959" spans="2:9" x14ac:dyDescent="0.25">
      <c r="B5959" s="1">
        <v>52546</v>
      </c>
      <c r="C5959" s="7" t="s">
        <v>70</v>
      </c>
      <c r="D5959" s="1" t="s">
        <v>71</v>
      </c>
      <c r="E5959" s="16" t="s">
        <v>1056</v>
      </c>
      <c r="F5959" s="19">
        <v>16.108000000000001</v>
      </c>
      <c r="G5959" s="1" t="s">
        <v>1123</v>
      </c>
      <c r="H5959" s="1" t="s">
        <v>1063</v>
      </c>
      <c r="I5959" s="1" t="s">
        <v>38</v>
      </c>
    </row>
    <row r="5960" spans="2:9" x14ac:dyDescent="0.25">
      <c r="B5960" s="1">
        <v>52546</v>
      </c>
      <c r="C5960" s="7" t="s">
        <v>70</v>
      </c>
      <c r="D5960" s="1" t="s">
        <v>71</v>
      </c>
      <c r="E5960" s="17" t="s">
        <v>1055</v>
      </c>
      <c r="F5960" s="19">
        <v>32.061999999999998</v>
      </c>
      <c r="G5960" s="1" t="s">
        <v>1123</v>
      </c>
      <c r="H5960" s="1" t="s">
        <v>1063</v>
      </c>
      <c r="I5960" s="1" t="s">
        <v>38</v>
      </c>
    </row>
    <row r="5961" spans="2:9" x14ac:dyDescent="0.25">
      <c r="B5961" s="1">
        <v>52546</v>
      </c>
      <c r="C5961" s="7" t="s">
        <v>70</v>
      </c>
      <c r="D5961" s="1" t="s">
        <v>71</v>
      </c>
      <c r="E5961" s="17" t="s">
        <v>2929</v>
      </c>
      <c r="F5961" s="19">
        <v>40.061999999999998</v>
      </c>
      <c r="G5961" s="1" t="s">
        <v>1123</v>
      </c>
      <c r="H5961" s="1" t="s">
        <v>1063</v>
      </c>
      <c r="I5961" s="1" t="s">
        <v>38</v>
      </c>
    </row>
    <row r="5962" spans="2:9" x14ac:dyDescent="0.25">
      <c r="B5962" s="1">
        <v>52546</v>
      </c>
      <c r="C5962" s="7" t="s">
        <v>70</v>
      </c>
      <c r="D5962" s="1" t="s">
        <v>71</v>
      </c>
      <c r="E5962" s="16" t="s">
        <v>41</v>
      </c>
      <c r="F5962" s="19">
        <v>46</v>
      </c>
      <c r="G5962" s="1" t="s">
        <v>1123</v>
      </c>
      <c r="H5962" s="1" t="s">
        <v>1063</v>
      </c>
      <c r="I5962" s="1" t="s">
        <v>38</v>
      </c>
    </row>
    <row r="5963" spans="2:9" x14ac:dyDescent="0.25">
      <c r="B5963" s="1">
        <v>52546</v>
      </c>
      <c r="C5963" s="7" t="s">
        <v>70</v>
      </c>
      <c r="D5963" s="1" t="s">
        <v>71</v>
      </c>
      <c r="E5963" s="16" t="s">
        <v>195</v>
      </c>
      <c r="F5963" s="19">
        <v>46</v>
      </c>
      <c r="G5963" s="1" t="s">
        <v>1123</v>
      </c>
      <c r="H5963" s="1" t="s">
        <v>1063</v>
      </c>
      <c r="I5963" s="1" t="s">
        <v>38</v>
      </c>
    </row>
    <row r="5964" spans="2:9" x14ac:dyDescent="0.25">
      <c r="B5964" s="1">
        <v>52546</v>
      </c>
      <c r="C5964" s="7" t="s">
        <v>70</v>
      </c>
      <c r="D5964" s="1" t="s">
        <v>71</v>
      </c>
      <c r="E5964" s="16" t="s">
        <v>1057</v>
      </c>
      <c r="F5964" s="19">
        <v>50</v>
      </c>
      <c r="G5964" s="1" t="s">
        <v>1123</v>
      </c>
      <c r="H5964" s="1" t="s">
        <v>1063</v>
      </c>
      <c r="I5964" s="1" t="s">
        <v>38</v>
      </c>
    </row>
    <row r="5965" spans="2:9" x14ac:dyDescent="0.25">
      <c r="B5965" s="1">
        <v>52546</v>
      </c>
      <c r="C5965" s="7" t="s">
        <v>70</v>
      </c>
      <c r="D5965" s="1" t="s">
        <v>71</v>
      </c>
      <c r="E5965" s="17" t="s">
        <v>1058</v>
      </c>
      <c r="F5965" s="19">
        <v>16.5</v>
      </c>
      <c r="G5965" s="1" t="s">
        <v>1123</v>
      </c>
      <c r="H5965" s="1" t="s">
        <v>1063</v>
      </c>
      <c r="I5965" s="1" t="s">
        <v>38</v>
      </c>
    </row>
    <row r="5966" spans="2:9" x14ac:dyDescent="0.25">
      <c r="B5966" s="1">
        <v>52546</v>
      </c>
      <c r="C5966" s="7" t="s">
        <v>70</v>
      </c>
      <c r="D5966" s="1" t="s">
        <v>71</v>
      </c>
      <c r="E5966" s="17" t="s">
        <v>2926</v>
      </c>
      <c r="F5966" s="19">
        <v>22</v>
      </c>
      <c r="G5966" s="1" t="s">
        <v>1123</v>
      </c>
      <c r="H5966" s="1" t="s">
        <v>1063</v>
      </c>
      <c r="I5966" s="1" t="s">
        <v>38</v>
      </c>
    </row>
    <row r="5967" spans="2:9" x14ac:dyDescent="0.25">
      <c r="B5967" s="1">
        <v>52546</v>
      </c>
      <c r="C5967" s="7" t="s">
        <v>70</v>
      </c>
      <c r="D5967" s="1" t="s">
        <v>71</v>
      </c>
      <c r="E5967" s="17" t="s">
        <v>2925</v>
      </c>
      <c r="F5967" s="19">
        <v>21</v>
      </c>
      <c r="G5967" s="1" t="s">
        <v>1123</v>
      </c>
      <c r="H5967" s="1" t="s">
        <v>1063</v>
      </c>
      <c r="I5967" s="1" t="s">
        <v>38</v>
      </c>
    </row>
    <row r="5968" spans="2:9" x14ac:dyDescent="0.25">
      <c r="B5968" s="1">
        <v>52520</v>
      </c>
      <c r="C5968" s="7" t="s">
        <v>2628</v>
      </c>
      <c r="D5968" s="1" t="s">
        <v>2629</v>
      </c>
      <c r="E5968" s="16" t="s">
        <v>2923</v>
      </c>
      <c r="F5968" s="18">
        <v>79</v>
      </c>
      <c r="G5968" s="1" t="s">
        <v>2845</v>
      </c>
      <c r="H5968" s="1" t="s">
        <v>1060</v>
      </c>
      <c r="I5968" s="1" t="s">
        <v>88</v>
      </c>
    </row>
    <row r="5969" spans="2:9" x14ac:dyDescent="0.25">
      <c r="B5969" s="1">
        <v>52520</v>
      </c>
      <c r="C5969" s="7" t="s">
        <v>2628</v>
      </c>
      <c r="D5969" s="1" t="s">
        <v>2629</v>
      </c>
      <c r="E5969" s="16" t="s">
        <v>1056</v>
      </c>
      <c r="F5969" s="18">
        <v>78</v>
      </c>
      <c r="G5969" s="1" t="s">
        <v>2845</v>
      </c>
      <c r="H5969" s="1" t="s">
        <v>1060</v>
      </c>
      <c r="I5969" s="1" t="s">
        <v>88</v>
      </c>
    </row>
    <row r="5970" spans="2:9" x14ac:dyDescent="0.25">
      <c r="B5970" s="1">
        <v>52520</v>
      </c>
      <c r="C5970" s="7" t="s">
        <v>2628</v>
      </c>
      <c r="D5970" s="1" t="s">
        <v>2629</v>
      </c>
      <c r="E5970" s="17" t="s">
        <v>1055</v>
      </c>
      <c r="F5970" s="18">
        <v>57.558999999999997</v>
      </c>
      <c r="G5970" s="1" t="s">
        <v>2845</v>
      </c>
      <c r="H5970" s="1" t="s">
        <v>1060</v>
      </c>
      <c r="I5970" s="1" t="s">
        <v>88</v>
      </c>
    </row>
    <row r="5971" spans="2:9" x14ac:dyDescent="0.25">
      <c r="B5971" s="1">
        <v>52520</v>
      </c>
      <c r="C5971" s="7" t="s">
        <v>2628</v>
      </c>
      <c r="D5971" s="1" t="s">
        <v>2629</v>
      </c>
      <c r="E5971" s="17" t="s">
        <v>2929</v>
      </c>
      <c r="F5971" s="18">
        <v>65.558999999999997</v>
      </c>
      <c r="G5971" s="1" t="s">
        <v>2845</v>
      </c>
      <c r="H5971" s="1" t="s">
        <v>1060</v>
      </c>
      <c r="I5971" s="1" t="s">
        <v>88</v>
      </c>
    </row>
    <row r="5972" spans="2:9" x14ac:dyDescent="0.25">
      <c r="B5972" s="1">
        <v>52520</v>
      </c>
      <c r="C5972" s="7" t="s">
        <v>2628</v>
      </c>
      <c r="D5972" s="1" t="s">
        <v>2629</v>
      </c>
      <c r="E5972" s="16" t="s">
        <v>41</v>
      </c>
      <c r="F5972" s="18">
        <v>77</v>
      </c>
      <c r="G5972" s="1" t="s">
        <v>2845</v>
      </c>
      <c r="H5972" s="1" t="s">
        <v>1060</v>
      </c>
      <c r="I5972" s="1" t="s">
        <v>88</v>
      </c>
    </row>
    <row r="5973" spans="2:9" x14ac:dyDescent="0.25">
      <c r="B5973" s="1">
        <v>52520</v>
      </c>
      <c r="C5973" s="7" t="s">
        <v>2628</v>
      </c>
      <c r="D5973" s="1" t="s">
        <v>2629</v>
      </c>
      <c r="E5973" s="16" t="s">
        <v>195</v>
      </c>
      <c r="F5973" s="18">
        <v>76</v>
      </c>
      <c r="G5973" s="1" t="s">
        <v>2845</v>
      </c>
      <c r="H5973" s="1" t="s">
        <v>1060</v>
      </c>
      <c r="I5973" s="1" t="s">
        <v>88</v>
      </c>
    </row>
    <row r="5974" spans="2:9" x14ac:dyDescent="0.25">
      <c r="B5974" s="1">
        <v>52520</v>
      </c>
      <c r="C5974" s="7" t="s">
        <v>2628</v>
      </c>
      <c r="D5974" s="1" t="s">
        <v>2629</v>
      </c>
      <c r="E5974" s="16" t="s">
        <v>1057</v>
      </c>
      <c r="F5974" s="18">
        <v>39.546999999999997</v>
      </c>
      <c r="G5974" s="1" t="s">
        <v>2845</v>
      </c>
      <c r="H5974" s="1" t="s">
        <v>1060</v>
      </c>
      <c r="I5974" s="1" t="s">
        <v>88</v>
      </c>
    </row>
    <row r="5975" spans="2:9" x14ac:dyDescent="0.25">
      <c r="B5975" s="1">
        <v>52520</v>
      </c>
      <c r="C5975" s="7" t="s">
        <v>2628</v>
      </c>
      <c r="D5975" s="1" t="s">
        <v>2629</v>
      </c>
      <c r="E5975" s="17" t="s">
        <v>1058</v>
      </c>
      <c r="F5975" s="18">
        <v>82</v>
      </c>
      <c r="G5975" s="1" t="s">
        <v>2845</v>
      </c>
      <c r="H5975" s="1" t="s">
        <v>1060</v>
      </c>
      <c r="I5975" s="1" t="s">
        <v>88</v>
      </c>
    </row>
    <row r="5976" spans="2:9" x14ac:dyDescent="0.25">
      <c r="B5976" s="1">
        <v>52520</v>
      </c>
      <c r="C5976" s="7" t="s">
        <v>2628</v>
      </c>
      <c r="D5976" s="1" t="s">
        <v>2629</v>
      </c>
      <c r="E5976" s="17" t="s">
        <v>2925</v>
      </c>
      <c r="F5976" s="18">
        <v>56</v>
      </c>
      <c r="G5976" s="1" t="s">
        <v>2845</v>
      </c>
      <c r="H5976" s="1" t="s">
        <v>1060</v>
      </c>
      <c r="I5976" s="1" t="s">
        <v>88</v>
      </c>
    </row>
    <row r="5977" spans="2:9" x14ac:dyDescent="0.25">
      <c r="B5977" s="1">
        <v>52537</v>
      </c>
      <c r="C5977" s="7" t="s">
        <v>2630</v>
      </c>
      <c r="D5977" s="1" t="s">
        <v>2631</v>
      </c>
      <c r="E5977" s="16" t="s">
        <v>2923</v>
      </c>
      <c r="F5977" s="19">
        <v>46.448</v>
      </c>
      <c r="G5977" s="1" t="s">
        <v>2237</v>
      </c>
      <c r="H5977" s="1" t="s">
        <v>1066</v>
      </c>
      <c r="I5977" s="1" t="s">
        <v>6</v>
      </c>
    </row>
    <row r="5978" spans="2:9" x14ac:dyDescent="0.25">
      <c r="B5978" s="1">
        <v>52555</v>
      </c>
      <c r="C5978" s="7" t="s">
        <v>2639</v>
      </c>
      <c r="D5978" s="1" t="s">
        <v>2640</v>
      </c>
      <c r="E5978" s="16" t="s">
        <v>2923</v>
      </c>
      <c r="F5978" s="18">
        <v>27.577999999999999</v>
      </c>
      <c r="G5978" s="1" t="s">
        <v>1500</v>
      </c>
      <c r="H5978" s="1" t="s">
        <v>1060</v>
      </c>
      <c r="I5978" s="1" t="s">
        <v>88</v>
      </c>
    </row>
    <row r="5979" spans="2:9" x14ac:dyDescent="0.25">
      <c r="B5979" s="1">
        <v>52555</v>
      </c>
      <c r="C5979" s="7" t="s">
        <v>2639</v>
      </c>
      <c r="D5979" s="1" t="s">
        <v>2640</v>
      </c>
      <c r="E5979" s="16" t="s">
        <v>1056</v>
      </c>
      <c r="F5979" s="18">
        <v>27</v>
      </c>
      <c r="G5979" s="1" t="s">
        <v>1500</v>
      </c>
      <c r="H5979" s="1" t="s">
        <v>1060</v>
      </c>
      <c r="I5979" s="1" t="s">
        <v>88</v>
      </c>
    </row>
    <row r="5980" spans="2:9" x14ac:dyDescent="0.25">
      <c r="B5980" s="1">
        <v>52555</v>
      </c>
      <c r="C5980" s="7" t="s">
        <v>2639</v>
      </c>
      <c r="D5980" s="1" t="s">
        <v>2640</v>
      </c>
      <c r="E5980" s="17" t="s">
        <v>1055</v>
      </c>
      <c r="F5980" s="18">
        <v>24.124000000000002</v>
      </c>
      <c r="G5980" s="1" t="s">
        <v>1500</v>
      </c>
      <c r="H5980" s="1" t="s">
        <v>1060</v>
      </c>
      <c r="I5980" s="1" t="s">
        <v>88</v>
      </c>
    </row>
    <row r="5981" spans="2:9" x14ac:dyDescent="0.25">
      <c r="B5981" s="1">
        <v>52555</v>
      </c>
      <c r="C5981" s="7" t="s">
        <v>2639</v>
      </c>
      <c r="D5981" s="1" t="s">
        <v>2640</v>
      </c>
      <c r="E5981" s="17" t="s">
        <v>2929</v>
      </c>
      <c r="F5981" s="18">
        <v>32.124000000000002</v>
      </c>
      <c r="G5981" s="1" t="s">
        <v>1500</v>
      </c>
      <c r="H5981" s="1" t="s">
        <v>1060</v>
      </c>
      <c r="I5981" s="1" t="s">
        <v>88</v>
      </c>
    </row>
    <row r="5982" spans="2:9" x14ac:dyDescent="0.25">
      <c r="B5982" s="1">
        <v>52555</v>
      </c>
      <c r="C5982" s="7" t="s">
        <v>2639</v>
      </c>
      <c r="D5982" s="1" t="s">
        <v>2640</v>
      </c>
      <c r="E5982" s="16" t="s">
        <v>41</v>
      </c>
      <c r="F5982" s="18">
        <v>69</v>
      </c>
      <c r="G5982" s="1" t="s">
        <v>1500</v>
      </c>
      <c r="H5982" s="1" t="s">
        <v>1060</v>
      </c>
      <c r="I5982" s="1" t="s">
        <v>88</v>
      </c>
    </row>
    <row r="5983" spans="2:9" x14ac:dyDescent="0.25">
      <c r="B5983" s="1">
        <v>52555</v>
      </c>
      <c r="C5983" s="7" t="s">
        <v>2639</v>
      </c>
      <c r="D5983" s="1" t="s">
        <v>2640</v>
      </c>
      <c r="E5983" s="16" t="s">
        <v>195</v>
      </c>
      <c r="F5983" s="18">
        <v>68</v>
      </c>
      <c r="G5983" s="1" t="s">
        <v>1500</v>
      </c>
      <c r="H5983" s="1" t="s">
        <v>1060</v>
      </c>
      <c r="I5983" s="1" t="s">
        <v>88</v>
      </c>
    </row>
    <row r="5984" spans="2:9" x14ac:dyDescent="0.25">
      <c r="B5984" s="1">
        <v>52555</v>
      </c>
      <c r="C5984" s="7" t="s">
        <v>2639</v>
      </c>
      <c r="D5984" s="1" t="s">
        <v>2640</v>
      </c>
      <c r="E5984" s="16" t="s">
        <v>1057</v>
      </c>
      <c r="F5984" s="18">
        <v>30</v>
      </c>
      <c r="G5984" s="1" t="s">
        <v>1500</v>
      </c>
      <c r="H5984" s="1" t="s">
        <v>1060</v>
      </c>
      <c r="I5984" s="1" t="s">
        <v>88</v>
      </c>
    </row>
    <row r="5985" spans="2:9" x14ac:dyDescent="0.25">
      <c r="B5985" s="1">
        <v>52555</v>
      </c>
      <c r="C5985" s="7" t="s">
        <v>2639</v>
      </c>
      <c r="D5985" s="1" t="s">
        <v>2640</v>
      </c>
      <c r="E5985" s="17" t="s">
        <v>1058</v>
      </c>
      <c r="F5985" s="18">
        <v>28</v>
      </c>
      <c r="G5985" s="1" t="s">
        <v>1500</v>
      </c>
      <c r="H5985" s="1" t="s">
        <v>1060</v>
      </c>
      <c r="I5985" s="1" t="s">
        <v>88</v>
      </c>
    </row>
    <row r="5986" spans="2:9" x14ac:dyDescent="0.25">
      <c r="B5986" s="1">
        <v>52555</v>
      </c>
      <c r="C5986" s="7" t="s">
        <v>2639</v>
      </c>
      <c r="D5986" s="1" t="s">
        <v>2640</v>
      </c>
      <c r="E5986" s="17" t="s">
        <v>2926</v>
      </c>
      <c r="F5986" s="18">
        <v>41</v>
      </c>
      <c r="G5986" s="1" t="s">
        <v>1500</v>
      </c>
      <c r="H5986" s="1" t="s">
        <v>1060</v>
      </c>
      <c r="I5986" s="1" t="s">
        <v>88</v>
      </c>
    </row>
    <row r="5987" spans="2:9" x14ac:dyDescent="0.25">
      <c r="B5987" s="1">
        <v>52555</v>
      </c>
      <c r="C5987" s="7" t="s">
        <v>2639</v>
      </c>
      <c r="D5987" s="1" t="s">
        <v>2640</v>
      </c>
      <c r="E5987" s="17" t="s">
        <v>2925</v>
      </c>
      <c r="F5987" s="18">
        <v>17</v>
      </c>
      <c r="G5987" s="1" t="s">
        <v>1500</v>
      </c>
      <c r="H5987" s="1" t="s">
        <v>1060</v>
      </c>
      <c r="I5987" s="1" t="s">
        <v>88</v>
      </c>
    </row>
    <row r="5988" spans="2:9" x14ac:dyDescent="0.25">
      <c r="B5988" s="1">
        <v>52545</v>
      </c>
      <c r="C5988" s="7" t="s">
        <v>263</v>
      </c>
      <c r="D5988" s="1" t="s">
        <v>264</v>
      </c>
      <c r="E5988" s="16" t="s">
        <v>2923</v>
      </c>
      <c r="F5988" s="19">
        <v>79</v>
      </c>
      <c r="G5988" s="1" t="s">
        <v>2840</v>
      </c>
      <c r="H5988" s="1" t="s">
        <v>1065</v>
      </c>
      <c r="I5988" s="1" t="s">
        <v>38</v>
      </c>
    </row>
    <row r="5989" spans="2:9" x14ac:dyDescent="0.25">
      <c r="B5989" s="1">
        <v>52545</v>
      </c>
      <c r="C5989" s="7" t="s">
        <v>263</v>
      </c>
      <c r="D5989" s="1" t="s">
        <v>264</v>
      </c>
      <c r="E5989" s="16" t="s">
        <v>1056</v>
      </c>
      <c r="F5989" s="19">
        <v>80</v>
      </c>
      <c r="G5989" s="1" t="s">
        <v>2840</v>
      </c>
      <c r="H5989" s="1" t="s">
        <v>1065</v>
      </c>
      <c r="I5989" s="1" t="s">
        <v>38</v>
      </c>
    </row>
    <row r="5990" spans="2:9" x14ac:dyDescent="0.25">
      <c r="B5990" s="1">
        <v>52545</v>
      </c>
      <c r="C5990" s="7" t="s">
        <v>263</v>
      </c>
      <c r="D5990" s="1" t="s">
        <v>264</v>
      </c>
      <c r="E5990" s="17" t="s">
        <v>1055</v>
      </c>
      <c r="F5990" s="19">
        <v>56.891999999999996</v>
      </c>
      <c r="G5990" s="1" t="s">
        <v>2840</v>
      </c>
      <c r="H5990" s="1" t="s">
        <v>1065</v>
      </c>
      <c r="I5990" s="1" t="s">
        <v>38</v>
      </c>
    </row>
    <row r="5991" spans="2:9" x14ac:dyDescent="0.25">
      <c r="B5991" s="1">
        <v>52545</v>
      </c>
      <c r="C5991" s="7" t="s">
        <v>263</v>
      </c>
      <c r="D5991" s="1" t="s">
        <v>264</v>
      </c>
      <c r="E5991" s="17" t="s">
        <v>2929</v>
      </c>
      <c r="F5991" s="19">
        <v>64.891999999999996</v>
      </c>
      <c r="G5991" s="1" t="s">
        <v>2840</v>
      </c>
      <c r="H5991" s="1" t="s">
        <v>1065</v>
      </c>
      <c r="I5991" s="1" t="s">
        <v>38</v>
      </c>
    </row>
    <row r="5992" spans="2:9" x14ac:dyDescent="0.25">
      <c r="B5992" s="1">
        <v>52545</v>
      </c>
      <c r="C5992" s="7" t="s">
        <v>263</v>
      </c>
      <c r="D5992" s="1" t="s">
        <v>264</v>
      </c>
      <c r="E5992" s="16" t="s">
        <v>41</v>
      </c>
      <c r="F5992" s="19">
        <v>90</v>
      </c>
      <c r="G5992" s="1" t="s">
        <v>2840</v>
      </c>
      <c r="H5992" s="1" t="s">
        <v>1065</v>
      </c>
      <c r="I5992" s="1" t="s">
        <v>38</v>
      </c>
    </row>
    <row r="5993" spans="2:9" x14ac:dyDescent="0.25">
      <c r="B5993" s="1">
        <v>52545</v>
      </c>
      <c r="C5993" s="7" t="s">
        <v>263</v>
      </c>
      <c r="D5993" s="1" t="s">
        <v>264</v>
      </c>
      <c r="E5993" s="16" t="s">
        <v>195</v>
      </c>
      <c r="F5993" s="19">
        <v>90</v>
      </c>
      <c r="G5993" s="1" t="s">
        <v>2840</v>
      </c>
      <c r="H5993" s="1" t="s">
        <v>1065</v>
      </c>
      <c r="I5993" s="1" t="s">
        <v>38</v>
      </c>
    </row>
    <row r="5994" spans="2:9" x14ac:dyDescent="0.25">
      <c r="B5994" s="1">
        <v>52545</v>
      </c>
      <c r="C5994" s="7" t="s">
        <v>263</v>
      </c>
      <c r="D5994" s="1" t="s">
        <v>264</v>
      </c>
      <c r="E5994" s="16" t="s">
        <v>1057</v>
      </c>
      <c r="F5994" s="19">
        <v>34.212000000000003</v>
      </c>
      <c r="G5994" s="1" t="s">
        <v>2840</v>
      </c>
      <c r="H5994" s="1" t="s">
        <v>1065</v>
      </c>
      <c r="I5994" s="1" t="s">
        <v>38</v>
      </c>
    </row>
    <row r="5995" spans="2:9" x14ac:dyDescent="0.25">
      <c r="B5995" s="1">
        <v>52545</v>
      </c>
      <c r="C5995" s="7" t="s">
        <v>263</v>
      </c>
      <c r="D5995" s="1" t="s">
        <v>264</v>
      </c>
      <c r="E5995" s="17" t="s">
        <v>1058</v>
      </c>
      <c r="F5995" s="19">
        <v>80</v>
      </c>
      <c r="G5995" s="1" t="s">
        <v>2840</v>
      </c>
      <c r="H5995" s="1" t="s">
        <v>1065</v>
      </c>
      <c r="I5995" s="1" t="s">
        <v>38</v>
      </c>
    </row>
    <row r="5996" spans="2:9" x14ac:dyDescent="0.25">
      <c r="B5996" s="1">
        <v>52545</v>
      </c>
      <c r="C5996" s="7" t="s">
        <v>263</v>
      </c>
      <c r="D5996" s="1" t="s">
        <v>264</v>
      </c>
      <c r="E5996" s="17" t="s">
        <v>2926</v>
      </c>
      <c r="F5996" s="19">
        <v>95</v>
      </c>
      <c r="G5996" s="1" t="s">
        <v>2840</v>
      </c>
      <c r="H5996" s="1" t="s">
        <v>1065</v>
      </c>
      <c r="I5996" s="1" t="s">
        <v>38</v>
      </c>
    </row>
    <row r="5997" spans="2:9" x14ac:dyDescent="0.25">
      <c r="B5997" s="1">
        <v>52545</v>
      </c>
      <c r="C5997" s="7" t="s">
        <v>263</v>
      </c>
      <c r="D5997" s="1" t="s">
        <v>264</v>
      </c>
      <c r="E5997" s="17" t="s">
        <v>2925</v>
      </c>
      <c r="F5997" s="19">
        <v>56</v>
      </c>
      <c r="G5997" s="1" t="s">
        <v>2840</v>
      </c>
      <c r="H5997" s="1" t="s">
        <v>1065</v>
      </c>
      <c r="I5997" s="1" t="s">
        <v>38</v>
      </c>
    </row>
    <row r="5998" spans="2:9" x14ac:dyDescent="0.25">
      <c r="B5998" s="1">
        <v>52543</v>
      </c>
      <c r="C5998" s="7" t="s">
        <v>2634</v>
      </c>
      <c r="D5998" s="1" t="s">
        <v>2635</v>
      </c>
      <c r="E5998" s="16" t="s">
        <v>2923</v>
      </c>
      <c r="F5998" s="18">
        <v>31.257000000000001</v>
      </c>
      <c r="G5998" s="1" t="s">
        <v>1376</v>
      </c>
      <c r="H5998" s="1" t="s">
        <v>1060</v>
      </c>
      <c r="I5998" s="1" t="s">
        <v>9</v>
      </c>
    </row>
    <row r="5999" spans="2:9" x14ac:dyDescent="0.25">
      <c r="B5999" s="1">
        <v>52543</v>
      </c>
      <c r="C5999" s="7" t="s">
        <v>2634</v>
      </c>
      <c r="D5999" s="1" t="s">
        <v>2635</v>
      </c>
      <c r="E5999" s="16" t="s">
        <v>1056</v>
      </c>
      <c r="F5999" s="18">
        <v>31.395</v>
      </c>
      <c r="G5999" s="1" t="s">
        <v>1376</v>
      </c>
      <c r="H5999" s="1" t="s">
        <v>1060</v>
      </c>
      <c r="I5999" s="1" t="s">
        <v>9</v>
      </c>
    </row>
    <row r="6000" spans="2:9" x14ac:dyDescent="0.25">
      <c r="B6000" s="1">
        <v>52543</v>
      </c>
      <c r="C6000" s="7" t="s">
        <v>2634</v>
      </c>
      <c r="D6000" s="1" t="s">
        <v>2635</v>
      </c>
      <c r="E6000" s="17" t="s">
        <v>2926</v>
      </c>
      <c r="F6000" s="18">
        <v>27</v>
      </c>
      <c r="G6000" s="1" t="s">
        <v>1376</v>
      </c>
      <c r="H6000" s="1" t="s">
        <v>1060</v>
      </c>
      <c r="I6000" s="1" t="s">
        <v>9</v>
      </c>
    </row>
    <row r="6001" spans="2:9" x14ac:dyDescent="0.25">
      <c r="B6001" s="1">
        <v>52543</v>
      </c>
      <c r="C6001" s="7" t="s">
        <v>2634</v>
      </c>
      <c r="D6001" s="1" t="s">
        <v>2635</v>
      </c>
      <c r="E6001" s="17" t="s">
        <v>2925</v>
      </c>
      <c r="F6001" s="18">
        <v>35</v>
      </c>
      <c r="G6001" s="1" t="s">
        <v>1376</v>
      </c>
      <c r="H6001" s="1" t="s">
        <v>1060</v>
      </c>
      <c r="I6001" s="1" t="s">
        <v>9</v>
      </c>
    </row>
    <row r="6002" spans="2:9" x14ac:dyDescent="0.25">
      <c r="B6002" s="1">
        <v>52569</v>
      </c>
      <c r="C6002" s="7" t="s">
        <v>731</v>
      </c>
      <c r="D6002" s="1" t="s">
        <v>732</v>
      </c>
      <c r="E6002" s="16" t="s">
        <v>2923</v>
      </c>
      <c r="F6002" s="19">
        <v>47.576999999999998</v>
      </c>
      <c r="G6002" s="1" t="s">
        <v>1318</v>
      </c>
      <c r="H6002" s="1" t="s">
        <v>1060</v>
      </c>
      <c r="I6002" s="1" t="s">
        <v>38</v>
      </c>
    </row>
    <row r="6003" spans="2:9" x14ac:dyDescent="0.25">
      <c r="B6003" s="1">
        <v>52569</v>
      </c>
      <c r="C6003" s="7" t="s">
        <v>731</v>
      </c>
      <c r="D6003" s="1" t="s">
        <v>732</v>
      </c>
      <c r="E6003" s="17" t="s">
        <v>1055</v>
      </c>
      <c r="F6003" s="19">
        <v>52.265999999999998</v>
      </c>
      <c r="G6003" s="1" t="s">
        <v>1318</v>
      </c>
      <c r="H6003" s="1" t="s">
        <v>1060</v>
      </c>
      <c r="I6003" s="1" t="s">
        <v>38</v>
      </c>
    </row>
    <row r="6004" spans="2:9" x14ac:dyDescent="0.25">
      <c r="B6004" s="1">
        <v>52569</v>
      </c>
      <c r="C6004" s="7" t="s">
        <v>731</v>
      </c>
      <c r="D6004" s="1" t="s">
        <v>732</v>
      </c>
      <c r="E6004" s="17" t="s">
        <v>2929</v>
      </c>
      <c r="F6004" s="19">
        <v>60.265999999999998</v>
      </c>
      <c r="G6004" s="1" t="s">
        <v>1318</v>
      </c>
      <c r="H6004" s="1" t="s">
        <v>1060</v>
      </c>
      <c r="I6004" s="1" t="s">
        <v>38</v>
      </c>
    </row>
    <row r="6005" spans="2:9" x14ac:dyDescent="0.25">
      <c r="B6005" s="1">
        <v>52569</v>
      </c>
      <c r="C6005" s="7" t="s">
        <v>731</v>
      </c>
      <c r="D6005" s="1" t="s">
        <v>732</v>
      </c>
      <c r="E6005" s="16" t="s">
        <v>41</v>
      </c>
      <c r="F6005" s="19">
        <v>44.325000000000003</v>
      </c>
      <c r="G6005" s="1" t="s">
        <v>1318</v>
      </c>
      <c r="H6005" s="1" t="s">
        <v>1060</v>
      </c>
      <c r="I6005" s="1" t="s">
        <v>38</v>
      </c>
    </row>
    <row r="6006" spans="2:9" x14ac:dyDescent="0.25">
      <c r="B6006" s="1">
        <v>52575</v>
      </c>
      <c r="C6006" s="7" t="s">
        <v>2641</v>
      </c>
      <c r="D6006" s="1" t="s">
        <v>2642</v>
      </c>
      <c r="E6006" s="17" t="s">
        <v>1055</v>
      </c>
      <c r="F6006" s="18">
        <v>23.811</v>
      </c>
      <c r="G6006" s="1" t="s">
        <v>1389</v>
      </c>
      <c r="H6006" s="1" t="s">
        <v>1060</v>
      </c>
      <c r="I6006" s="1" t="s">
        <v>3</v>
      </c>
    </row>
    <row r="6007" spans="2:9" x14ac:dyDescent="0.25">
      <c r="B6007" s="1">
        <v>52575</v>
      </c>
      <c r="C6007" s="7" t="s">
        <v>2641</v>
      </c>
      <c r="D6007" s="1" t="s">
        <v>2642</v>
      </c>
      <c r="E6007" s="17" t="s">
        <v>2929</v>
      </c>
      <c r="F6007" s="18">
        <v>31.811</v>
      </c>
      <c r="G6007" s="1" t="s">
        <v>1389</v>
      </c>
      <c r="H6007" s="1" t="s">
        <v>1060</v>
      </c>
      <c r="I6007" s="1" t="s">
        <v>3</v>
      </c>
    </row>
    <row r="6008" spans="2:9" x14ac:dyDescent="0.25">
      <c r="B6008" s="1">
        <v>52575</v>
      </c>
      <c r="C6008" s="7" t="s">
        <v>2641</v>
      </c>
      <c r="D6008" s="1" t="s">
        <v>2642</v>
      </c>
      <c r="E6008" s="17" t="s">
        <v>2925</v>
      </c>
      <c r="F6008" s="18">
        <v>19</v>
      </c>
      <c r="G6008" s="1" t="s">
        <v>1389</v>
      </c>
      <c r="H6008" s="1" t="s">
        <v>1060</v>
      </c>
      <c r="I6008" s="1" t="s">
        <v>3</v>
      </c>
    </row>
    <row r="6009" spans="2:9" x14ac:dyDescent="0.25">
      <c r="B6009" s="1">
        <v>52592</v>
      </c>
      <c r="C6009" s="7" t="s">
        <v>86</v>
      </c>
      <c r="D6009" s="1" t="s">
        <v>87</v>
      </c>
      <c r="E6009" s="16" t="s">
        <v>2923</v>
      </c>
      <c r="F6009" s="18">
        <v>35.380000000000003</v>
      </c>
      <c r="G6009" s="1" t="s">
        <v>2847</v>
      </c>
      <c r="H6009" s="1" t="s">
        <v>1060</v>
      </c>
      <c r="I6009" s="1" t="s">
        <v>88</v>
      </c>
    </row>
    <row r="6010" spans="2:9" x14ac:dyDescent="0.25">
      <c r="B6010" s="1">
        <v>52592</v>
      </c>
      <c r="C6010" s="7" t="s">
        <v>86</v>
      </c>
      <c r="D6010" s="1" t="s">
        <v>87</v>
      </c>
      <c r="E6010" s="16" t="s">
        <v>1056</v>
      </c>
      <c r="F6010" s="18">
        <v>34</v>
      </c>
      <c r="G6010" s="1" t="s">
        <v>2847</v>
      </c>
      <c r="H6010" s="1" t="s">
        <v>1060</v>
      </c>
      <c r="I6010" s="1" t="s">
        <v>88</v>
      </c>
    </row>
    <row r="6011" spans="2:9" x14ac:dyDescent="0.25">
      <c r="B6011" s="1">
        <v>52592</v>
      </c>
      <c r="C6011" s="7" t="s">
        <v>86</v>
      </c>
      <c r="D6011" s="1" t="s">
        <v>87</v>
      </c>
      <c r="E6011" s="16" t="s">
        <v>41</v>
      </c>
      <c r="F6011" s="18">
        <v>22.085000000000001</v>
      </c>
      <c r="G6011" s="1" t="s">
        <v>2847</v>
      </c>
      <c r="H6011" s="1" t="s">
        <v>1060</v>
      </c>
      <c r="I6011" s="1" t="s">
        <v>88</v>
      </c>
    </row>
    <row r="6012" spans="2:9" x14ac:dyDescent="0.25">
      <c r="B6012" s="1">
        <v>52592</v>
      </c>
      <c r="C6012" s="7" t="s">
        <v>86</v>
      </c>
      <c r="D6012" s="1" t="s">
        <v>87</v>
      </c>
      <c r="E6012" s="16" t="s">
        <v>195</v>
      </c>
      <c r="F6012" s="18">
        <v>21.789000000000001</v>
      </c>
      <c r="G6012" s="1" t="s">
        <v>2847</v>
      </c>
      <c r="H6012" s="1" t="s">
        <v>1060</v>
      </c>
      <c r="I6012" s="1" t="s">
        <v>88</v>
      </c>
    </row>
    <row r="6013" spans="2:9" x14ac:dyDescent="0.25">
      <c r="B6013" s="1">
        <v>52592</v>
      </c>
      <c r="C6013" s="7" t="s">
        <v>86</v>
      </c>
      <c r="D6013" s="1" t="s">
        <v>87</v>
      </c>
      <c r="E6013" s="17" t="s">
        <v>1058</v>
      </c>
      <c r="F6013" s="18">
        <v>30</v>
      </c>
      <c r="G6013" s="1" t="s">
        <v>2847</v>
      </c>
      <c r="H6013" s="1" t="s">
        <v>1060</v>
      </c>
      <c r="I6013" s="1" t="s">
        <v>88</v>
      </c>
    </row>
    <row r="6014" spans="2:9" x14ac:dyDescent="0.25">
      <c r="B6014" s="1">
        <v>52592</v>
      </c>
      <c r="C6014" s="7" t="s">
        <v>86</v>
      </c>
      <c r="D6014" s="1" t="s">
        <v>87</v>
      </c>
      <c r="E6014" s="17" t="s">
        <v>2926</v>
      </c>
      <c r="F6014" s="18">
        <v>20</v>
      </c>
      <c r="G6014" s="1" t="s">
        <v>2847</v>
      </c>
      <c r="H6014" s="1" t="s">
        <v>1060</v>
      </c>
      <c r="I6014" s="1" t="s">
        <v>88</v>
      </c>
    </row>
    <row r="6015" spans="2:9" x14ac:dyDescent="0.25">
      <c r="B6015" s="1">
        <v>52592</v>
      </c>
      <c r="C6015" s="7" t="s">
        <v>86</v>
      </c>
      <c r="D6015" s="1" t="s">
        <v>87</v>
      </c>
      <c r="E6015" s="17" t="s">
        <v>2925</v>
      </c>
      <c r="F6015" s="18">
        <v>39</v>
      </c>
      <c r="G6015" s="1" t="s">
        <v>2847</v>
      </c>
      <c r="H6015" s="1" t="s">
        <v>1060</v>
      </c>
      <c r="I6015" s="1" t="s">
        <v>88</v>
      </c>
    </row>
    <row r="6016" spans="2:9" x14ac:dyDescent="0.25">
      <c r="B6016" s="1">
        <v>52134</v>
      </c>
      <c r="C6016" s="7" t="s">
        <v>29</v>
      </c>
      <c r="D6016" s="1" t="s">
        <v>30</v>
      </c>
      <c r="E6016" s="16" t="s">
        <v>2923</v>
      </c>
      <c r="F6016" s="19">
        <v>30.024000000000001</v>
      </c>
      <c r="G6016" s="1" t="s">
        <v>1364</v>
      </c>
      <c r="H6016" s="1" t="s">
        <v>1065</v>
      </c>
      <c r="I6016" s="1" t="s">
        <v>31</v>
      </c>
    </row>
    <row r="6017" spans="2:9" x14ac:dyDescent="0.25">
      <c r="B6017" s="1">
        <v>52134</v>
      </c>
      <c r="C6017" s="7" t="s">
        <v>29</v>
      </c>
      <c r="D6017" s="1" t="s">
        <v>30</v>
      </c>
      <c r="E6017" s="16" t="s">
        <v>1056</v>
      </c>
      <c r="F6017" s="19">
        <v>41.82</v>
      </c>
      <c r="G6017" s="1" t="s">
        <v>1364</v>
      </c>
      <c r="H6017" s="1" t="s">
        <v>1065</v>
      </c>
      <c r="I6017" s="1" t="s">
        <v>31</v>
      </c>
    </row>
    <row r="6018" spans="2:9" x14ac:dyDescent="0.25">
      <c r="B6018" s="1">
        <v>52134</v>
      </c>
      <c r="C6018" s="7" t="s">
        <v>29</v>
      </c>
      <c r="D6018" s="1" t="s">
        <v>30</v>
      </c>
      <c r="E6018" s="17" t="s">
        <v>1055</v>
      </c>
      <c r="F6018" s="19">
        <v>34.226999999999997</v>
      </c>
      <c r="G6018" s="1" t="s">
        <v>1364</v>
      </c>
      <c r="H6018" s="1" t="s">
        <v>1065</v>
      </c>
      <c r="I6018" s="1" t="s">
        <v>31</v>
      </c>
    </row>
    <row r="6019" spans="2:9" x14ac:dyDescent="0.25">
      <c r="B6019" s="1">
        <v>52134</v>
      </c>
      <c r="C6019" s="7" t="s">
        <v>29</v>
      </c>
      <c r="D6019" s="1" t="s">
        <v>30</v>
      </c>
      <c r="E6019" s="17" t="s">
        <v>2929</v>
      </c>
      <c r="F6019" s="19">
        <v>42.226999999999997</v>
      </c>
      <c r="G6019" s="1" t="s">
        <v>1364</v>
      </c>
      <c r="H6019" s="1" t="s">
        <v>1065</v>
      </c>
      <c r="I6019" s="1" t="s">
        <v>31</v>
      </c>
    </row>
    <row r="6020" spans="2:9" x14ac:dyDescent="0.25">
      <c r="B6020" s="1">
        <v>52134</v>
      </c>
      <c r="C6020" s="7" t="s">
        <v>29</v>
      </c>
      <c r="D6020" s="1" t="s">
        <v>30</v>
      </c>
      <c r="E6020" s="17" t="s">
        <v>1058</v>
      </c>
      <c r="F6020" s="19">
        <v>32</v>
      </c>
      <c r="G6020" s="1" t="s">
        <v>1364</v>
      </c>
      <c r="H6020" s="1" t="s">
        <v>1065</v>
      </c>
      <c r="I6020" s="1" t="s">
        <v>31</v>
      </c>
    </row>
    <row r="6021" spans="2:9" x14ac:dyDescent="0.25">
      <c r="B6021" s="1">
        <v>52134</v>
      </c>
      <c r="C6021" s="7" t="s">
        <v>29</v>
      </c>
      <c r="D6021" s="1" t="s">
        <v>30</v>
      </c>
      <c r="E6021" s="17" t="s">
        <v>2926</v>
      </c>
      <c r="F6021" s="19">
        <v>39</v>
      </c>
      <c r="G6021" s="1" t="s">
        <v>1364</v>
      </c>
      <c r="H6021" s="1" t="s">
        <v>1065</v>
      </c>
      <c r="I6021" s="1" t="s">
        <v>31</v>
      </c>
    </row>
    <row r="6022" spans="2:9" x14ac:dyDescent="0.25">
      <c r="B6022" s="1">
        <v>52598</v>
      </c>
      <c r="C6022" s="7" t="s">
        <v>1</v>
      </c>
      <c r="D6022" s="1" t="s">
        <v>2</v>
      </c>
      <c r="E6022" s="16" t="s">
        <v>2923</v>
      </c>
      <c r="F6022" s="18">
        <v>19.959</v>
      </c>
      <c r="G6022" s="1" t="s">
        <v>1681</v>
      </c>
      <c r="H6022" s="1" t="s">
        <v>1060</v>
      </c>
      <c r="I6022" s="1" t="s">
        <v>3</v>
      </c>
    </row>
    <row r="6023" spans="2:9" x14ac:dyDescent="0.25">
      <c r="B6023" s="1">
        <v>52598</v>
      </c>
      <c r="C6023" s="7" t="s">
        <v>1</v>
      </c>
      <c r="D6023" s="1" t="s">
        <v>2</v>
      </c>
      <c r="E6023" s="16" t="s">
        <v>1056</v>
      </c>
      <c r="F6023" s="18">
        <v>20.097000000000001</v>
      </c>
      <c r="G6023" s="1" t="s">
        <v>1681</v>
      </c>
      <c r="H6023" s="1" t="s">
        <v>1060</v>
      </c>
      <c r="I6023" s="1" t="s">
        <v>3</v>
      </c>
    </row>
    <row r="6024" spans="2:9" x14ac:dyDescent="0.25">
      <c r="B6024" s="1">
        <v>52598</v>
      </c>
      <c r="C6024" s="7" t="s">
        <v>1</v>
      </c>
      <c r="D6024" s="1" t="s">
        <v>2</v>
      </c>
      <c r="E6024" s="17" t="s">
        <v>2926</v>
      </c>
      <c r="F6024" s="18">
        <v>28.555555555555557</v>
      </c>
      <c r="G6024" s="1" t="s">
        <v>1681</v>
      </c>
      <c r="H6024" s="1" t="s">
        <v>1060</v>
      </c>
      <c r="I6024" s="1" t="s">
        <v>3</v>
      </c>
    </row>
    <row r="6025" spans="2:9" x14ac:dyDescent="0.25">
      <c r="B6025" s="1">
        <v>52539</v>
      </c>
      <c r="C6025" s="7" t="s">
        <v>2632</v>
      </c>
      <c r="D6025" s="1" t="s">
        <v>2633</v>
      </c>
      <c r="E6025" s="16" t="s">
        <v>2923</v>
      </c>
      <c r="F6025" s="18">
        <v>28.094999999999999</v>
      </c>
      <c r="G6025" s="1" t="s">
        <v>1436</v>
      </c>
      <c r="H6025" s="1" t="s">
        <v>1060</v>
      </c>
      <c r="I6025" s="1" t="s">
        <v>9</v>
      </c>
    </row>
    <row r="6026" spans="2:9" x14ac:dyDescent="0.25">
      <c r="B6026" s="1">
        <v>52539</v>
      </c>
      <c r="C6026" s="7" t="s">
        <v>2632</v>
      </c>
      <c r="D6026" s="1" t="s">
        <v>2633</v>
      </c>
      <c r="E6026" s="16" t="s">
        <v>1056</v>
      </c>
      <c r="F6026" s="18">
        <v>28.233000000000001</v>
      </c>
      <c r="G6026" s="1" t="s">
        <v>1436</v>
      </c>
      <c r="H6026" s="1" t="s">
        <v>1060</v>
      </c>
      <c r="I6026" s="1" t="s">
        <v>9</v>
      </c>
    </row>
    <row r="6027" spans="2:9" x14ac:dyDescent="0.25">
      <c r="B6027" s="1">
        <v>52539</v>
      </c>
      <c r="C6027" s="7" t="s">
        <v>2632</v>
      </c>
      <c r="D6027" s="1" t="s">
        <v>2633</v>
      </c>
      <c r="E6027" s="17" t="s">
        <v>2926</v>
      </c>
      <c r="F6027" s="18">
        <v>27</v>
      </c>
      <c r="G6027" s="1" t="s">
        <v>1436</v>
      </c>
      <c r="H6027" s="1" t="s">
        <v>1060</v>
      </c>
      <c r="I6027" s="1" t="s">
        <v>9</v>
      </c>
    </row>
    <row r="6028" spans="2:9" x14ac:dyDescent="0.25">
      <c r="B6028" s="1">
        <v>52539</v>
      </c>
      <c r="C6028" s="7" t="s">
        <v>2632</v>
      </c>
      <c r="D6028" s="1" t="s">
        <v>2633</v>
      </c>
      <c r="E6028" s="17" t="s">
        <v>2925</v>
      </c>
      <c r="F6028" s="18">
        <v>35</v>
      </c>
      <c r="G6028" s="1" t="s">
        <v>1436</v>
      </c>
      <c r="H6028" s="1" t="s">
        <v>1060</v>
      </c>
      <c r="I6028" s="1" t="s">
        <v>9</v>
      </c>
    </row>
    <row r="6029" spans="2:9" x14ac:dyDescent="0.25">
      <c r="B6029" s="1">
        <v>52606</v>
      </c>
      <c r="C6029" s="7" t="s">
        <v>911</v>
      </c>
      <c r="D6029" s="1" t="s">
        <v>912</v>
      </c>
      <c r="E6029" s="16" t="s">
        <v>2923</v>
      </c>
      <c r="F6029" s="18">
        <v>34</v>
      </c>
      <c r="G6029" s="1" t="s">
        <v>2848</v>
      </c>
      <c r="H6029" s="1" t="s">
        <v>1066</v>
      </c>
      <c r="I6029" s="1" t="s">
        <v>88</v>
      </c>
    </row>
    <row r="6030" spans="2:9" x14ac:dyDescent="0.25">
      <c r="B6030" s="1">
        <v>52606</v>
      </c>
      <c r="C6030" s="7" t="s">
        <v>911</v>
      </c>
      <c r="D6030" s="1" t="s">
        <v>912</v>
      </c>
      <c r="E6030" s="16" t="s">
        <v>1056</v>
      </c>
      <c r="F6030" s="18">
        <v>33</v>
      </c>
      <c r="G6030" s="1" t="s">
        <v>2848</v>
      </c>
      <c r="H6030" s="1" t="s">
        <v>1066</v>
      </c>
      <c r="I6030" s="1" t="s">
        <v>88</v>
      </c>
    </row>
    <row r="6031" spans="2:9" x14ac:dyDescent="0.25">
      <c r="B6031" s="1">
        <v>52606</v>
      </c>
      <c r="C6031" s="7" t="s">
        <v>911</v>
      </c>
      <c r="D6031" s="1" t="s">
        <v>912</v>
      </c>
      <c r="E6031" s="17" t="s">
        <v>1055</v>
      </c>
      <c r="F6031" s="18">
        <v>43.088999999999999</v>
      </c>
      <c r="G6031" s="1" t="s">
        <v>2848</v>
      </c>
      <c r="H6031" s="1" t="s">
        <v>1066</v>
      </c>
      <c r="I6031" s="1" t="s">
        <v>88</v>
      </c>
    </row>
    <row r="6032" spans="2:9" x14ac:dyDescent="0.25">
      <c r="B6032" s="1">
        <v>52606</v>
      </c>
      <c r="C6032" s="7" t="s">
        <v>911</v>
      </c>
      <c r="D6032" s="1" t="s">
        <v>912</v>
      </c>
      <c r="E6032" s="17" t="s">
        <v>2929</v>
      </c>
      <c r="F6032" s="18">
        <v>51.088999999999999</v>
      </c>
      <c r="G6032" s="1" t="s">
        <v>2848</v>
      </c>
      <c r="H6032" s="1" t="s">
        <v>1066</v>
      </c>
      <c r="I6032" s="1" t="s">
        <v>88</v>
      </c>
    </row>
    <row r="6033" spans="2:9" x14ac:dyDescent="0.25">
      <c r="B6033" s="1">
        <v>52606</v>
      </c>
      <c r="C6033" s="7" t="s">
        <v>911</v>
      </c>
      <c r="D6033" s="1" t="s">
        <v>912</v>
      </c>
      <c r="E6033" s="16" t="s">
        <v>41</v>
      </c>
      <c r="F6033" s="18">
        <v>48</v>
      </c>
      <c r="G6033" s="1" t="s">
        <v>2848</v>
      </c>
      <c r="H6033" s="1" t="s">
        <v>1066</v>
      </c>
      <c r="I6033" s="1" t="s">
        <v>88</v>
      </c>
    </row>
    <row r="6034" spans="2:9" x14ac:dyDescent="0.25">
      <c r="B6034" s="1">
        <v>52606</v>
      </c>
      <c r="C6034" s="7" t="s">
        <v>911</v>
      </c>
      <c r="D6034" s="1" t="s">
        <v>912</v>
      </c>
      <c r="E6034" s="16" t="s">
        <v>195</v>
      </c>
      <c r="F6034" s="18">
        <v>47</v>
      </c>
      <c r="G6034" s="1" t="s">
        <v>2848</v>
      </c>
      <c r="H6034" s="1" t="s">
        <v>1066</v>
      </c>
      <c r="I6034" s="1" t="s">
        <v>88</v>
      </c>
    </row>
    <row r="6035" spans="2:9" x14ac:dyDescent="0.25">
      <c r="B6035" s="1">
        <v>52606</v>
      </c>
      <c r="C6035" s="7" t="s">
        <v>911</v>
      </c>
      <c r="D6035" s="1" t="s">
        <v>912</v>
      </c>
      <c r="E6035" s="16" t="s">
        <v>1057</v>
      </c>
      <c r="F6035" s="18">
        <v>36.395000000000003</v>
      </c>
      <c r="G6035" s="1" t="s">
        <v>2848</v>
      </c>
      <c r="H6035" s="1" t="s">
        <v>1066</v>
      </c>
      <c r="I6035" s="1" t="s">
        <v>88</v>
      </c>
    </row>
    <row r="6036" spans="2:9" x14ac:dyDescent="0.25">
      <c r="B6036" s="1">
        <v>52606</v>
      </c>
      <c r="C6036" s="7" t="s">
        <v>911</v>
      </c>
      <c r="D6036" s="1" t="s">
        <v>912</v>
      </c>
      <c r="E6036" s="17" t="s">
        <v>2926</v>
      </c>
      <c r="F6036" s="18">
        <v>44</v>
      </c>
      <c r="G6036" s="1" t="s">
        <v>2848</v>
      </c>
      <c r="H6036" s="1" t="s">
        <v>1066</v>
      </c>
      <c r="I6036" s="1" t="s">
        <v>88</v>
      </c>
    </row>
    <row r="6037" spans="2:9" x14ac:dyDescent="0.25">
      <c r="B6037" s="1">
        <v>52606</v>
      </c>
      <c r="C6037" s="7" t="s">
        <v>911</v>
      </c>
      <c r="D6037" s="1" t="s">
        <v>912</v>
      </c>
      <c r="E6037" s="17" t="s">
        <v>2925</v>
      </c>
      <c r="F6037" s="18">
        <v>28</v>
      </c>
      <c r="G6037" s="1" t="s">
        <v>2848</v>
      </c>
      <c r="H6037" s="1" t="s">
        <v>1066</v>
      </c>
      <c r="I6037" s="1" t="s">
        <v>88</v>
      </c>
    </row>
    <row r="6038" spans="2:9" x14ac:dyDescent="0.25">
      <c r="B6038" s="1">
        <v>52576</v>
      </c>
      <c r="C6038" s="7" t="s">
        <v>2643</v>
      </c>
      <c r="D6038" s="1" t="s">
        <v>2644</v>
      </c>
      <c r="E6038" s="17" t="s">
        <v>1055</v>
      </c>
      <c r="F6038" s="18">
        <v>24.398000000000003</v>
      </c>
      <c r="G6038" s="1" t="s">
        <v>2846</v>
      </c>
      <c r="H6038" s="1" t="s">
        <v>1060</v>
      </c>
      <c r="I6038" s="1" t="s">
        <v>3</v>
      </c>
    </row>
    <row r="6039" spans="2:9" x14ac:dyDescent="0.25">
      <c r="B6039" s="1">
        <v>52576</v>
      </c>
      <c r="C6039" s="7" t="s">
        <v>2643</v>
      </c>
      <c r="D6039" s="1" t="s">
        <v>2644</v>
      </c>
      <c r="E6039" s="17" t="s">
        <v>2929</v>
      </c>
      <c r="F6039" s="18">
        <v>32.398000000000003</v>
      </c>
      <c r="G6039" s="1" t="s">
        <v>2846</v>
      </c>
      <c r="H6039" s="1" t="s">
        <v>1060</v>
      </c>
      <c r="I6039" s="1" t="s">
        <v>3</v>
      </c>
    </row>
    <row r="6040" spans="2:9" x14ac:dyDescent="0.25">
      <c r="B6040" s="1">
        <v>52492</v>
      </c>
      <c r="C6040" s="7" t="s">
        <v>2626</v>
      </c>
      <c r="D6040" s="1" t="s">
        <v>2627</v>
      </c>
      <c r="E6040" s="16" t="s">
        <v>2923</v>
      </c>
      <c r="F6040" s="18">
        <v>69.659000000000006</v>
      </c>
      <c r="G6040" s="1" t="s">
        <v>1303</v>
      </c>
      <c r="H6040" s="1" t="s">
        <v>1060</v>
      </c>
      <c r="I6040" s="1" t="s">
        <v>9</v>
      </c>
    </row>
    <row r="6041" spans="2:9" x14ac:dyDescent="0.25">
      <c r="B6041" s="1">
        <v>52492</v>
      </c>
      <c r="C6041" s="7" t="s">
        <v>2626</v>
      </c>
      <c r="D6041" s="1" t="s">
        <v>2627</v>
      </c>
      <c r="E6041" s="16" t="s">
        <v>1056</v>
      </c>
      <c r="F6041" s="18">
        <v>64.528000000000006</v>
      </c>
      <c r="G6041" s="1" t="s">
        <v>1303</v>
      </c>
      <c r="H6041" s="1" t="s">
        <v>1060</v>
      </c>
      <c r="I6041" s="1" t="s">
        <v>9</v>
      </c>
    </row>
    <row r="6042" spans="2:9" x14ac:dyDescent="0.25">
      <c r="B6042" s="1">
        <v>52492</v>
      </c>
      <c r="C6042" s="7" t="s">
        <v>2626</v>
      </c>
      <c r="D6042" s="1" t="s">
        <v>2627</v>
      </c>
      <c r="E6042" s="17" t="s">
        <v>2926</v>
      </c>
      <c r="F6042" s="18">
        <v>58</v>
      </c>
      <c r="G6042" s="1" t="s">
        <v>1303</v>
      </c>
      <c r="H6042" s="1" t="s">
        <v>1060</v>
      </c>
      <c r="I6042" s="1" t="s">
        <v>9</v>
      </c>
    </row>
    <row r="6043" spans="2:9" x14ac:dyDescent="0.25">
      <c r="B6043" s="1">
        <v>52492</v>
      </c>
      <c r="C6043" s="7" t="s">
        <v>2626</v>
      </c>
      <c r="D6043" s="1" t="s">
        <v>2627</v>
      </c>
      <c r="E6043" s="17" t="s">
        <v>2925</v>
      </c>
      <c r="F6043" s="18">
        <v>60</v>
      </c>
      <c r="G6043" s="1" t="s">
        <v>1303</v>
      </c>
      <c r="H6043" s="1" t="s">
        <v>1060</v>
      </c>
      <c r="I6043" s="1" t="s">
        <v>9</v>
      </c>
    </row>
    <row r="6044" spans="2:9" x14ac:dyDescent="0.25">
      <c r="B6044" s="1">
        <v>52692</v>
      </c>
      <c r="C6044" s="7" t="s">
        <v>2651</v>
      </c>
      <c r="D6044" s="1" t="s">
        <v>2652</v>
      </c>
      <c r="E6044" s="17" t="s">
        <v>1055</v>
      </c>
      <c r="F6044" s="18">
        <v>40.622</v>
      </c>
      <c r="G6044" s="1" t="s">
        <v>1365</v>
      </c>
      <c r="H6044" s="1" t="s">
        <v>1060</v>
      </c>
      <c r="I6044" s="1" t="s">
        <v>59</v>
      </c>
    </row>
    <row r="6045" spans="2:9" x14ac:dyDescent="0.25">
      <c r="B6045" s="1">
        <v>52692</v>
      </c>
      <c r="C6045" s="7" t="s">
        <v>2651</v>
      </c>
      <c r="D6045" s="1" t="s">
        <v>2652</v>
      </c>
      <c r="E6045" s="17" t="s">
        <v>2929</v>
      </c>
      <c r="F6045" s="18">
        <v>48.622</v>
      </c>
      <c r="G6045" s="1" t="s">
        <v>1365</v>
      </c>
      <c r="H6045" s="1" t="s">
        <v>1060</v>
      </c>
      <c r="I6045" s="1" t="s">
        <v>59</v>
      </c>
    </row>
    <row r="6046" spans="2:9" x14ac:dyDescent="0.25">
      <c r="B6046" s="1">
        <v>52692</v>
      </c>
      <c r="C6046" s="7" t="s">
        <v>2651</v>
      </c>
      <c r="D6046" s="1" t="s">
        <v>2652</v>
      </c>
      <c r="E6046" s="16" t="s">
        <v>1057</v>
      </c>
      <c r="F6046" s="18">
        <v>31.298999999999999</v>
      </c>
      <c r="G6046" s="1" t="s">
        <v>1365</v>
      </c>
      <c r="H6046" s="1" t="s">
        <v>1060</v>
      </c>
      <c r="I6046" s="1" t="s">
        <v>59</v>
      </c>
    </row>
    <row r="6047" spans="2:9" x14ac:dyDescent="0.25">
      <c r="B6047" s="1">
        <v>52692</v>
      </c>
      <c r="C6047" s="7" t="s">
        <v>2651</v>
      </c>
      <c r="D6047" s="1" t="s">
        <v>2652</v>
      </c>
      <c r="E6047" s="17" t="s">
        <v>2925</v>
      </c>
      <c r="F6047" s="18">
        <v>41</v>
      </c>
      <c r="G6047" s="1" t="s">
        <v>1365</v>
      </c>
      <c r="H6047" s="1" t="s">
        <v>1060</v>
      </c>
      <c r="I6047" s="1" t="s">
        <v>59</v>
      </c>
    </row>
    <row r="6048" spans="2:9" x14ac:dyDescent="0.25">
      <c r="B6048" s="1">
        <v>52649</v>
      </c>
      <c r="C6048" s="7" t="s">
        <v>2649</v>
      </c>
      <c r="D6048" s="1" t="s">
        <v>2650</v>
      </c>
      <c r="E6048" s="16" t="s">
        <v>41</v>
      </c>
      <c r="F6048" s="19">
        <v>22.353000000000002</v>
      </c>
      <c r="G6048" s="1" t="s">
        <v>2237</v>
      </c>
      <c r="H6048" s="1" t="s">
        <v>1060</v>
      </c>
      <c r="I6048" s="1" t="s">
        <v>6</v>
      </c>
    </row>
    <row r="6049" spans="2:9" x14ac:dyDescent="0.25">
      <c r="B6049" s="1">
        <v>52649</v>
      </c>
      <c r="C6049" s="7" t="s">
        <v>2649</v>
      </c>
      <c r="D6049" s="1" t="s">
        <v>2650</v>
      </c>
      <c r="E6049" s="16" t="s">
        <v>195</v>
      </c>
      <c r="F6049" s="19">
        <v>21.829000000000001</v>
      </c>
      <c r="G6049" s="1" t="s">
        <v>2237</v>
      </c>
      <c r="H6049" s="1" t="s">
        <v>1060</v>
      </c>
      <c r="I6049" s="1" t="s">
        <v>6</v>
      </c>
    </row>
    <row r="6050" spans="2:9" x14ac:dyDescent="0.25">
      <c r="B6050" s="1">
        <v>52616</v>
      </c>
      <c r="C6050" s="7" t="s">
        <v>2645</v>
      </c>
      <c r="D6050" s="7" t="s">
        <v>2646</v>
      </c>
      <c r="E6050" s="16" t="s">
        <v>2923</v>
      </c>
      <c r="F6050" s="19">
        <v>28.516999999999999</v>
      </c>
      <c r="G6050" s="1" t="s">
        <v>1436</v>
      </c>
      <c r="H6050" s="1" t="s">
        <v>1060</v>
      </c>
      <c r="I6050" s="1" t="s">
        <v>19</v>
      </c>
    </row>
    <row r="6051" spans="2:9" x14ac:dyDescent="0.25">
      <c r="B6051" s="1">
        <v>52616</v>
      </c>
      <c r="C6051" s="7" t="s">
        <v>2645</v>
      </c>
      <c r="D6051" s="7" t="s">
        <v>2646</v>
      </c>
      <c r="E6051" s="16" t="s">
        <v>1056</v>
      </c>
      <c r="F6051" s="19">
        <v>28.655000000000001</v>
      </c>
      <c r="G6051" s="1" t="s">
        <v>1436</v>
      </c>
      <c r="H6051" s="1" t="s">
        <v>1060</v>
      </c>
      <c r="I6051" s="1" t="s">
        <v>19</v>
      </c>
    </row>
    <row r="6052" spans="2:9" x14ac:dyDescent="0.25">
      <c r="B6052" s="1">
        <v>52694</v>
      </c>
      <c r="C6052" s="7" t="s">
        <v>147</v>
      </c>
      <c r="D6052" s="1" t="s">
        <v>148</v>
      </c>
      <c r="E6052" s="16" t="s">
        <v>2923</v>
      </c>
      <c r="F6052" s="19">
        <v>71.887</v>
      </c>
      <c r="G6052" s="1" t="s">
        <v>2120</v>
      </c>
      <c r="H6052" s="1" t="s">
        <v>1060</v>
      </c>
      <c r="I6052" s="1" t="s">
        <v>31</v>
      </c>
    </row>
    <row r="6053" spans="2:9" x14ac:dyDescent="0.25">
      <c r="B6053" s="1">
        <v>52694</v>
      </c>
      <c r="C6053" s="7" t="s">
        <v>147</v>
      </c>
      <c r="D6053" s="1" t="s">
        <v>148</v>
      </c>
      <c r="E6053" s="16" t="s">
        <v>1056</v>
      </c>
      <c r="F6053" s="19">
        <v>57.996000000000002</v>
      </c>
      <c r="G6053" s="1" t="s">
        <v>2120</v>
      </c>
      <c r="H6053" s="1" t="s">
        <v>1060</v>
      </c>
      <c r="I6053" s="1" t="s">
        <v>31</v>
      </c>
    </row>
    <row r="6054" spans="2:9" x14ac:dyDescent="0.25">
      <c r="B6054" s="1">
        <v>52694</v>
      </c>
      <c r="C6054" s="7" t="s">
        <v>147</v>
      </c>
      <c r="D6054" s="1" t="s">
        <v>148</v>
      </c>
      <c r="E6054" s="17" t="s">
        <v>1055</v>
      </c>
      <c r="F6054" s="19">
        <v>62</v>
      </c>
      <c r="G6054" s="1" t="s">
        <v>2120</v>
      </c>
      <c r="H6054" s="1" t="s">
        <v>1060</v>
      </c>
      <c r="I6054" s="1" t="s">
        <v>31</v>
      </c>
    </row>
    <row r="6055" spans="2:9" x14ac:dyDescent="0.25">
      <c r="B6055" s="1">
        <v>52694</v>
      </c>
      <c r="C6055" s="7" t="s">
        <v>147</v>
      </c>
      <c r="D6055" s="1" t="s">
        <v>148</v>
      </c>
      <c r="E6055" s="17" t="s">
        <v>2929</v>
      </c>
      <c r="F6055" s="19">
        <v>70</v>
      </c>
      <c r="G6055" s="1" t="s">
        <v>2120</v>
      </c>
      <c r="H6055" s="1" t="s">
        <v>1060</v>
      </c>
      <c r="I6055" s="1" t="s">
        <v>31</v>
      </c>
    </row>
    <row r="6056" spans="2:9" x14ac:dyDescent="0.25">
      <c r="B6056" s="1">
        <v>52694</v>
      </c>
      <c r="C6056" s="7" t="s">
        <v>147</v>
      </c>
      <c r="D6056" s="1" t="s">
        <v>148</v>
      </c>
      <c r="E6056" s="16" t="s">
        <v>41</v>
      </c>
      <c r="F6056" s="19">
        <v>51.465000000000003</v>
      </c>
      <c r="G6056" s="1" t="s">
        <v>2120</v>
      </c>
      <c r="H6056" s="1" t="s">
        <v>1060</v>
      </c>
      <c r="I6056" s="1" t="s">
        <v>31</v>
      </c>
    </row>
    <row r="6057" spans="2:9" x14ac:dyDescent="0.25">
      <c r="B6057" s="1">
        <v>52694</v>
      </c>
      <c r="C6057" s="7" t="s">
        <v>147</v>
      </c>
      <c r="D6057" s="1" t="s">
        <v>148</v>
      </c>
      <c r="E6057" s="16" t="s">
        <v>195</v>
      </c>
      <c r="F6057" s="19">
        <v>51.182000000000002</v>
      </c>
      <c r="G6057" s="1" t="s">
        <v>2120</v>
      </c>
      <c r="H6057" s="1" t="s">
        <v>1060</v>
      </c>
      <c r="I6057" s="1" t="s">
        <v>31</v>
      </c>
    </row>
    <row r="6058" spans="2:9" x14ac:dyDescent="0.25">
      <c r="B6058" s="1">
        <v>52694</v>
      </c>
      <c r="C6058" s="7" t="s">
        <v>147</v>
      </c>
      <c r="D6058" s="1" t="s">
        <v>148</v>
      </c>
      <c r="E6058" s="16" t="s">
        <v>1057</v>
      </c>
      <c r="F6058" s="19">
        <v>63.137</v>
      </c>
      <c r="G6058" s="1" t="s">
        <v>2120</v>
      </c>
      <c r="H6058" s="1" t="s">
        <v>1060</v>
      </c>
      <c r="I6058" s="1" t="s">
        <v>31</v>
      </c>
    </row>
    <row r="6059" spans="2:9" x14ac:dyDescent="0.25">
      <c r="B6059" s="1">
        <v>52694</v>
      </c>
      <c r="C6059" s="7" t="s">
        <v>147</v>
      </c>
      <c r="D6059" s="1" t="s">
        <v>148</v>
      </c>
      <c r="E6059" s="17" t="s">
        <v>1058</v>
      </c>
      <c r="F6059" s="19">
        <v>55</v>
      </c>
      <c r="G6059" s="1" t="s">
        <v>2120</v>
      </c>
      <c r="H6059" s="1" t="s">
        <v>1060</v>
      </c>
      <c r="I6059" s="1" t="s">
        <v>31</v>
      </c>
    </row>
    <row r="6060" spans="2:9" x14ac:dyDescent="0.25">
      <c r="B6060" s="1">
        <v>52694</v>
      </c>
      <c r="C6060" s="7" t="s">
        <v>147</v>
      </c>
      <c r="D6060" s="1" t="s">
        <v>148</v>
      </c>
      <c r="E6060" s="17" t="s">
        <v>2926</v>
      </c>
      <c r="F6060" s="19">
        <v>57</v>
      </c>
      <c r="G6060" s="1" t="s">
        <v>2120</v>
      </c>
      <c r="H6060" s="1" t="s">
        <v>1060</v>
      </c>
      <c r="I6060" s="1" t="s">
        <v>31</v>
      </c>
    </row>
    <row r="6061" spans="2:9" x14ac:dyDescent="0.25">
      <c r="B6061" s="1">
        <v>51792</v>
      </c>
      <c r="C6061" s="7" t="s">
        <v>659</v>
      </c>
      <c r="D6061" s="1" t="s">
        <v>660</v>
      </c>
      <c r="E6061" s="17" t="s">
        <v>1055</v>
      </c>
      <c r="F6061" s="18">
        <v>25.957000000000001</v>
      </c>
      <c r="G6061" s="1" t="s">
        <v>2064</v>
      </c>
      <c r="H6061" s="1" t="s">
        <v>1060</v>
      </c>
      <c r="I6061" s="1" t="s">
        <v>59</v>
      </c>
    </row>
    <row r="6062" spans="2:9" x14ac:dyDescent="0.25">
      <c r="B6062" s="1">
        <v>51792</v>
      </c>
      <c r="C6062" s="7" t="s">
        <v>659</v>
      </c>
      <c r="D6062" s="1" t="s">
        <v>660</v>
      </c>
      <c r="E6062" s="17" t="s">
        <v>2929</v>
      </c>
      <c r="F6062" s="18">
        <v>33.957000000000001</v>
      </c>
      <c r="G6062" s="1" t="s">
        <v>2064</v>
      </c>
      <c r="H6062" s="1" t="s">
        <v>1060</v>
      </c>
      <c r="I6062" s="1" t="s">
        <v>59</v>
      </c>
    </row>
    <row r="6063" spans="2:9" x14ac:dyDescent="0.25">
      <c r="B6063" s="1">
        <v>51792</v>
      </c>
      <c r="C6063" s="7" t="s">
        <v>659</v>
      </c>
      <c r="D6063" s="1" t="s">
        <v>660</v>
      </c>
      <c r="E6063" s="17" t="s">
        <v>2925</v>
      </c>
      <c r="F6063" s="18">
        <v>17</v>
      </c>
      <c r="G6063" s="1" t="s">
        <v>2064</v>
      </c>
      <c r="H6063" s="1" t="s">
        <v>1060</v>
      </c>
      <c r="I6063" s="1" t="s">
        <v>59</v>
      </c>
    </row>
    <row r="6064" spans="2:9" x14ac:dyDescent="0.25">
      <c r="B6064" s="1">
        <v>52547</v>
      </c>
      <c r="C6064" s="7" t="s">
        <v>2636</v>
      </c>
      <c r="D6064" s="1" t="s">
        <v>2637</v>
      </c>
      <c r="E6064" s="16" t="s">
        <v>2923</v>
      </c>
      <c r="F6064" s="18">
        <v>69.819000000000003</v>
      </c>
      <c r="G6064" s="1" t="s">
        <v>2638</v>
      </c>
      <c r="H6064" s="1" t="s">
        <v>1060</v>
      </c>
      <c r="I6064" s="1" t="s">
        <v>177</v>
      </c>
    </row>
    <row r="6065" spans="2:9" x14ac:dyDescent="0.25">
      <c r="B6065" s="1">
        <v>52547</v>
      </c>
      <c r="C6065" s="7" t="s">
        <v>2636</v>
      </c>
      <c r="D6065" s="1" t="s">
        <v>2637</v>
      </c>
      <c r="E6065" s="16" t="s">
        <v>1056</v>
      </c>
      <c r="F6065" s="18">
        <v>70</v>
      </c>
      <c r="G6065" s="1" t="s">
        <v>2638</v>
      </c>
      <c r="H6065" s="1" t="s">
        <v>1060</v>
      </c>
      <c r="I6065" s="1" t="s">
        <v>177</v>
      </c>
    </row>
    <row r="6066" spans="2:9" x14ac:dyDescent="0.25">
      <c r="B6066" s="1">
        <v>52547</v>
      </c>
      <c r="C6066" s="7" t="s">
        <v>2636</v>
      </c>
      <c r="D6066" s="1" t="s">
        <v>2637</v>
      </c>
      <c r="E6066" s="17" t="s">
        <v>1055</v>
      </c>
      <c r="F6066" s="18">
        <v>61.304000000000002</v>
      </c>
      <c r="G6066" s="1" t="s">
        <v>2638</v>
      </c>
      <c r="H6066" s="1" t="s">
        <v>1060</v>
      </c>
      <c r="I6066" s="1" t="s">
        <v>177</v>
      </c>
    </row>
    <row r="6067" spans="2:9" x14ac:dyDescent="0.25">
      <c r="B6067" s="1">
        <v>52547</v>
      </c>
      <c r="C6067" s="7" t="s">
        <v>2636</v>
      </c>
      <c r="D6067" s="1" t="s">
        <v>2637</v>
      </c>
      <c r="E6067" s="17" t="s">
        <v>2929</v>
      </c>
      <c r="F6067" s="18">
        <v>69.304000000000002</v>
      </c>
      <c r="G6067" s="1" t="s">
        <v>2638</v>
      </c>
      <c r="H6067" s="1" t="s">
        <v>1060</v>
      </c>
      <c r="I6067" s="1" t="s">
        <v>177</v>
      </c>
    </row>
    <row r="6068" spans="2:9" x14ac:dyDescent="0.25">
      <c r="B6068" s="1">
        <v>52547</v>
      </c>
      <c r="C6068" s="7" t="s">
        <v>2636</v>
      </c>
      <c r="D6068" s="1" t="s">
        <v>2637</v>
      </c>
      <c r="E6068" s="16" t="s">
        <v>41</v>
      </c>
      <c r="F6068" s="18">
        <v>41</v>
      </c>
      <c r="G6068" s="1" t="s">
        <v>2638</v>
      </c>
      <c r="H6068" s="1" t="s">
        <v>1060</v>
      </c>
      <c r="I6068" s="1" t="s">
        <v>177</v>
      </c>
    </row>
    <row r="6069" spans="2:9" x14ac:dyDescent="0.25">
      <c r="B6069" s="1">
        <v>52547</v>
      </c>
      <c r="C6069" s="7" t="s">
        <v>2636</v>
      </c>
      <c r="D6069" s="1" t="s">
        <v>2637</v>
      </c>
      <c r="E6069" s="16" t="s">
        <v>195</v>
      </c>
      <c r="F6069" s="18">
        <v>42</v>
      </c>
      <c r="G6069" s="1" t="s">
        <v>2638</v>
      </c>
      <c r="H6069" s="1" t="s">
        <v>1060</v>
      </c>
      <c r="I6069" s="1" t="s">
        <v>177</v>
      </c>
    </row>
    <row r="6070" spans="2:9" x14ac:dyDescent="0.25">
      <c r="B6070" s="1">
        <v>52547</v>
      </c>
      <c r="C6070" s="7" t="s">
        <v>2636</v>
      </c>
      <c r="D6070" s="1" t="s">
        <v>2637</v>
      </c>
      <c r="E6070" s="16" t="s">
        <v>1057</v>
      </c>
      <c r="F6070" s="18">
        <v>50</v>
      </c>
      <c r="G6070" s="1" t="s">
        <v>2638</v>
      </c>
      <c r="H6070" s="1" t="s">
        <v>1060</v>
      </c>
      <c r="I6070" s="1" t="s">
        <v>177</v>
      </c>
    </row>
    <row r="6071" spans="2:9" x14ac:dyDescent="0.25">
      <c r="B6071" s="1">
        <v>52547</v>
      </c>
      <c r="C6071" s="7" t="s">
        <v>2636</v>
      </c>
      <c r="D6071" s="1" t="s">
        <v>2637</v>
      </c>
      <c r="E6071" s="17" t="s">
        <v>1058</v>
      </c>
      <c r="F6071" s="18">
        <v>75</v>
      </c>
      <c r="G6071" s="1" t="s">
        <v>2638</v>
      </c>
      <c r="H6071" s="1" t="s">
        <v>1060</v>
      </c>
      <c r="I6071" s="1" t="s">
        <v>177</v>
      </c>
    </row>
    <row r="6072" spans="2:9" x14ac:dyDescent="0.25">
      <c r="B6072" s="1">
        <v>52547</v>
      </c>
      <c r="C6072" s="7" t="s">
        <v>2636</v>
      </c>
      <c r="D6072" s="1" t="s">
        <v>2637</v>
      </c>
      <c r="E6072" s="17" t="s">
        <v>2926</v>
      </c>
      <c r="F6072" s="18">
        <v>47</v>
      </c>
      <c r="G6072" s="1" t="s">
        <v>2638</v>
      </c>
      <c r="H6072" s="1" t="s">
        <v>1060</v>
      </c>
      <c r="I6072" s="1" t="s">
        <v>177</v>
      </c>
    </row>
    <row r="6073" spans="2:9" x14ac:dyDescent="0.25">
      <c r="B6073" s="1">
        <v>52547</v>
      </c>
      <c r="C6073" s="7" t="s">
        <v>2636</v>
      </c>
      <c r="D6073" s="1" t="s">
        <v>2637</v>
      </c>
      <c r="E6073" s="17" t="s">
        <v>2925</v>
      </c>
      <c r="F6073" s="18">
        <v>44</v>
      </c>
      <c r="G6073" s="1" t="s">
        <v>2638</v>
      </c>
      <c r="H6073" s="1" t="s">
        <v>1060</v>
      </c>
      <c r="I6073" s="1" t="s">
        <v>177</v>
      </c>
    </row>
    <row r="6074" spans="2:9" x14ac:dyDescent="0.25">
      <c r="B6074" s="1">
        <v>52791</v>
      </c>
      <c r="C6074" s="7" t="s">
        <v>1011</v>
      </c>
      <c r="D6074" s="1" t="s">
        <v>1012</v>
      </c>
      <c r="E6074" s="16" t="s">
        <v>2923</v>
      </c>
      <c r="F6074" s="18">
        <v>36.826000000000001</v>
      </c>
      <c r="G6074" s="1" t="s">
        <v>1340</v>
      </c>
      <c r="H6074" s="1" t="s">
        <v>1060</v>
      </c>
      <c r="I6074" s="1" t="s">
        <v>9</v>
      </c>
    </row>
    <row r="6075" spans="2:9" x14ac:dyDescent="0.25">
      <c r="B6075" s="1">
        <v>52791</v>
      </c>
      <c r="C6075" s="7" t="s">
        <v>1011</v>
      </c>
      <c r="D6075" s="1" t="s">
        <v>1012</v>
      </c>
      <c r="E6075" s="16" t="s">
        <v>1056</v>
      </c>
      <c r="F6075" s="18">
        <v>36.963999999999999</v>
      </c>
      <c r="G6075" s="1" t="s">
        <v>1340</v>
      </c>
      <c r="H6075" s="1" t="s">
        <v>1060</v>
      </c>
      <c r="I6075" s="1" t="s">
        <v>9</v>
      </c>
    </row>
    <row r="6076" spans="2:9" x14ac:dyDescent="0.25">
      <c r="B6076" s="1">
        <v>52791</v>
      </c>
      <c r="C6076" s="7" t="s">
        <v>1011</v>
      </c>
      <c r="D6076" s="1" t="s">
        <v>1012</v>
      </c>
      <c r="E6076" s="16" t="s">
        <v>41</v>
      </c>
      <c r="F6076" s="18">
        <v>30.327000000000002</v>
      </c>
      <c r="G6076" s="1" t="s">
        <v>1340</v>
      </c>
      <c r="H6076" s="1" t="s">
        <v>1060</v>
      </c>
      <c r="I6076" s="1" t="s">
        <v>9</v>
      </c>
    </row>
    <row r="6077" spans="2:9" x14ac:dyDescent="0.25">
      <c r="B6077" s="1">
        <v>52791</v>
      </c>
      <c r="C6077" s="7" t="s">
        <v>1011</v>
      </c>
      <c r="D6077" s="1" t="s">
        <v>1012</v>
      </c>
      <c r="E6077" s="17" t="s">
        <v>2926</v>
      </c>
      <c r="F6077" s="18">
        <v>30</v>
      </c>
      <c r="G6077" s="1" t="s">
        <v>1340</v>
      </c>
      <c r="H6077" s="1" t="s">
        <v>1060</v>
      </c>
      <c r="I6077" s="1" t="s">
        <v>9</v>
      </c>
    </row>
    <row r="6078" spans="2:9" x14ac:dyDescent="0.25">
      <c r="B6078" s="1">
        <v>52791</v>
      </c>
      <c r="C6078" s="7" t="s">
        <v>1011</v>
      </c>
      <c r="D6078" s="1" t="s">
        <v>1012</v>
      </c>
      <c r="E6078" s="17" t="s">
        <v>2925</v>
      </c>
      <c r="F6078" s="18">
        <v>41</v>
      </c>
      <c r="G6078" s="1" t="s">
        <v>1340</v>
      </c>
      <c r="H6078" s="1" t="s">
        <v>1060</v>
      </c>
      <c r="I6078" s="1" t="s">
        <v>9</v>
      </c>
    </row>
    <row r="6079" spans="2:9" x14ac:dyDescent="0.25">
      <c r="B6079" s="1">
        <v>52784</v>
      </c>
      <c r="C6079" s="7" t="s">
        <v>583</v>
      </c>
      <c r="D6079" s="1" t="s">
        <v>584</v>
      </c>
      <c r="E6079" s="16" t="s">
        <v>2923</v>
      </c>
      <c r="F6079" s="18">
        <v>28.56</v>
      </c>
      <c r="G6079" s="1" t="s">
        <v>1338</v>
      </c>
      <c r="H6079" s="1" t="s">
        <v>1060</v>
      </c>
      <c r="I6079" s="1" t="s">
        <v>12</v>
      </c>
    </row>
    <row r="6080" spans="2:9" x14ac:dyDescent="0.25">
      <c r="B6080" s="1">
        <v>52784</v>
      </c>
      <c r="C6080" s="7" t="s">
        <v>583</v>
      </c>
      <c r="D6080" s="1" t="s">
        <v>584</v>
      </c>
      <c r="E6080" s="16" t="s">
        <v>1056</v>
      </c>
      <c r="F6080" s="18">
        <v>28.698</v>
      </c>
      <c r="G6080" s="1" t="s">
        <v>1338</v>
      </c>
      <c r="H6080" s="1" t="s">
        <v>1060</v>
      </c>
      <c r="I6080" s="1" t="s">
        <v>12</v>
      </c>
    </row>
    <row r="6081" spans="2:9" x14ac:dyDescent="0.25">
      <c r="B6081" s="1">
        <v>52784</v>
      </c>
      <c r="C6081" s="7" t="s">
        <v>583</v>
      </c>
      <c r="D6081" s="1" t="s">
        <v>584</v>
      </c>
      <c r="E6081" s="17" t="s">
        <v>2929</v>
      </c>
      <c r="F6081" s="18">
        <v>55</v>
      </c>
      <c r="G6081" s="1" t="s">
        <v>1338</v>
      </c>
      <c r="H6081" s="1" t="s">
        <v>1060</v>
      </c>
      <c r="I6081" s="1" t="s">
        <v>12</v>
      </c>
    </row>
    <row r="6082" spans="2:9" x14ac:dyDescent="0.25">
      <c r="B6082" s="1">
        <v>52784</v>
      </c>
      <c r="C6082" s="7" t="s">
        <v>583</v>
      </c>
      <c r="D6082" s="1" t="s">
        <v>584</v>
      </c>
      <c r="E6082" s="16" t="s">
        <v>41</v>
      </c>
      <c r="F6082" s="18">
        <v>43</v>
      </c>
      <c r="G6082" s="1" t="s">
        <v>1338</v>
      </c>
      <c r="H6082" s="1" t="s">
        <v>1060</v>
      </c>
      <c r="I6082" s="1" t="s">
        <v>12</v>
      </c>
    </row>
    <row r="6083" spans="2:9" x14ac:dyDescent="0.25">
      <c r="B6083" s="1">
        <v>52784</v>
      </c>
      <c r="C6083" s="7" t="s">
        <v>583</v>
      </c>
      <c r="D6083" s="1" t="s">
        <v>584</v>
      </c>
      <c r="E6083" s="16" t="s">
        <v>195</v>
      </c>
      <c r="F6083" s="18">
        <v>45</v>
      </c>
      <c r="G6083" s="1" t="s">
        <v>1338</v>
      </c>
      <c r="H6083" s="1" t="s">
        <v>1060</v>
      </c>
      <c r="I6083" s="1" t="s">
        <v>12</v>
      </c>
    </row>
    <row r="6084" spans="2:9" x14ac:dyDescent="0.25">
      <c r="B6084" s="1">
        <v>52784</v>
      </c>
      <c r="C6084" s="7" t="s">
        <v>583</v>
      </c>
      <c r="D6084" s="1" t="s">
        <v>584</v>
      </c>
      <c r="E6084" s="17" t="s">
        <v>1058</v>
      </c>
      <c r="F6084" s="18">
        <v>29</v>
      </c>
      <c r="G6084" s="1" t="s">
        <v>1338</v>
      </c>
      <c r="H6084" s="1" t="s">
        <v>1060</v>
      </c>
      <c r="I6084" s="1" t="s">
        <v>12</v>
      </c>
    </row>
    <row r="6085" spans="2:9" x14ac:dyDescent="0.25">
      <c r="B6085" s="1">
        <v>52784</v>
      </c>
      <c r="C6085" s="7" t="s">
        <v>583</v>
      </c>
      <c r="D6085" s="1" t="s">
        <v>584</v>
      </c>
      <c r="E6085" s="17" t="s">
        <v>2926</v>
      </c>
      <c r="F6085" s="18">
        <v>33.75</v>
      </c>
      <c r="G6085" s="1" t="s">
        <v>1338</v>
      </c>
      <c r="H6085" s="1" t="s">
        <v>1060</v>
      </c>
      <c r="I6085" s="1" t="s">
        <v>12</v>
      </c>
    </row>
    <row r="6086" spans="2:9" x14ac:dyDescent="0.25">
      <c r="B6086" s="1">
        <v>52784</v>
      </c>
      <c r="C6086" s="7" t="s">
        <v>583</v>
      </c>
      <c r="D6086" s="1" t="s">
        <v>584</v>
      </c>
      <c r="E6086" s="17" t="s">
        <v>2925</v>
      </c>
      <c r="F6086" s="18">
        <v>30.5</v>
      </c>
      <c r="G6086" s="1" t="s">
        <v>1338</v>
      </c>
      <c r="H6086" s="1" t="s">
        <v>1060</v>
      </c>
      <c r="I6086" s="1" t="s">
        <v>12</v>
      </c>
    </row>
    <row r="6087" spans="2:9" x14ac:dyDescent="0.25">
      <c r="B6087" s="1">
        <v>48516</v>
      </c>
      <c r="C6087" s="7" t="s">
        <v>2104</v>
      </c>
      <c r="D6087" s="1" t="s">
        <v>2105</v>
      </c>
      <c r="E6087" s="16" t="s">
        <v>2923</v>
      </c>
      <c r="F6087" s="18">
        <v>33.899000000000001</v>
      </c>
      <c r="G6087" s="1" t="s">
        <v>1680</v>
      </c>
      <c r="H6087" s="1" t="s">
        <v>1060</v>
      </c>
      <c r="I6087" s="1" t="s">
        <v>200</v>
      </c>
    </row>
    <row r="6088" spans="2:9" x14ac:dyDescent="0.25">
      <c r="B6088" s="1">
        <v>48516</v>
      </c>
      <c r="C6088" s="7" t="s">
        <v>2104</v>
      </c>
      <c r="D6088" s="1" t="s">
        <v>2105</v>
      </c>
      <c r="E6088" s="16" t="s">
        <v>1056</v>
      </c>
      <c r="F6088" s="18">
        <v>34.036999999999999</v>
      </c>
      <c r="G6088" s="1" t="s">
        <v>1680</v>
      </c>
      <c r="H6088" s="1" t="s">
        <v>1060</v>
      </c>
      <c r="I6088" s="1" t="s">
        <v>200</v>
      </c>
    </row>
    <row r="6089" spans="2:9" x14ac:dyDescent="0.25">
      <c r="B6089" s="1">
        <v>48516</v>
      </c>
      <c r="C6089" s="7" t="s">
        <v>2104</v>
      </c>
      <c r="D6089" s="1" t="s">
        <v>2105</v>
      </c>
      <c r="E6089" s="17" t="s">
        <v>1055</v>
      </c>
      <c r="F6089" s="18">
        <v>61</v>
      </c>
      <c r="G6089" s="1" t="s">
        <v>1680</v>
      </c>
      <c r="H6089" s="1" t="s">
        <v>1060</v>
      </c>
      <c r="I6089" s="1" t="s">
        <v>200</v>
      </c>
    </row>
    <row r="6090" spans="2:9" x14ac:dyDescent="0.25">
      <c r="B6090" s="1">
        <v>48516</v>
      </c>
      <c r="C6090" s="7" t="s">
        <v>2104</v>
      </c>
      <c r="D6090" s="1" t="s">
        <v>2105</v>
      </c>
      <c r="E6090" s="17" t="s">
        <v>2929</v>
      </c>
      <c r="F6090" s="18">
        <v>68</v>
      </c>
      <c r="G6090" s="1" t="s">
        <v>1680</v>
      </c>
      <c r="H6090" s="1" t="s">
        <v>1060</v>
      </c>
      <c r="I6090" s="1" t="s">
        <v>200</v>
      </c>
    </row>
    <row r="6091" spans="2:9" x14ac:dyDescent="0.25">
      <c r="B6091" s="1">
        <v>48516</v>
      </c>
      <c r="C6091" s="7" t="s">
        <v>2104</v>
      </c>
      <c r="D6091" s="1" t="s">
        <v>2105</v>
      </c>
      <c r="E6091" s="16" t="s">
        <v>41</v>
      </c>
      <c r="F6091" s="18">
        <v>15.06</v>
      </c>
      <c r="G6091" s="1" t="s">
        <v>1680</v>
      </c>
      <c r="H6091" s="1" t="s">
        <v>1060</v>
      </c>
      <c r="I6091" s="1" t="s">
        <v>200</v>
      </c>
    </row>
    <row r="6092" spans="2:9" x14ac:dyDescent="0.25">
      <c r="B6092" s="1">
        <v>48516</v>
      </c>
      <c r="C6092" s="7" t="s">
        <v>2104</v>
      </c>
      <c r="D6092" s="1" t="s">
        <v>2105</v>
      </c>
      <c r="E6092" s="16" t="s">
        <v>195</v>
      </c>
      <c r="F6092" s="18">
        <v>14.536</v>
      </c>
      <c r="G6092" s="1" t="s">
        <v>1680</v>
      </c>
      <c r="H6092" s="1" t="s">
        <v>1060</v>
      </c>
      <c r="I6092" s="1" t="s">
        <v>200</v>
      </c>
    </row>
    <row r="6093" spans="2:9" x14ac:dyDescent="0.25">
      <c r="B6093" s="1">
        <v>48516</v>
      </c>
      <c r="C6093" s="7" t="s">
        <v>2104</v>
      </c>
      <c r="D6093" s="1" t="s">
        <v>2105</v>
      </c>
      <c r="E6093" s="17" t="s">
        <v>1058</v>
      </c>
      <c r="F6093" s="18">
        <v>34</v>
      </c>
      <c r="G6093" s="1" t="s">
        <v>1680</v>
      </c>
      <c r="H6093" s="1" t="s">
        <v>1060</v>
      </c>
      <c r="I6093" s="1" t="s">
        <v>200</v>
      </c>
    </row>
    <row r="6094" spans="2:9" x14ac:dyDescent="0.25">
      <c r="B6094" s="1">
        <v>48516</v>
      </c>
      <c r="C6094" s="7" t="s">
        <v>2104</v>
      </c>
      <c r="D6094" s="1" t="s">
        <v>2105</v>
      </c>
      <c r="E6094" s="17" t="s">
        <v>2926</v>
      </c>
      <c r="F6094" s="18">
        <v>45</v>
      </c>
      <c r="G6094" s="1" t="s">
        <v>1680</v>
      </c>
      <c r="H6094" s="1" t="s">
        <v>1060</v>
      </c>
      <c r="I6094" s="1" t="s">
        <v>200</v>
      </c>
    </row>
    <row r="6095" spans="2:9" x14ac:dyDescent="0.25">
      <c r="B6095" s="1">
        <v>48516</v>
      </c>
      <c r="C6095" s="7" t="s">
        <v>2104</v>
      </c>
      <c r="D6095" s="1" t="s">
        <v>2105</v>
      </c>
      <c r="E6095" s="17" t="s">
        <v>2925</v>
      </c>
      <c r="F6095" s="18">
        <v>67</v>
      </c>
      <c r="G6095" s="1" t="s">
        <v>1680</v>
      </c>
      <c r="H6095" s="1" t="s">
        <v>1060</v>
      </c>
      <c r="I6095" s="1" t="s">
        <v>200</v>
      </c>
    </row>
    <row r="6096" spans="2:9" x14ac:dyDescent="0.25">
      <c r="B6096" s="1">
        <v>52863</v>
      </c>
      <c r="C6096" s="7" t="s">
        <v>411</v>
      </c>
      <c r="D6096" s="7" t="s">
        <v>412</v>
      </c>
      <c r="E6096" s="16" t="s">
        <v>2923</v>
      </c>
      <c r="F6096" s="19">
        <v>26.628</v>
      </c>
      <c r="G6096" s="1" t="s">
        <v>2260</v>
      </c>
      <c r="H6096" s="1" t="s">
        <v>1062</v>
      </c>
      <c r="I6096" s="1" t="s">
        <v>19</v>
      </c>
    </row>
    <row r="6097" spans="2:9" x14ac:dyDescent="0.25">
      <c r="B6097" s="1">
        <v>52863</v>
      </c>
      <c r="C6097" s="7" t="s">
        <v>411</v>
      </c>
      <c r="D6097" s="7" t="s">
        <v>412</v>
      </c>
      <c r="E6097" s="16" t="s">
        <v>1056</v>
      </c>
      <c r="F6097" s="19">
        <v>26.765999999999998</v>
      </c>
      <c r="G6097" s="1" t="s">
        <v>2260</v>
      </c>
      <c r="H6097" s="1" t="s">
        <v>1062</v>
      </c>
      <c r="I6097" s="1" t="s">
        <v>19</v>
      </c>
    </row>
    <row r="6098" spans="2:9" x14ac:dyDescent="0.25">
      <c r="B6098" s="1">
        <v>52712</v>
      </c>
      <c r="C6098" s="7" t="s">
        <v>2653</v>
      </c>
      <c r="D6098" s="1" t="s">
        <v>2654</v>
      </c>
      <c r="E6098" s="17" t="s">
        <v>1055</v>
      </c>
      <c r="F6098" s="18">
        <v>34.058999999999997</v>
      </c>
      <c r="G6098" s="1" t="s">
        <v>1166</v>
      </c>
      <c r="H6098" s="1" t="s">
        <v>1060</v>
      </c>
      <c r="I6098" s="1" t="s">
        <v>59</v>
      </c>
    </row>
    <row r="6099" spans="2:9" x14ac:dyDescent="0.25">
      <c r="B6099" s="1">
        <v>52712</v>
      </c>
      <c r="C6099" s="7" t="s">
        <v>2653</v>
      </c>
      <c r="D6099" s="1" t="s">
        <v>2654</v>
      </c>
      <c r="E6099" s="17" t="s">
        <v>2929</v>
      </c>
      <c r="F6099" s="18">
        <v>42.058999999999997</v>
      </c>
      <c r="G6099" s="1" t="s">
        <v>1166</v>
      </c>
      <c r="H6099" s="1" t="s">
        <v>1060</v>
      </c>
      <c r="I6099" s="1" t="s">
        <v>59</v>
      </c>
    </row>
    <row r="6100" spans="2:9" x14ac:dyDescent="0.25">
      <c r="B6100" s="1">
        <v>52712</v>
      </c>
      <c r="C6100" s="7" t="s">
        <v>2653</v>
      </c>
      <c r="D6100" s="1" t="s">
        <v>2654</v>
      </c>
      <c r="E6100" s="16" t="s">
        <v>1057</v>
      </c>
      <c r="F6100" s="18">
        <v>24.306999999999999</v>
      </c>
      <c r="G6100" s="1" t="s">
        <v>1166</v>
      </c>
      <c r="H6100" s="1" t="s">
        <v>1060</v>
      </c>
      <c r="I6100" s="1" t="s">
        <v>59</v>
      </c>
    </row>
    <row r="6101" spans="2:9" x14ac:dyDescent="0.25">
      <c r="B6101" s="1">
        <v>52712</v>
      </c>
      <c r="C6101" s="7" t="s">
        <v>2653</v>
      </c>
      <c r="D6101" s="1" t="s">
        <v>2654</v>
      </c>
      <c r="E6101" s="17" t="s">
        <v>2925</v>
      </c>
      <c r="F6101" s="18">
        <v>35</v>
      </c>
      <c r="G6101" s="1" t="s">
        <v>1166</v>
      </c>
      <c r="H6101" s="1" t="s">
        <v>1060</v>
      </c>
      <c r="I6101" s="1" t="s">
        <v>59</v>
      </c>
    </row>
    <row r="6102" spans="2:9" x14ac:dyDescent="0.25">
      <c r="B6102" s="1">
        <v>52639</v>
      </c>
      <c r="C6102" s="7" t="s">
        <v>2647</v>
      </c>
      <c r="D6102" s="7" t="s">
        <v>2648</v>
      </c>
      <c r="E6102" s="16" t="s">
        <v>2923</v>
      </c>
      <c r="F6102" s="19">
        <v>20.251999999999999</v>
      </c>
      <c r="G6102" s="1" t="s">
        <v>1724</v>
      </c>
      <c r="H6102" s="1" t="s">
        <v>1066</v>
      </c>
      <c r="I6102" s="1" t="s">
        <v>19</v>
      </c>
    </row>
    <row r="6103" spans="2:9" x14ac:dyDescent="0.25">
      <c r="B6103" s="1">
        <v>52639</v>
      </c>
      <c r="C6103" s="7" t="s">
        <v>2647</v>
      </c>
      <c r="D6103" s="7" t="s">
        <v>2648</v>
      </c>
      <c r="E6103" s="16" t="s">
        <v>1056</v>
      </c>
      <c r="F6103" s="19">
        <v>20.39</v>
      </c>
      <c r="G6103" s="1" t="s">
        <v>1724</v>
      </c>
      <c r="H6103" s="1" t="s">
        <v>1066</v>
      </c>
      <c r="I6103" s="1" t="s">
        <v>19</v>
      </c>
    </row>
    <row r="6104" spans="2:9" x14ac:dyDescent="0.25">
      <c r="B6104" s="1">
        <v>52639</v>
      </c>
      <c r="C6104" s="7" t="s">
        <v>2647</v>
      </c>
      <c r="D6104" s="7" t="s">
        <v>2648</v>
      </c>
      <c r="E6104" s="17" t="s">
        <v>2926</v>
      </c>
      <c r="F6104" s="19">
        <v>38</v>
      </c>
      <c r="G6104" s="1" t="s">
        <v>1724</v>
      </c>
      <c r="H6104" s="1" t="s">
        <v>1066</v>
      </c>
      <c r="I6104" s="1" t="s">
        <v>19</v>
      </c>
    </row>
    <row r="6105" spans="2:9" x14ac:dyDescent="0.25">
      <c r="B6105" s="1">
        <v>52639</v>
      </c>
      <c r="C6105" s="7" t="s">
        <v>2647</v>
      </c>
      <c r="D6105" s="7" t="s">
        <v>2648</v>
      </c>
      <c r="E6105" s="17" t="s">
        <v>2925</v>
      </c>
      <c r="F6105" s="19">
        <v>31</v>
      </c>
      <c r="G6105" s="1" t="s">
        <v>1724</v>
      </c>
      <c r="H6105" s="1" t="s">
        <v>1066</v>
      </c>
      <c r="I6105" s="1" t="s">
        <v>19</v>
      </c>
    </row>
    <row r="6106" spans="2:9" x14ac:dyDescent="0.25">
      <c r="B6106" s="1">
        <v>52931</v>
      </c>
      <c r="C6106" s="7" t="s">
        <v>365</v>
      </c>
      <c r="D6106" s="1" t="s">
        <v>366</v>
      </c>
      <c r="E6106" s="16" t="s">
        <v>2923</v>
      </c>
      <c r="F6106" s="19">
        <v>56.945</v>
      </c>
      <c r="G6106" s="1" t="s">
        <v>2120</v>
      </c>
      <c r="H6106" s="1" t="s">
        <v>1062</v>
      </c>
      <c r="I6106" s="1" t="s">
        <v>38</v>
      </c>
    </row>
    <row r="6107" spans="2:9" x14ac:dyDescent="0.25">
      <c r="B6107" s="1">
        <v>52931</v>
      </c>
      <c r="C6107" s="7" t="s">
        <v>365</v>
      </c>
      <c r="D6107" s="1" t="s">
        <v>366</v>
      </c>
      <c r="E6107" s="16" t="s">
        <v>41</v>
      </c>
      <c r="F6107" s="19">
        <v>50.628</v>
      </c>
      <c r="G6107" s="1" t="s">
        <v>2120</v>
      </c>
      <c r="H6107" s="1" t="s">
        <v>1062</v>
      </c>
      <c r="I6107" s="1" t="s">
        <v>38</v>
      </c>
    </row>
    <row r="6108" spans="2:9" x14ac:dyDescent="0.25">
      <c r="B6108" s="1">
        <v>52931</v>
      </c>
      <c r="C6108" s="7" t="s">
        <v>365</v>
      </c>
      <c r="D6108" s="1" t="s">
        <v>366</v>
      </c>
      <c r="E6108" s="16" t="s">
        <v>195</v>
      </c>
      <c r="F6108" s="19">
        <v>50.103999999999999</v>
      </c>
      <c r="G6108" s="1" t="s">
        <v>2120</v>
      </c>
      <c r="H6108" s="1" t="s">
        <v>1062</v>
      </c>
      <c r="I6108" s="1" t="s">
        <v>38</v>
      </c>
    </row>
    <row r="6109" spans="2:9" x14ac:dyDescent="0.25">
      <c r="B6109" s="1">
        <v>52872</v>
      </c>
      <c r="C6109" s="7" t="s">
        <v>2655</v>
      </c>
      <c r="D6109" s="1" t="s">
        <v>2656</v>
      </c>
      <c r="E6109" s="16" t="s">
        <v>2923</v>
      </c>
      <c r="F6109" s="19">
        <v>27.928000000000001</v>
      </c>
      <c r="G6109" s="1" t="s">
        <v>1164</v>
      </c>
      <c r="H6109" s="1" t="s">
        <v>1062</v>
      </c>
      <c r="I6109" s="1" t="s">
        <v>38</v>
      </c>
    </row>
    <row r="6110" spans="2:9" x14ac:dyDescent="0.25">
      <c r="B6110" s="1">
        <v>52872</v>
      </c>
      <c r="C6110" s="7" t="s">
        <v>2655</v>
      </c>
      <c r="D6110" s="1" t="s">
        <v>2656</v>
      </c>
      <c r="E6110" s="16" t="s">
        <v>1056</v>
      </c>
      <c r="F6110" s="19">
        <v>28.065999999999999</v>
      </c>
      <c r="G6110" s="1" t="s">
        <v>1164</v>
      </c>
      <c r="H6110" s="1" t="s">
        <v>1062</v>
      </c>
      <c r="I6110" s="1" t="s">
        <v>38</v>
      </c>
    </row>
    <row r="6111" spans="2:9" x14ac:dyDescent="0.25">
      <c r="B6111" s="1">
        <v>52872</v>
      </c>
      <c r="C6111" s="7" t="s">
        <v>2655</v>
      </c>
      <c r="D6111" s="1" t="s">
        <v>2656</v>
      </c>
      <c r="E6111" s="17" t="s">
        <v>2926</v>
      </c>
      <c r="F6111" s="19">
        <v>38</v>
      </c>
      <c r="G6111" s="1" t="s">
        <v>1164</v>
      </c>
      <c r="H6111" s="1" t="s">
        <v>1062</v>
      </c>
      <c r="I6111" s="1" t="s">
        <v>38</v>
      </c>
    </row>
    <row r="6112" spans="2:9" x14ac:dyDescent="0.25">
      <c r="B6112" s="1">
        <v>52872</v>
      </c>
      <c r="C6112" s="7" t="s">
        <v>2655</v>
      </c>
      <c r="D6112" s="1" t="s">
        <v>2656</v>
      </c>
      <c r="E6112" s="17" t="s">
        <v>2925</v>
      </c>
      <c r="F6112" s="19">
        <v>30</v>
      </c>
      <c r="G6112" s="1" t="s">
        <v>1164</v>
      </c>
      <c r="H6112" s="1" t="s">
        <v>1062</v>
      </c>
      <c r="I6112" s="1" t="s">
        <v>38</v>
      </c>
    </row>
    <row r="6113" spans="2:9" x14ac:dyDescent="0.25">
      <c r="B6113" s="1">
        <v>52959</v>
      </c>
      <c r="C6113" s="7" t="s">
        <v>2661</v>
      </c>
      <c r="D6113" s="1" t="s">
        <v>2662</v>
      </c>
      <c r="E6113" s="16" t="s">
        <v>2923</v>
      </c>
      <c r="F6113" s="19">
        <v>49.091000000000001</v>
      </c>
      <c r="G6113" s="1" t="s">
        <v>2849</v>
      </c>
      <c r="H6113" s="1" t="s">
        <v>1062</v>
      </c>
      <c r="I6113" s="1" t="s">
        <v>184</v>
      </c>
    </row>
    <row r="6114" spans="2:9" x14ac:dyDescent="0.25">
      <c r="B6114" s="1">
        <v>52959</v>
      </c>
      <c r="C6114" s="7" t="s">
        <v>2661</v>
      </c>
      <c r="D6114" s="1" t="s">
        <v>2662</v>
      </c>
      <c r="E6114" s="16" t="s">
        <v>1056</v>
      </c>
      <c r="F6114" s="19">
        <v>48.86</v>
      </c>
      <c r="G6114" s="1" t="s">
        <v>2849</v>
      </c>
      <c r="H6114" s="1" t="s">
        <v>1062</v>
      </c>
      <c r="I6114" s="1" t="s">
        <v>184</v>
      </c>
    </row>
    <row r="6115" spans="2:9" x14ac:dyDescent="0.25">
      <c r="B6115" s="1">
        <v>52959</v>
      </c>
      <c r="C6115" s="7" t="s">
        <v>2661</v>
      </c>
      <c r="D6115" s="1" t="s">
        <v>2662</v>
      </c>
      <c r="E6115" s="16" t="s">
        <v>41</v>
      </c>
      <c r="F6115" s="19">
        <v>43.22</v>
      </c>
      <c r="G6115" s="1" t="s">
        <v>2849</v>
      </c>
      <c r="H6115" s="1" t="s">
        <v>1062</v>
      </c>
      <c r="I6115" s="1" t="s">
        <v>184</v>
      </c>
    </row>
    <row r="6116" spans="2:9" x14ac:dyDescent="0.25">
      <c r="B6116" s="1">
        <v>52959</v>
      </c>
      <c r="C6116" s="7" t="s">
        <v>2661</v>
      </c>
      <c r="D6116" s="1" t="s">
        <v>2662</v>
      </c>
      <c r="E6116" s="16" t="s">
        <v>195</v>
      </c>
      <c r="F6116" s="19">
        <v>42.860999999999997</v>
      </c>
      <c r="G6116" s="1" t="s">
        <v>2849</v>
      </c>
      <c r="H6116" s="1" t="s">
        <v>1062</v>
      </c>
      <c r="I6116" s="1" t="s">
        <v>184</v>
      </c>
    </row>
    <row r="6117" spans="2:9" x14ac:dyDescent="0.25">
      <c r="B6117" s="1">
        <v>53000</v>
      </c>
      <c r="C6117" s="7" t="s">
        <v>557</v>
      </c>
      <c r="D6117" s="1" t="s">
        <v>558</v>
      </c>
      <c r="E6117" s="17" t="s">
        <v>1055</v>
      </c>
      <c r="F6117" s="18">
        <v>43.844000000000001</v>
      </c>
      <c r="G6117" s="1" t="s">
        <v>1347</v>
      </c>
      <c r="H6117" s="1" t="s">
        <v>1060</v>
      </c>
      <c r="I6117" s="1" t="s">
        <v>59</v>
      </c>
    </row>
    <row r="6118" spans="2:9" x14ac:dyDescent="0.25">
      <c r="B6118" s="1">
        <v>53000</v>
      </c>
      <c r="C6118" s="7" t="s">
        <v>557</v>
      </c>
      <c r="D6118" s="1" t="s">
        <v>558</v>
      </c>
      <c r="E6118" s="17" t="s">
        <v>2929</v>
      </c>
      <c r="F6118" s="18">
        <v>51.844000000000001</v>
      </c>
      <c r="G6118" s="1" t="s">
        <v>1347</v>
      </c>
      <c r="H6118" s="1" t="s">
        <v>1060</v>
      </c>
      <c r="I6118" s="1" t="s">
        <v>59</v>
      </c>
    </row>
    <row r="6119" spans="2:9" x14ac:dyDescent="0.25">
      <c r="B6119" s="1">
        <v>53000</v>
      </c>
      <c r="C6119" s="7" t="s">
        <v>557</v>
      </c>
      <c r="D6119" s="1" t="s">
        <v>558</v>
      </c>
      <c r="E6119" s="16" t="s">
        <v>1057</v>
      </c>
      <c r="F6119" s="18">
        <v>26.181000000000001</v>
      </c>
      <c r="G6119" s="1" t="s">
        <v>1347</v>
      </c>
      <c r="H6119" s="1" t="s">
        <v>1060</v>
      </c>
      <c r="I6119" s="1" t="s">
        <v>59</v>
      </c>
    </row>
    <row r="6120" spans="2:9" x14ac:dyDescent="0.25">
      <c r="B6120" s="1">
        <v>52945</v>
      </c>
      <c r="C6120" s="7" t="s">
        <v>2659</v>
      </c>
      <c r="D6120" s="1" t="s">
        <v>2660</v>
      </c>
      <c r="E6120" s="16" t="s">
        <v>2923</v>
      </c>
      <c r="F6120" s="18">
        <v>61</v>
      </c>
      <c r="G6120" s="1" t="s">
        <v>2071</v>
      </c>
      <c r="H6120" s="1" t="s">
        <v>1060</v>
      </c>
      <c r="I6120" s="1" t="s">
        <v>52</v>
      </c>
    </row>
    <row r="6121" spans="2:9" x14ac:dyDescent="0.25">
      <c r="B6121" s="1">
        <v>52945</v>
      </c>
      <c r="C6121" s="7" t="s">
        <v>2659</v>
      </c>
      <c r="D6121" s="1" t="s">
        <v>2660</v>
      </c>
      <c r="E6121" s="16" t="s">
        <v>1056</v>
      </c>
      <c r="F6121" s="18">
        <v>60</v>
      </c>
      <c r="G6121" s="1" t="s">
        <v>2071</v>
      </c>
      <c r="H6121" s="1" t="s">
        <v>1060</v>
      </c>
      <c r="I6121" s="1" t="s">
        <v>52</v>
      </c>
    </row>
    <row r="6122" spans="2:9" x14ac:dyDescent="0.25">
      <c r="B6122" s="1">
        <v>52945</v>
      </c>
      <c r="C6122" s="7" t="s">
        <v>2659</v>
      </c>
      <c r="D6122" s="1" t="s">
        <v>2660</v>
      </c>
      <c r="E6122" s="17" t="s">
        <v>1055</v>
      </c>
      <c r="F6122" s="18">
        <v>39.051000000000002</v>
      </c>
      <c r="G6122" s="1" t="s">
        <v>2071</v>
      </c>
      <c r="H6122" s="1" t="s">
        <v>1060</v>
      </c>
      <c r="I6122" s="1" t="s">
        <v>52</v>
      </c>
    </row>
    <row r="6123" spans="2:9" x14ac:dyDescent="0.25">
      <c r="B6123" s="1">
        <v>52945</v>
      </c>
      <c r="C6123" s="7" t="s">
        <v>2659</v>
      </c>
      <c r="D6123" s="1" t="s">
        <v>2660</v>
      </c>
      <c r="E6123" s="17" t="s">
        <v>2929</v>
      </c>
      <c r="F6123" s="18">
        <v>47.051000000000002</v>
      </c>
      <c r="G6123" s="1" t="s">
        <v>2071</v>
      </c>
      <c r="H6123" s="1" t="s">
        <v>1060</v>
      </c>
      <c r="I6123" s="1" t="s">
        <v>52</v>
      </c>
    </row>
    <row r="6124" spans="2:9" x14ac:dyDescent="0.25">
      <c r="B6124" s="1">
        <v>52945</v>
      </c>
      <c r="C6124" s="7" t="s">
        <v>2659</v>
      </c>
      <c r="D6124" s="1" t="s">
        <v>2660</v>
      </c>
      <c r="E6124" s="16" t="s">
        <v>41</v>
      </c>
      <c r="F6124" s="18">
        <v>92</v>
      </c>
      <c r="G6124" s="1" t="s">
        <v>2071</v>
      </c>
      <c r="H6124" s="1" t="s">
        <v>1060</v>
      </c>
      <c r="I6124" s="1" t="s">
        <v>52</v>
      </c>
    </row>
    <row r="6125" spans="2:9" x14ac:dyDescent="0.25">
      <c r="B6125" s="1">
        <v>52945</v>
      </c>
      <c r="C6125" s="7" t="s">
        <v>2659</v>
      </c>
      <c r="D6125" s="1" t="s">
        <v>2660</v>
      </c>
      <c r="E6125" s="16" t="s">
        <v>195</v>
      </c>
      <c r="F6125" s="18">
        <v>91</v>
      </c>
      <c r="G6125" s="1" t="s">
        <v>2071</v>
      </c>
      <c r="H6125" s="1" t="s">
        <v>1060</v>
      </c>
      <c r="I6125" s="1" t="s">
        <v>52</v>
      </c>
    </row>
    <row r="6126" spans="2:9" x14ac:dyDescent="0.25">
      <c r="B6126" s="1">
        <v>52945</v>
      </c>
      <c r="C6126" s="7" t="s">
        <v>2659</v>
      </c>
      <c r="D6126" s="1" t="s">
        <v>2660</v>
      </c>
      <c r="E6126" s="16" t="s">
        <v>1057</v>
      </c>
      <c r="F6126" s="18">
        <v>21.027999999999999</v>
      </c>
      <c r="G6126" s="1" t="s">
        <v>2071</v>
      </c>
      <c r="H6126" s="1" t="s">
        <v>1060</v>
      </c>
      <c r="I6126" s="1" t="s">
        <v>52</v>
      </c>
    </row>
    <row r="6127" spans="2:9" x14ac:dyDescent="0.25">
      <c r="B6127" s="1">
        <v>52945</v>
      </c>
      <c r="C6127" s="7" t="s">
        <v>2659</v>
      </c>
      <c r="D6127" s="1" t="s">
        <v>2660</v>
      </c>
      <c r="E6127" s="17" t="s">
        <v>1058</v>
      </c>
      <c r="F6127" s="18">
        <v>63</v>
      </c>
      <c r="G6127" s="1" t="s">
        <v>2071</v>
      </c>
      <c r="H6127" s="1" t="s">
        <v>1060</v>
      </c>
      <c r="I6127" s="1" t="s">
        <v>52</v>
      </c>
    </row>
    <row r="6128" spans="2:9" x14ac:dyDescent="0.25">
      <c r="B6128" s="1">
        <v>52945</v>
      </c>
      <c r="C6128" s="7" t="s">
        <v>2659</v>
      </c>
      <c r="D6128" s="1" t="s">
        <v>2660</v>
      </c>
      <c r="E6128" s="17" t="s">
        <v>2926</v>
      </c>
      <c r="F6128" s="18">
        <v>35</v>
      </c>
      <c r="G6128" s="1" t="s">
        <v>2071</v>
      </c>
      <c r="H6128" s="1" t="s">
        <v>1060</v>
      </c>
      <c r="I6128" s="1" t="s">
        <v>52</v>
      </c>
    </row>
    <row r="6129" spans="2:9" x14ac:dyDescent="0.25">
      <c r="B6129" s="1">
        <v>52945</v>
      </c>
      <c r="C6129" s="7" t="s">
        <v>2659</v>
      </c>
      <c r="D6129" s="1" t="s">
        <v>2660</v>
      </c>
      <c r="E6129" s="17" t="s">
        <v>2925</v>
      </c>
      <c r="F6129" s="18">
        <v>38</v>
      </c>
      <c r="G6129" s="1" t="s">
        <v>2071</v>
      </c>
      <c r="H6129" s="1" t="s">
        <v>1060</v>
      </c>
      <c r="I6129" s="1" t="s">
        <v>52</v>
      </c>
    </row>
    <row r="6130" spans="2:9" x14ac:dyDescent="0.25">
      <c r="B6130" s="1">
        <v>52941</v>
      </c>
      <c r="C6130" s="7" t="s">
        <v>2657</v>
      </c>
      <c r="D6130" s="1" t="s">
        <v>2658</v>
      </c>
      <c r="E6130" s="16" t="s">
        <v>2923</v>
      </c>
      <c r="F6130" s="19">
        <v>42.545000000000002</v>
      </c>
      <c r="G6130" s="1" t="s">
        <v>2862</v>
      </c>
      <c r="H6130" s="1" t="s">
        <v>1065</v>
      </c>
      <c r="I6130" s="1" t="s">
        <v>38</v>
      </c>
    </row>
    <row r="6131" spans="2:9" x14ac:dyDescent="0.25">
      <c r="B6131" s="1">
        <v>52941</v>
      </c>
      <c r="C6131" s="7" t="s">
        <v>2657</v>
      </c>
      <c r="D6131" s="1" t="s">
        <v>2658</v>
      </c>
      <c r="E6131" s="16" t="s">
        <v>1056</v>
      </c>
      <c r="F6131" s="19">
        <v>42.683</v>
      </c>
      <c r="G6131" s="1" t="s">
        <v>2862</v>
      </c>
      <c r="H6131" s="1" t="s">
        <v>1065</v>
      </c>
      <c r="I6131" s="1" t="s">
        <v>38</v>
      </c>
    </row>
    <row r="6132" spans="2:9" x14ac:dyDescent="0.25">
      <c r="B6132" s="1">
        <v>52904</v>
      </c>
      <c r="C6132" s="7" t="s">
        <v>295</v>
      </c>
      <c r="D6132" s="7" t="s">
        <v>296</v>
      </c>
      <c r="E6132" s="16" t="s">
        <v>2923</v>
      </c>
      <c r="F6132" s="19">
        <v>28.274999999999999</v>
      </c>
      <c r="G6132" s="1" t="s">
        <v>2866</v>
      </c>
      <c r="H6132" s="1" t="s">
        <v>1062</v>
      </c>
      <c r="I6132" s="1" t="s">
        <v>19</v>
      </c>
    </row>
    <row r="6133" spans="2:9" x14ac:dyDescent="0.25">
      <c r="B6133" s="1">
        <v>52904</v>
      </c>
      <c r="C6133" s="7" t="s">
        <v>295</v>
      </c>
      <c r="D6133" s="7" t="s">
        <v>296</v>
      </c>
      <c r="E6133" s="16" t="s">
        <v>1056</v>
      </c>
      <c r="F6133" s="19">
        <v>28.413</v>
      </c>
      <c r="G6133" s="1" t="s">
        <v>2866</v>
      </c>
      <c r="H6133" s="1" t="s">
        <v>1062</v>
      </c>
      <c r="I6133" s="1" t="s">
        <v>19</v>
      </c>
    </row>
    <row r="6134" spans="2:9" x14ac:dyDescent="0.25">
      <c r="B6134" s="1">
        <v>53097</v>
      </c>
      <c r="C6134" s="7" t="s">
        <v>2663</v>
      </c>
      <c r="D6134" s="7" t="s">
        <v>2664</v>
      </c>
      <c r="E6134" s="16" t="s">
        <v>2923</v>
      </c>
      <c r="F6134" s="19">
        <v>36.774000000000001</v>
      </c>
      <c r="G6134" s="1" t="s">
        <v>2869</v>
      </c>
      <c r="H6134" s="1" t="s">
        <v>1065</v>
      </c>
      <c r="I6134" s="1" t="s">
        <v>19</v>
      </c>
    </row>
    <row r="6135" spans="2:9" x14ac:dyDescent="0.25">
      <c r="B6135" s="1">
        <v>53097</v>
      </c>
      <c r="C6135" s="7" t="s">
        <v>2663</v>
      </c>
      <c r="D6135" s="7" t="s">
        <v>2664</v>
      </c>
      <c r="E6135" s="16" t="s">
        <v>41</v>
      </c>
      <c r="F6135" s="19">
        <v>29.654</v>
      </c>
      <c r="G6135" s="1" t="s">
        <v>2869</v>
      </c>
      <c r="H6135" s="1" t="s">
        <v>1065</v>
      </c>
      <c r="I6135" s="1" t="s">
        <v>19</v>
      </c>
    </row>
    <row r="6136" spans="2:9" x14ac:dyDescent="0.25">
      <c r="B6136" s="1">
        <v>53139</v>
      </c>
      <c r="C6136" s="7" t="s">
        <v>2665</v>
      </c>
      <c r="D6136" s="1" t="s">
        <v>2666</v>
      </c>
      <c r="E6136" s="16" t="s">
        <v>2923</v>
      </c>
      <c r="F6136" s="18">
        <v>28.27</v>
      </c>
      <c r="G6136" s="1" t="s">
        <v>2874</v>
      </c>
      <c r="H6136" s="1" t="s">
        <v>1060</v>
      </c>
      <c r="I6136" s="1" t="s">
        <v>9</v>
      </c>
    </row>
    <row r="6137" spans="2:9" x14ac:dyDescent="0.25">
      <c r="B6137" s="1">
        <v>53139</v>
      </c>
      <c r="C6137" s="7" t="s">
        <v>2665</v>
      </c>
      <c r="D6137" s="1" t="s">
        <v>2666</v>
      </c>
      <c r="E6137" s="16" t="s">
        <v>1056</v>
      </c>
      <c r="F6137" s="18">
        <v>28.408000000000001</v>
      </c>
      <c r="G6137" s="1" t="s">
        <v>2874</v>
      </c>
      <c r="H6137" s="1" t="s">
        <v>1060</v>
      </c>
      <c r="I6137" s="1" t="s">
        <v>9</v>
      </c>
    </row>
    <row r="6138" spans="2:9" x14ac:dyDescent="0.25">
      <c r="B6138" s="1">
        <v>53139</v>
      </c>
      <c r="C6138" s="7" t="s">
        <v>2665</v>
      </c>
      <c r="D6138" s="1" t="s">
        <v>2666</v>
      </c>
      <c r="E6138" s="17" t="s">
        <v>2926</v>
      </c>
      <c r="F6138" s="18">
        <v>27</v>
      </c>
      <c r="G6138" s="1" t="s">
        <v>2874</v>
      </c>
      <c r="H6138" s="1" t="s">
        <v>1060</v>
      </c>
      <c r="I6138" s="1" t="s">
        <v>9</v>
      </c>
    </row>
    <row r="6139" spans="2:9" x14ac:dyDescent="0.25">
      <c r="B6139" s="1">
        <v>53139</v>
      </c>
      <c r="C6139" s="7" t="s">
        <v>2665</v>
      </c>
      <c r="D6139" s="1" t="s">
        <v>2666</v>
      </c>
      <c r="E6139" s="17" t="s">
        <v>2925</v>
      </c>
      <c r="F6139" s="18">
        <v>35</v>
      </c>
      <c r="G6139" s="1" t="s">
        <v>2874</v>
      </c>
      <c r="H6139" s="1" t="s">
        <v>1060</v>
      </c>
      <c r="I6139" s="1" t="s">
        <v>9</v>
      </c>
    </row>
    <row r="6140" spans="2:9" x14ac:dyDescent="0.25">
      <c r="B6140" s="1">
        <v>52665</v>
      </c>
      <c r="C6140" s="7" t="s">
        <v>7</v>
      </c>
      <c r="D6140" s="1" t="s">
        <v>8</v>
      </c>
      <c r="E6140" s="16" t="s">
        <v>2923</v>
      </c>
      <c r="F6140" s="18">
        <v>26.722000000000001</v>
      </c>
      <c r="G6140" s="1" t="s">
        <v>2864</v>
      </c>
      <c r="H6140" s="1" t="s">
        <v>1060</v>
      </c>
      <c r="I6140" s="1" t="s">
        <v>9</v>
      </c>
    </row>
    <row r="6141" spans="2:9" x14ac:dyDescent="0.25">
      <c r="B6141" s="1">
        <v>52665</v>
      </c>
      <c r="C6141" s="7" t="s">
        <v>7</v>
      </c>
      <c r="D6141" s="1" t="s">
        <v>8</v>
      </c>
      <c r="E6141" s="16" t="s">
        <v>1056</v>
      </c>
      <c r="F6141" s="18">
        <v>26.86</v>
      </c>
      <c r="G6141" s="1" t="s">
        <v>2864</v>
      </c>
      <c r="H6141" s="1" t="s">
        <v>1060</v>
      </c>
      <c r="I6141" s="1" t="s">
        <v>9</v>
      </c>
    </row>
    <row r="6142" spans="2:9" x14ac:dyDescent="0.25">
      <c r="B6142" s="1">
        <v>52665</v>
      </c>
      <c r="C6142" s="7" t="s">
        <v>7</v>
      </c>
      <c r="D6142" s="1" t="s">
        <v>8</v>
      </c>
      <c r="E6142" s="17" t="s">
        <v>2926</v>
      </c>
      <c r="F6142" s="18">
        <v>25</v>
      </c>
      <c r="G6142" s="1" t="s">
        <v>2864</v>
      </c>
      <c r="H6142" s="1" t="s">
        <v>1060</v>
      </c>
      <c r="I6142" s="1" t="s">
        <v>9</v>
      </c>
    </row>
    <row r="6143" spans="2:9" x14ac:dyDescent="0.25">
      <c r="B6143" s="1">
        <v>52665</v>
      </c>
      <c r="C6143" s="7" t="s">
        <v>7</v>
      </c>
      <c r="D6143" s="1" t="s">
        <v>8</v>
      </c>
      <c r="E6143" s="17" t="s">
        <v>2925</v>
      </c>
      <c r="F6143" s="18">
        <v>37</v>
      </c>
      <c r="G6143" s="1" t="s">
        <v>2864</v>
      </c>
      <c r="H6143" s="1" t="s">
        <v>1060</v>
      </c>
      <c r="I6143" s="1" t="s">
        <v>9</v>
      </c>
    </row>
    <row r="6144" spans="2:9" x14ac:dyDescent="0.25">
      <c r="B6144" s="1">
        <v>50308</v>
      </c>
      <c r="C6144" s="7" t="s">
        <v>2325</v>
      </c>
      <c r="D6144" s="1" t="s">
        <v>2326</v>
      </c>
      <c r="E6144" s="17" t="s">
        <v>1055</v>
      </c>
      <c r="F6144" s="18">
        <v>26.595999999999997</v>
      </c>
      <c r="G6144" s="1" t="s">
        <v>2855</v>
      </c>
      <c r="H6144" s="1" t="s">
        <v>1060</v>
      </c>
      <c r="I6144" s="1" t="s">
        <v>59</v>
      </c>
    </row>
    <row r="6145" spans="2:9" x14ac:dyDescent="0.25">
      <c r="B6145" s="1">
        <v>50308</v>
      </c>
      <c r="C6145" s="7" t="s">
        <v>2325</v>
      </c>
      <c r="D6145" s="1" t="s">
        <v>2326</v>
      </c>
      <c r="E6145" s="17" t="s">
        <v>2929</v>
      </c>
      <c r="F6145" s="18">
        <v>34.595999999999997</v>
      </c>
      <c r="G6145" s="1" t="s">
        <v>2855</v>
      </c>
      <c r="H6145" s="1" t="s">
        <v>1060</v>
      </c>
      <c r="I6145" s="1" t="s">
        <v>59</v>
      </c>
    </row>
    <row r="6146" spans="2:9" x14ac:dyDescent="0.25">
      <c r="B6146" s="1">
        <v>50308</v>
      </c>
      <c r="C6146" s="7" t="s">
        <v>2325</v>
      </c>
      <c r="D6146" s="1" t="s">
        <v>2326</v>
      </c>
      <c r="E6146" s="16" t="s">
        <v>1057</v>
      </c>
      <c r="F6146" s="18">
        <v>23.376000000000001</v>
      </c>
      <c r="G6146" s="1" t="s">
        <v>2855</v>
      </c>
      <c r="H6146" s="1" t="s">
        <v>1060</v>
      </c>
      <c r="I6146" s="1" t="s">
        <v>59</v>
      </c>
    </row>
    <row r="6147" spans="2:9" x14ac:dyDescent="0.25">
      <c r="B6147" s="1">
        <v>53165</v>
      </c>
      <c r="C6147" s="7" t="s">
        <v>747</v>
      </c>
      <c r="D6147" s="1" t="s">
        <v>748</v>
      </c>
      <c r="E6147" s="17" t="s">
        <v>1055</v>
      </c>
      <c r="F6147" s="18">
        <v>35.283999999999999</v>
      </c>
      <c r="G6147" s="1" t="s">
        <v>2873</v>
      </c>
      <c r="H6147" s="1" t="s">
        <v>1060</v>
      </c>
      <c r="I6147" s="1" t="s">
        <v>59</v>
      </c>
    </row>
    <row r="6148" spans="2:9" x14ac:dyDescent="0.25">
      <c r="B6148" s="1">
        <v>53165</v>
      </c>
      <c r="C6148" s="7" t="s">
        <v>747</v>
      </c>
      <c r="D6148" s="1" t="s">
        <v>748</v>
      </c>
      <c r="E6148" s="17" t="s">
        <v>2929</v>
      </c>
      <c r="F6148" s="18">
        <v>43.283999999999999</v>
      </c>
      <c r="G6148" s="1" t="s">
        <v>2873</v>
      </c>
      <c r="H6148" s="1" t="s">
        <v>1060</v>
      </c>
      <c r="I6148" s="1" t="s">
        <v>59</v>
      </c>
    </row>
    <row r="6149" spans="2:9" x14ac:dyDescent="0.25">
      <c r="B6149" s="1">
        <v>53165</v>
      </c>
      <c r="C6149" s="7" t="s">
        <v>747</v>
      </c>
      <c r="D6149" s="1" t="s">
        <v>748</v>
      </c>
      <c r="E6149" s="16" t="s">
        <v>1057</v>
      </c>
      <c r="F6149" s="18">
        <v>23.038</v>
      </c>
      <c r="G6149" s="1" t="s">
        <v>2873</v>
      </c>
      <c r="H6149" s="1" t="s">
        <v>1060</v>
      </c>
      <c r="I6149" s="1" t="s">
        <v>59</v>
      </c>
    </row>
    <row r="6150" spans="2:9" x14ac:dyDescent="0.25">
      <c r="B6150" s="1">
        <v>53149</v>
      </c>
      <c r="C6150" s="7" t="s">
        <v>573</v>
      </c>
      <c r="D6150" s="1" t="s">
        <v>574</v>
      </c>
      <c r="E6150" s="16" t="s">
        <v>2923</v>
      </c>
      <c r="F6150" s="19">
        <v>19.466000000000001</v>
      </c>
      <c r="G6150" s="1" t="s">
        <v>2877</v>
      </c>
      <c r="H6150" s="1" t="s">
        <v>1060</v>
      </c>
      <c r="I6150" s="1" t="s">
        <v>24</v>
      </c>
    </row>
    <row r="6151" spans="2:9" x14ac:dyDescent="0.25">
      <c r="B6151" s="1">
        <v>53149</v>
      </c>
      <c r="C6151" s="7" t="s">
        <v>573</v>
      </c>
      <c r="D6151" s="1" t="s">
        <v>574</v>
      </c>
      <c r="E6151" s="16" t="s">
        <v>1056</v>
      </c>
      <c r="F6151" s="19">
        <v>19.603999999999999</v>
      </c>
      <c r="G6151" s="1" t="s">
        <v>2877</v>
      </c>
      <c r="H6151" s="1" t="s">
        <v>1060</v>
      </c>
      <c r="I6151" s="1" t="s">
        <v>24</v>
      </c>
    </row>
    <row r="6152" spans="2:9" x14ac:dyDescent="0.25">
      <c r="B6152" s="1">
        <v>53149</v>
      </c>
      <c r="C6152" s="7" t="s">
        <v>573</v>
      </c>
      <c r="D6152" s="1" t="s">
        <v>574</v>
      </c>
      <c r="E6152" s="17" t="s">
        <v>1055</v>
      </c>
      <c r="F6152" s="19">
        <v>34.744</v>
      </c>
      <c r="G6152" s="1" t="s">
        <v>2877</v>
      </c>
      <c r="H6152" s="1" t="s">
        <v>1060</v>
      </c>
      <c r="I6152" s="1" t="s">
        <v>24</v>
      </c>
    </row>
    <row r="6153" spans="2:9" x14ac:dyDescent="0.25">
      <c r="B6153" s="1">
        <v>53149</v>
      </c>
      <c r="C6153" s="7" t="s">
        <v>573</v>
      </c>
      <c r="D6153" s="1" t="s">
        <v>574</v>
      </c>
      <c r="E6153" s="17" t="s">
        <v>2929</v>
      </c>
      <c r="F6153" s="19">
        <v>42.744</v>
      </c>
      <c r="G6153" s="1" t="s">
        <v>2877</v>
      </c>
      <c r="H6153" s="1" t="s">
        <v>1060</v>
      </c>
      <c r="I6153" s="1" t="s">
        <v>24</v>
      </c>
    </row>
    <row r="6154" spans="2:9" x14ac:dyDescent="0.25">
      <c r="B6154" s="1">
        <v>53122</v>
      </c>
      <c r="C6154" s="7" t="s">
        <v>223</v>
      </c>
      <c r="D6154" s="1" t="s">
        <v>224</v>
      </c>
      <c r="E6154" s="17" t="s">
        <v>1055</v>
      </c>
      <c r="F6154" s="18">
        <v>17.963000000000001</v>
      </c>
      <c r="G6154" s="1" t="s">
        <v>2872</v>
      </c>
      <c r="H6154" s="1" t="s">
        <v>1062</v>
      </c>
      <c r="I6154" s="1" t="s">
        <v>3</v>
      </c>
    </row>
    <row r="6155" spans="2:9" x14ac:dyDescent="0.25">
      <c r="B6155" s="1">
        <v>53122</v>
      </c>
      <c r="C6155" s="7" t="s">
        <v>223</v>
      </c>
      <c r="D6155" s="1" t="s">
        <v>224</v>
      </c>
      <c r="E6155" s="17" t="s">
        <v>2929</v>
      </c>
      <c r="F6155" s="18">
        <v>25.963000000000001</v>
      </c>
      <c r="G6155" s="1" t="s">
        <v>2872</v>
      </c>
      <c r="H6155" s="1" t="s">
        <v>1062</v>
      </c>
      <c r="I6155" s="1" t="s">
        <v>3</v>
      </c>
    </row>
    <row r="6156" spans="2:9" x14ac:dyDescent="0.25">
      <c r="B6156" s="1">
        <v>53122</v>
      </c>
      <c r="C6156" s="7" t="s">
        <v>223</v>
      </c>
      <c r="D6156" s="1" t="s">
        <v>224</v>
      </c>
      <c r="E6156" s="16" t="s">
        <v>1057</v>
      </c>
      <c r="F6156" s="18">
        <v>21.4</v>
      </c>
      <c r="G6156" s="1" t="s">
        <v>2872</v>
      </c>
      <c r="H6156" s="1" t="s">
        <v>1062</v>
      </c>
      <c r="I6156" s="1" t="s">
        <v>3</v>
      </c>
    </row>
    <row r="6157" spans="2:9" x14ac:dyDescent="0.25">
      <c r="B6157" s="1">
        <v>53188</v>
      </c>
      <c r="C6157" s="7" t="s">
        <v>2667</v>
      </c>
      <c r="D6157" s="1" t="s">
        <v>2668</v>
      </c>
      <c r="E6157" s="16" t="s">
        <v>2923</v>
      </c>
      <c r="F6157" s="18">
        <v>28</v>
      </c>
      <c r="G6157" s="1" t="s">
        <v>2878</v>
      </c>
      <c r="H6157" s="1" t="s">
        <v>1062</v>
      </c>
      <c r="I6157" s="1" t="s">
        <v>88</v>
      </c>
    </row>
    <row r="6158" spans="2:9" x14ac:dyDescent="0.25">
      <c r="B6158" s="1">
        <v>53188</v>
      </c>
      <c r="C6158" s="7" t="s">
        <v>2667</v>
      </c>
      <c r="D6158" s="1" t="s">
        <v>2668</v>
      </c>
      <c r="E6158" s="16" t="s">
        <v>1056</v>
      </c>
      <c r="F6158" s="18">
        <v>27</v>
      </c>
      <c r="G6158" s="1" t="s">
        <v>2878</v>
      </c>
      <c r="H6158" s="1" t="s">
        <v>1062</v>
      </c>
      <c r="I6158" s="1" t="s">
        <v>88</v>
      </c>
    </row>
    <row r="6159" spans="2:9" x14ac:dyDescent="0.25">
      <c r="B6159" s="1">
        <v>53188</v>
      </c>
      <c r="C6159" s="7" t="s">
        <v>2667</v>
      </c>
      <c r="D6159" s="1" t="s">
        <v>2668</v>
      </c>
      <c r="E6159" s="17" t="s">
        <v>1055</v>
      </c>
      <c r="F6159" s="18">
        <v>24.442999999999998</v>
      </c>
      <c r="G6159" s="1" t="s">
        <v>2878</v>
      </c>
      <c r="H6159" s="1" t="s">
        <v>1062</v>
      </c>
      <c r="I6159" s="1" t="s">
        <v>88</v>
      </c>
    </row>
    <row r="6160" spans="2:9" x14ac:dyDescent="0.25">
      <c r="B6160" s="1">
        <v>53188</v>
      </c>
      <c r="C6160" s="7" t="s">
        <v>2667</v>
      </c>
      <c r="D6160" s="1" t="s">
        <v>2668</v>
      </c>
      <c r="E6160" s="17" t="s">
        <v>2929</v>
      </c>
      <c r="F6160" s="18">
        <v>32.442999999999998</v>
      </c>
      <c r="G6160" s="1" t="s">
        <v>2878</v>
      </c>
      <c r="H6160" s="1" t="s">
        <v>1062</v>
      </c>
      <c r="I6160" s="1" t="s">
        <v>88</v>
      </c>
    </row>
    <row r="6161" spans="2:9" x14ac:dyDescent="0.25">
      <c r="B6161" s="1">
        <v>53188</v>
      </c>
      <c r="C6161" s="7" t="s">
        <v>2667</v>
      </c>
      <c r="D6161" s="1" t="s">
        <v>2668</v>
      </c>
      <c r="E6161" s="16" t="s">
        <v>41</v>
      </c>
      <c r="F6161" s="18">
        <v>69</v>
      </c>
      <c r="G6161" s="1" t="s">
        <v>2878</v>
      </c>
      <c r="H6161" s="1" t="s">
        <v>1062</v>
      </c>
      <c r="I6161" s="1" t="s">
        <v>88</v>
      </c>
    </row>
    <row r="6162" spans="2:9" x14ac:dyDescent="0.25">
      <c r="B6162" s="1">
        <v>53188</v>
      </c>
      <c r="C6162" s="7" t="s">
        <v>2667</v>
      </c>
      <c r="D6162" s="1" t="s">
        <v>2668</v>
      </c>
      <c r="E6162" s="16" t="s">
        <v>195</v>
      </c>
      <c r="F6162" s="18">
        <v>68</v>
      </c>
      <c r="G6162" s="1" t="s">
        <v>2878</v>
      </c>
      <c r="H6162" s="1" t="s">
        <v>1062</v>
      </c>
      <c r="I6162" s="1" t="s">
        <v>88</v>
      </c>
    </row>
    <row r="6163" spans="2:9" x14ac:dyDescent="0.25">
      <c r="B6163" s="1">
        <v>53188</v>
      </c>
      <c r="C6163" s="7" t="s">
        <v>2667</v>
      </c>
      <c r="D6163" s="1" t="s">
        <v>2668</v>
      </c>
      <c r="E6163" s="16" t="s">
        <v>1057</v>
      </c>
      <c r="F6163" s="18">
        <v>30</v>
      </c>
      <c r="G6163" s="1" t="s">
        <v>2878</v>
      </c>
      <c r="H6163" s="1" t="s">
        <v>1062</v>
      </c>
      <c r="I6163" s="1" t="s">
        <v>88</v>
      </c>
    </row>
    <row r="6164" spans="2:9" x14ac:dyDescent="0.25">
      <c r="B6164" s="1">
        <v>53188</v>
      </c>
      <c r="C6164" s="7" t="s">
        <v>2667</v>
      </c>
      <c r="D6164" s="1" t="s">
        <v>2668</v>
      </c>
      <c r="E6164" s="17" t="s">
        <v>1058</v>
      </c>
      <c r="F6164" s="18">
        <v>28</v>
      </c>
      <c r="G6164" s="1" t="s">
        <v>2878</v>
      </c>
      <c r="H6164" s="1" t="s">
        <v>1062</v>
      </c>
      <c r="I6164" s="1" t="s">
        <v>88</v>
      </c>
    </row>
    <row r="6165" spans="2:9" x14ac:dyDescent="0.25">
      <c r="B6165" s="1">
        <v>53188</v>
      </c>
      <c r="C6165" s="7" t="s">
        <v>2667</v>
      </c>
      <c r="D6165" s="1" t="s">
        <v>2668</v>
      </c>
      <c r="E6165" s="17" t="s">
        <v>2926</v>
      </c>
      <c r="F6165" s="18">
        <v>41</v>
      </c>
      <c r="G6165" s="1" t="s">
        <v>2878</v>
      </c>
      <c r="H6165" s="1" t="s">
        <v>1062</v>
      </c>
      <c r="I6165" s="1" t="s">
        <v>88</v>
      </c>
    </row>
    <row r="6166" spans="2:9" x14ac:dyDescent="0.25">
      <c r="B6166" s="1">
        <v>53188</v>
      </c>
      <c r="C6166" s="7" t="s">
        <v>2667</v>
      </c>
      <c r="D6166" s="1" t="s">
        <v>2668</v>
      </c>
      <c r="E6166" s="17" t="s">
        <v>2925</v>
      </c>
      <c r="F6166" s="18">
        <v>17</v>
      </c>
      <c r="G6166" s="1" t="s">
        <v>2878</v>
      </c>
      <c r="H6166" s="1" t="s">
        <v>1062</v>
      </c>
      <c r="I6166" s="1" t="s">
        <v>88</v>
      </c>
    </row>
    <row r="6167" spans="2:9" x14ac:dyDescent="0.25">
      <c r="B6167" s="1">
        <v>53146</v>
      </c>
      <c r="C6167" s="7" t="s">
        <v>1021</v>
      </c>
      <c r="D6167" s="1" t="s">
        <v>1022</v>
      </c>
      <c r="E6167" s="16" t="s">
        <v>2923</v>
      </c>
      <c r="F6167" s="18">
        <v>28.821999999999999</v>
      </c>
      <c r="G6167" s="1" t="s">
        <v>2876</v>
      </c>
      <c r="H6167" s="1" t="s">
        <v>1060</v>
      </c>
      <c r="I6167" s="1" t="s">
        <v>200</v>
      </c>
    </row>
    <row r="6168" spans="2:9" x14ac:dyDescent="0.25">
      <c r="B6168" s="1">
        <v>53146</v>
      </c>
      <c r="C6168" s="7" t="s">
        <v>1021</v>
      </c>
      <c r="D6168" s="1" t="s">
        <v>1022</v>
      </c>
      <c r="E6168" s="16" t="s">
        <v>1056</v>
      </c>
      <c r="F6168" s="18">
        <v>26.274999999999999</v>
      </c>
      <c r="G6168" s="1" t="s">
        <v>2876</v>
      </c>
      <c r="H6168" s="1" t="s">
        <v>1060</v>
      </c>
      <c r="I6168" s="1" t="s">
        <v>200</v>
      </c>
    </row>
    <row r="6169" spans="2:9" x14ac:dyDescent="0.25">
      <c r="B6169" s="1">
        <v>53146</v>
      </c>
      <c r="C6169" s="7" t="s">
        <v>1021</v>
      </c>
      <c r="D6169" s="1" t="s">
        <v>1022</v>
      </c>
      <c r="E6169" s="17" t="s">
        <v>1055</v>
      </c>
      <c r="F6169" s="18">
        <v>59</v>
      </c>
      <c r="G6169" s="1" t="s">
        <v>2876</v>
      </c>
      <c r="H6169" s="1" t="s">
        <v>1060</v>
      </c>
      <c r="I6169" s="1" t="s">
        <v>200</v>
      </c>
    </row>
    <row r="6170" spans="2:9" x14ac:dyDescent="0.25">
      <c r="B6170" s="1">
        <v>53146</v>
      </c>
      <c r="C6170" s="7" t="s">
        <v>1021</v>
      </c>
      <c r="D6170" s="1" t="s">
        <v>1022</v>
      </c>
      <c r="E6170" s="17" t="s">
        <v>2929</v>
      </c>
      <c r="F6170" s="18">
        <v>6</v>
      </c>
      <c r="G6170" s="1" t="s">
        <v>2876</v>
      </c>
      <c r="H6170" s="1" t="s">
        <v>1060</v>
      </c>
      <c r="I6170" s="1" t="s">
        <v>200</v>
      </c>
    </row>
    <row r="6171" spans="2:9" x14ac:dyDescent="0.25">
      <c r="B6171" s="1">
        <v>53146</v>
      </c>
      <c r="C6171" s="7" t="s">
        <v>1021</v>
      </c>
      <c r="D6171" s="1" t="s">
        <v>1022</v>
      </c>
      <c r="E6171" s="16" t="s">
        <v>41</v>
      </c>
      <c r="F6171" s="18">
        <v>21.577000000000002</v>
      </c>
      <c r="G6171" s="1" t="s">
        <v>2876</v>
      </c>
      <c r="H6171" s="1" t="s">
        <v>1060</v>
      </c>
      <c r="I6171" s="1" t="s">
        <v>200</v>
      </c>
    </row>
    <row r="6172" spans="2:9" x14ac:dyDescent="0.25">
      <c r="B6172" s="1">
        <v>53146</v>
      </c>
      <c r="C6172" s="7" t="s">
        <v>1021</v>
      </c>
      <c r="D6172" s="1" t="s">
        <v>1022</v>
      </c>
      <c r="E6172" s="16" t="s">
        <v>195</v>
      </c>
      <c r="F6172" s="18">
        <v>24</v>
      </c>
      <c r="G6172" s="1" t="s">
        <v>2876</v>
      </c>
      <c r="H6172" s="1" t="s">
        <v>1060</v>
      </c>
      <c r="I6172" s="1" t="s">
        <v>200</v>
      </c>
    </row>
    <row r="6173" spans="2:9" x14ac:dyDescent="0.25">
      <c r="B6173" s="1">
        <v>53146</v>
      </c>
      <c r="C6173" s="7" t="s">
        <v>1021</v>
      </c>
      <c r="D6173" s="1" t="s">
        <v>1022</v>
      </c>
      <c r="E6173" s="17" t="s">
        <v>1058</v>
      </c>
      <c r="F6173" s="18">
        <v>29</v>
      </c>
      <c r="G6173" s="1" t="s">
        <v>2876</v>
      </c>
      <c r="H6173" s="1" t="s">
        <v>1060</v>
      </c>
      <c r="I6173" s="1" t="s">
        <v>200</v>
      </c>
    </row>
    <row r="6174" spans="2:9" x14ac:dyDescent="0.25">
      <c r="B6174" s="1">
        <v>53146</v>
      </c>
      <c r="C6174" s="7" t="s">
        <v>1021</v>
      </c>
      <c r="D6174" s="1" t="s">
        <v>1022</v>
      </c>
      <c r="E6174" s="17" t="s">
        <v>2926</v>
      </c>
      <c r="F6174" s="18">
        <v>26</v>
      </c>
      <c r="G6174" s="1" t="s">
        <v>2876</v>
      </c>
      <c r="H6174" s="1" t="s">
        <v>1060</v>
      </c>
      <c r="I6174" s="1" t="s">
        <v>200</v>
      </c>
    </row>
    <row r="6175" spans="2:9" x14ac:dyDescent="0.25">
      <c r="B6175" s="1">
        <v>53146</v>
      </c>
      <c r="C6175" s="7" t="s">
        <v>1021</v>
      </c>
      <c r="D6175" s="1" t="s">
        <v>1022</v>
      </c>
      <c r="E6175" s="17" t="s">
        <v>2925</v>
      </c>
      <c r="F6175" s="18">
        <v>45</v>
      </c>
      <c r="G6175" s="1" t="s">
        <v>2876</v>
      </c>
      <c r="H6175" s="1" t="s">
        <v>1060</v>
      </c>
      <c r="I6175" s="1" t="s">
        <v>200</v>
      </c>
    </row>
    <row r="6176" spans="2:9" x14ac:dyDescent="0.25">
      <c r="B6176" s="1">
        <v>53211</v>
      </c>
      <c r="C6176" s="7" t="s">
        <v>2669</v>
      </c>
      <c r="D6176" s="1" t="s">
        <v>2670</v>
      </c>
      <c r="E6176" s="16" t="s">
        <v>41</v>
      </c>
      <c r="F6176" s="19">
        <v>25.937999999999999</v>
      </c>
      <c r="G6176" s="1" t="s">
        <v>2879</v>
      </c>
      <c r="H6176" s="1" t="s">
        <v>1066</v>
      </c>
      <c r="I6176" s="1" t="s">
        <v>38</v>
      </c>
    </row>
    <row r="6177" spans="2:9" x14ac:dyDescent="0.25">
      <c r="B6177" s="1">
        <v>53211</v>
      </c>
      <c r="C6177" s="7" t="s">
        <v>2669</v>
      </c>
      <c r="D6177" s="1" t="s">
        <v>2670</v>
      </c>
      <c r="E6177" s="16" t="s">
        <v>195</v>
      </c>
      <c r="F6177" s="19">
        <v>25.414000000000001</v>
      </c>
      <c r="G6177" s="1" t="s">
        <v>2879</v>
      </c>
      <c r="H6177" s="1" t="s">
        <v>1066</v>
      </c>
      <c r="I6177" s="1" t="s">
        <v>38</v>
      </c>
    </row>
    <row r="6178" spans="2:9" x14ac:dyDescent="0.25">
      <c r="B6178" s="1">
        <v>53224</v>
      </c>
      <c r="C6178" s="7" t="s">
        <v>515</v>
      </c>
      <c r="D6178" s="1" t="s">
        <v>516</v>
      </c>
      <c r="E6178" s="16" t="s">
        <v>2923</v>
      </c>
      <c r="F6178" s="18">
        <v>25.901</v>
      </c>
      <c r="G6178" s="1" t="s">
        <v>2853</v>
      </c>
      <c r="H6178" s="1" t="s">
        <v>1062</v>
      </c>
      <c r="I6178" s="1" t="s">
        <v>9</v>
      </c>
    </row>
    <row r="6179" spans="2:9" x14ac:dyDescent="0.25">
      <c r="B6179" s="1">
        <v>53224</v>
      </c>
      <c r="C6179" s="7" t="s">
        <v>515</v>
      </c>
      <c r="D6179" s="1" t="s">
        <v>516</v>
      </c>
      <c r="E6179" s="16" t="s">
        <v>1056</v>
      </c>
      <c r="F6179" s="18">
        <v>26.251000000000001</v>
      </c>
      <c r="G6179" s="1" t="s">
        <v>2853</v>
      </c>
      <c r="H6179" s="1" t="s">
        <v>1062</v>
      </c>
      <c r="I6179" s="1" t="s">
        <v>9</v>
      </c>
    </row>
    <row r="6180" spans="2:9" x14ac:dyDescent="0.25">
      <c r="B6180" s="1">
        <v>53224</v>
      </c>
      <c r="C6180" s="7" t="s">
        <v>515</v>
      </c>
      <c r="D6180" s="1" t="s">
        <v>516</v>
      </c>
      <c r="E6180" s="17" t="s">
        <v>2926</v>
      </c>
      <c r="F6180" s="18">
        <v>33.75</v>
      </c>
      <c r="G6180" s="1" t="s">
        <v>2853</v>
      </c>
      <c r="H6180" s="1" t="s">
        <v>1062</v>
      </c>
      <c r="I6180" s="1" t="s">
        <v>9</v>
      </c>
    </row>
    <row r="6181" spans="2:9" x14ac:dyDescent="0.25">
      <c r="B6181" s="1">
        <v>53224</v>
      </c>
      <c r="C6181" s="7" t="s">
        <v>515</v>
      </c>
      <c r="D6181" s="1" t="s">
        <v>516</v>
      </c>
      <c r="E6181" s="17" t="s">
        <v>2925</v>
      </c>
      <c r="F6181" s="18">
        <v>30.5</v>
      </c>
      <c r="G6181" s="1" t="s">
        <v>2853</v>
      </c>
      <c r="H6181" s="1" t="s">
        <v>1062</v>
      </c>
      <c r="I6181" s="1" t="s">
        <v>9</v>
      </c>
    </row>
    <row r="6182" spans="2:9" x14ac:dyDescent="0.25">
      <c r="B6182" s="1">
        <v>53250</v>
      </c>
      <c r="C6182" s="7" t="s">
        <v>2671</v>
      </c>
      <c r="D6182" s="1" t="s">
        <v>2672</v>
      </c>
      <c r="E6182" s="16" t="s">
        <v>2923</v>
      </c>
      <c r="F6182" s="19">
        <v>43.698999999999998</v>
      </c>
      <c r="G6182" s="1" t="s">
        <v>2881</v>
      </c>
      <c r="H6182" s="1" t="s">
        <v>1060</v>
      </c>
      <c r="I6182" s="1" t="s">
        <v>6</v>
      </c>
    </row>
    <row r="6183" spans="2:9" x14ac:dyDescent="0.25">
      <c r="B6183" s="1">
        <v>53250</v>
      </c>
      <c r="C6183" s="7" t="s">
        <v>2671</v>
      </c>
      <c r="D6183" s="1" t="s">
        <v>2672</v>
      </c>
      <c r="E6183" s="16" t="s">
        <v>1056</v>
      </c>
      <c r="F6183" s="19">
        <v>43.837000000000003</v>
      </c>
      <c r="G6183" s="1" t="s">
        <v>2881</v>
      </c>
      <c r="H6183" s="1" t="s">
        <v>1060</v>
      </c>
      <c r="I6183" s="1" t="s">
        <v>6</v>
      </c>
    </row>
    <row r="6184" spans="2:9" x14ac:dyDescent="0.25">
      <c r="B6184" s="1">
        <v>53250</v>
      </c>
      <c r="C6184" s="7" t="s">
        <v>2671</v>
      </c>
      <c r="D6184" s="1" t="s">
        <v>2672</v>
      </c>
      <c r="E6184" s="16" t="s">
        <v>41</v>
      </c>
      <c r="F6184" s="19">
        <v>38.552</v>
      </c>
      <c r="G6184" s="1" t="s">
        <v>2881</v>
      </c>
      <c r="H6184" s="1" t="s">
        <v>1060</v>
      </c>
      <c r="I6184" s="1" t="s">
        <v>6</v>
      </c>
    </row>
    <row r="6185" spans="2:9" x14ac:dyDescent="0.25">
      <c r="B6185" s="1">
        <v>53250</v>
      </c>
      <c r="C6185" s="7" t="s">
        <v>2671</v>
      </c>
      <c r="D6185" s="1" t="s">
        <v>2672</v>
      </c>
      <c r="E6185" s="16" t="s">
        <v>195</v>
      </c>
      <c r="F6185" s="19">
        <v>38.027999999999999</v>
      </c>
      <c r="G6185" s="1" t="s">
        <v>2881</v>
      </c>
      <c r="H6185" s="1" t="s">
        <v>1060</v>
      </c>
      <c r="I6185" s="1" t="s">
        <v>6</v>
      </c>
    </row>
    <row r="6186" spans="2:9" x14ac:dyDescent="0.25">
      <c r="B6186" s="1">
        <v>53243</v>
      </c>
      <c r="C6186" s="7" t="s">
        <v>615</v>
      </c>
      <c r="D6186" s="1" t="s">
        <v>616</v>
      </c>
      <c r="E6186" s="16" t="s">
        <v>2923</v>
      </c>
      <c r="F6186" s="18">
        <v>25.416</v>
      </c>
      <c r="G6186" s="1" t="s">
        <v>2880</v>
      </c>
      <c r="H6186" s="1" t="s">
        <v>1060</v>
      </c>
      <c r="I6186" s="1" t="s">
        <v>59</v>
      </c>
    </row>
    <row r="6187" spans="2:9" x14ac:dyDescent="0.25">
      <c r="B6187" s="1">
        <v>53243</v>
      </c>
      <c r="C6187" s="7" t="s">
        <v>615</v>
      </c>
      <c r="D6187" s="1" t="s">
        <v>616</v>
      </c>
      <c r="E6187" s="16" t="s">
        <v>1056</v>
      </c>
      <c r="F6187" s="18">
        <v>25.553999999999998</v>
      </c>
      <c r="G6187" s="1" t="s">
        <v>2880</v>
      </c>
      <c r="H6187" s="1" t="s">
        <v>1060</v>
      </c>
      <c r="I6187" s="1" t="s">
        <v>59</v>
      </c>
    </row>
    <row r="6188" spans="2:9" x14ac:dyDescent="0.25">
      <c r="B6188" s="1">
        <v>53243</v>
      </c>
      <c r="C6188" s="7" t="s">
        <v>615</v>
      </c>
      <c r="D6188" s="1" t="s">
        <v>616</v>
      </c>
      <c r="E6188" s="17" t="s">
        <v>1055</v>
      </c>
      <c r="F6188" s="18">
        <v>30.542000000000002</v>
      </c>
      <c r="G6188" s="1" t="s">
        <v>2880</v>
      </c>
      <c r="H6188" s="1" t="s">
        <v>1060</v>
      </c>
      <c r="I6188" s="1" t="s">
        <v>59</v>
      </c>
    </row>
    <row r="6189" spans="2:9" x14ac:dyDescent="0.25">
      <c r="B6189" s="1">
        <v>53243</v>
      </c>
      <c r="C6189" s="7" t="s">
        <v>615</v>
      </c>
      <c r="D6189" s="1" t="s">
        <v>616</v>
      </c>
      <c r="E6189" s="17" t="s">
        <v>2929</v>
      </c>
      <c r="F6189" s="18">
        <v>38.542000000000002</v>
      </c>
      <c r="G6189" s="1" t="s">
        <v>2880</v>
      </c>
      <c r="H6189" s="1" t="s">
        <v>1060</v>
      </c>
      <c r="I6189" s="1" t="s">
        <v>59</v>
      </c>
    </row>
    <row r="6190" spans="2:9" x14ac:dyDescent="0.25">
      <c r="B6190" s="1">
        <v>53142</v>
      </c>
      <c r="C6190" s="7" t="s">
        <v>927</v>
      </c>
      <c r="D6190" s="1" t="s">
        <v>928</v>
      </c>
      <c r="E6190" s="16" t="s">
        <v>2923</v>
      </c>
      <c r="F6190" s="18">
        <v>30.152999999999999</v>
      </c>
      <c r="G6190" s="1" t="s">
        <v>2875</v>
      </c>
      <c r="H6190" s="1" t="s">
        <v>1060</v>
      </c>
      <c r="I6190" s="1" t="s">
        <v>200</v>
      </c>
    </row>
    <row r="6191" spans="2:9" x14ac:dyDescent="0.25">
      <c r="B6191" s="1">
        <v>53142</v>
      </c>
      <c r="C6191" s="7" t="s">
        <v>927</v>
      </c>
      <c r="D6191" s="1" t="s">
        <v>928</v>
      </c>
      <c r="E6191" s="16" t="s">
        <v>1056</v>
      </c>
      <c r="F6191" s="18">
        <v>30.291</v>
      </c>
      <c r="G6191" s="1" t="s">
        <v>2875</v>
      </c>
      <c r="H6191" s="1" t="s">
        <v>1060</v>
      </c>
      <c r="I6191" s="1" t="s">
        <v>200</v>
      </c>
    </row>
    <row r="6192" spans="2:9" x14ac:dyDescent="0.25">
      <c r="B6192" s="1">
        <v>53142</v>
      </c>
      <c r="C6192" s="7" t="s">
        <v>927</v>
      </c>
      <c r="D6192" s="1" t="s">
        <v>928</v>
      </c>
      <c r="E6192" s="17" t="s">
        <v>1055</v>
      </c>
      <c r="F6192" s="18">
        <v>59</v>
      </c>
      <c r="G6192" s="1" t="s">
        <v>2875</v>
      </c>
      <c r="H6192" s="1" t="s">
        <v>1060</v>
      </c>
      <c r="I6192" s="1" t="s">
        <v>200</v>
      </c>
    </row>
    <row r="6193" spans="2:9" x14ac:dyDescent="0.25">
      <c r="B6193" s="1">
        <v>53142</v>
      </c>
      <c r="C6193" s="7" t="s">
        <v>927</v>
      </c>
      <c r="D6193" s="1" t="s">
        <v>928</v>
      </c>
      <c r="E6193" s="17" t="s">
        <v>2929</v>
      </c>
      <c r="F6193" s="18">
        <v>64</v>
      </c>
      <c r="G6193" s="1" t="s">
        <v>2875</v>
      </c>
      <c r="H6193" s="1" t="s">
        <v>1060</v>
      </c>
      <c r="I6193" s="1" t="s">
        <v>200</v>
      </c>
    </row>
    <row r="6194" spans="2:9" x14ac:dyDescent="0.25">
      <c r="B6194" s="1">
        <v>53142</v>
      </c>
      <c r="C6194" s="7" t="s">
        <v>927</v>
      </c>
      <c r="D6194" s="1" t="s">
        <v>928</v>
      </c>
      <c r="E6194" s="16" t="s">
        <v>41</v>
      </c>
      <c r="F6194" s="18">
        <v>22.908000000000001</v>
      </c>
      <c r="G6194" s="1" t="s">
        <v>2875</v>
      </c>
      <c r="H6194" s="1" t="s">
        <v>1060</v>
      </c>
      <c r="I6194" s="1" t="s">
        <v>200</v>
      </c>
    </row>
    <row r="6195" spans="2:9" x14ac:dyDescent="0.25">
      <c r="B6195" s="1">
        <v>53142</v>
      </c>
      <c r="C6195" s="7" t="s">
        <v>927</v>
      </c>
      <c r="D6195" s="1" t="s">
        <v>928</v>
      </c>
      <c r="E6195" s="16" t="s">
        <v>195</v>
      </c>
      <c r="F6195" s="18">
        <v>30</v>
      </c>
      <c r="G6195" s="1" t="s">
        <v>2875</v>
      </c>
      <c r="H6195" s="1" t="s">
        <v>1060</v>
      </c>
      <c r="I6195" s="1" t="s">
        <v>200</v>
      </c>
    </row>
    <row r="6196" spans="2:9" x14ac:dyDescent="0.25">
      <c r="B6196" s="1">
        <v>53142</v>
      </c>
      <c r="C6196" s="7" t="s">
        <v>927</v>
      </c>
      <c r="D6196" s="1" t="s">
        <v>928</v>
      </c>
      <c r="E6196" s="17" t="s">
        <v>1058</v>
      </c>
      <c r="F6196" s="18">
        <v>30</v>
      </c>
      <c r="G6196" s="1" t="s">
        <v>2875</v>
      </c>
      <c r="H6196" s="1" t="s">
        <v>1060</v>
      </c>
      <c r="I6196" s="1" t="s">
        <v>200</v>
      </c>
    </row>
    <row r="6197" spans="2:9" x14ac:dyDescent="0.25">
      <c r="B6197" s="1">
        <v>53142</v>
      </c>
      <c r="C6197" s="7" t="s">
        <v>927</v>
      </c>
      <c r="D6197" s="1" t="s">
        <v>928</v>
      </c>
      <c r="E6197" s="17" t="s">
        <v>2926</v>
      </c>
      <c r="F6197" s="18">
        <v>28</v>
      </c>
      <c r="G6197" s="1" t="s">
        <v>2875</v>
      </c>
      <c r="H6197" s="1" t="s">
        <v>1060</v>
      </c>
      <c r="I6197" s="1" t="s">
        <v>200</v>
      </c>
    </row>
    <row r="6198" spans="2:9" x14ac:dyDescent="0.25">
      <c r="B6198" s="1">
        <v>53142</v>
      </c>
      <c r="C6198" s="7" t="s">
        <v>927</v>
      </c>
      <c r="D6198" s="1" t="s">
        <v>928</v>
      </c>
      <c r="E6198" s="17" t="s">
        <v>2925</v>
      </c>
      <c r="F6198" s="18">
        <v>45</v>
      </c>
      <c r="G6198" s="1" t="s">
        <v>2875</v>
      </c>
      <c r="H6198" s="1" t="s">
        <v>1060</v>
      </c>
      <c r="I6198" s="1" t="s">
        <v>200</v>
      </c>
    </row>
    <row r="6199" spans="2:9" x14ac:dyDescent="0.25">
      <c r="B6199" s="1">
        <v>53105</v>
      </c>
      <c r="C6199" s="7" t="s">
        <v>217</v>
      </c>
      <c r="D6199" s="1" t="s">
        <v>218</v>
      </c>
      <c r="E6199" s="16" t="s">
        <v>2923</v>
      </c>
      <c r="F6199" s="18">
        <v>40</v>
      </c>
      <c r="G6199" s="1" t="s">
        <v>2870</v>
      </c>
      <c r="H6199" s="1" t="s">
        <v>1060</v>
      </c>
      <c r="I6199" s="1" t="s">
        <v>88</v>
      </c>
    </row>
    <row r="6200" spans="2:9" x14ac:dyDescent="0.25">
      <c r="B6200" s="1">
        <v>53105</v>
      </c>
      <c r="C6200" s="7" t="s">
        <v>217</v>
      </c>
      <c r="D6200" s="1" t="s">
        <v>218</v>
      </c>
      <c r="E6200" s="16" t="s">
        <v>1056</v>
      </c>
      <c r="F6200" s="18">
        <v>41</v>
      </c>
      <c r="G6200" s="1" t="s">
        <v>2870</v>
      </c>
      <c r="H6200" s="1" t="s">
        <v>1060</v>
      </c>
      <c r="I6200" s="1" t="s">
        <v>88</v>
      </c>
    </row>
    <row r="6201" spans="2:9" x14ac:dyDescent="0.25">
      <c r="B6201" s="1">
        <v>53105</v>
      </c>
      <c r="C6201" s="7" t="s">
        <v>217</v>
      </c>
      <c r="D6201" s="1" t="s">
        <v>218</v>
      </c>
      <c r="E6201" s="17" t="s">
        <v>1055</v>
      </c>
      <c r="F6201" s="18">
        <v>17.010000000000002</v>
      </c>
      <c r="G6201" s="1" t="s">
        <v>2870</v>
      </c>
      <c r="H6201" s="1" t="s">
        <v>1060</v>
      </c>
      <c r="I6201" s="1" t="s">
        <v>88</v>
      </c>
    </row>
    <row r="6202" spans="2:9" x14ac:dyDescent="0.25">
      <c r="B6202" s="1">
        <v>53105</v>
      </c>
      <c r="C6202" s="7" t="s">
        <v>217</v>
      </c>
      <c r="D6202" s="1" t="s">
        <v>218</v>
      </c>
      <c r="E6202" s="17" t="s">
        <v>2929</v>
      </c>
      <c r="F6202" s="18">
        <v>25.01</v>
      </c>
      <c r="G6202" s="1" t="s">
        <v>2870</v>
      </c>
      <c r="H6202" s="1" t="s">
        <v>1060</v>
      </c>
      <c r="I6202" s="1" t="s">
        <v>88</v>
      </c>
    </row>
    <row r="6203" spans="2:9" x14ac:dyDescent="0.25">
      <c r="B6203" s="1">
        <v>53105</v>
      </c>
      <c r="C6203" s="7" t="s">
        <v>217</v>
      </c>
      <c r="D6203" s="1" t="s">
        <v>218</v>
      </c>
      <c r="E6203" s="16" t="s">
        <v>41</v>
      </c>
      <c r="F6203" s="18">
        <v>71</v>
      </c>
      <c r="G6203" s="1" t="s">
        <v>2870</v>
      </c>
      <c r="H6203" s="1" t="s">
        <v>1060</v>
      </c>
      <c r="I6203" s="1" t="s">
        <v>88</v>
      </c>
    </row>
    <row r="6204" spans="2:9" x14ac:dyDescent="0.25">
      <c r="B6204" s="1">
        <v>53105</v>
      </c>
      <c r="C6204" s="7" t="s">
        <v>217</v>
      </c>
      <c r="D6204" s="1" t="s">
        <v>218</v>
      </c>
      <c r="E6204" s="16" t="s">
        <v>195</v>
      </c>
      <c r="F6204" s="18">
        <v>70</v>
      </c>
      <c r="G6204" s="1" t="s">
        <v>2870</v>
      </c>
      <c r="H6204" s="1" t="s">
        <v>1060</v>
      </c>
      <c r="I6204" s="1" t="s">
        <v>88</v>
      </c>
    </row>
    <row r="6205" spans="2:9" x14ac:dyDescent="0.25">
      <c r="B6205" s="1">
        <v>53105</v>
      </c>
      <c r="C6205" s="7" t="s">
        <v>217</v>
      </c>
      <c r="D6205" s="1" t="s">
        <v>218</v>
      </c>
      <c r="E6205" s="16" t="s">
        <v>1057</v>
      </c>
      <c r="F6205" s="18">
        <v>20.867999999999999</v>
      </c>
      <c r="G6205" s="1" t="s">
        <v>2870</v>
      </c>
      <c r="H6205" s="1" t="s">
        <v>1060</v>
      </c>
      <c r="I6205" s="1" t="s">
        <v>88</v>
      </c>
    </row>
    <row r="6206" spans="2:9" x14ac:dyDescent="0.25">
      <c r="B6206" s="1">
        <v>53105</v>
      </c>
      <c r="C6206" s="7" t="s">
        <v>217</v>
      </c>
      <c r="D6206" s="1" t="s">
        <v>218</v>
      </c>
      <c r="E6206" s="17" t="s">
        <v>1058</v>
      </c>
      <c r="F6206" s="18">
        <v>42</v>
      </c>
      <c r="G6206" s="1" t="s">
        <v>2870</v>
      </c>
      <c r="H6206" s="1" t="s">
        <v>1060</v>
      </c>
      <c r="I6206" s="1" t="s">
        <v>88</v>
      </c>
    </row>
    <row r="6207" spans="2:9" x14ac:dyDescent="0.25">
      <c r="B6207" s="1">
        <v>53105</v>
      </c>
      <c r="C6207" s="7" t="s">
        <v>217</v>
      </c>
      <c r="D6207" s="1" t="s">
        <v>218</v>
      </c>
      <c r="E6207" s="17" t="s">
        <v>2926</v>
      </c>
      <c r="F6207" s="18">
        <v>57</v>
      </c>
      <c r="G6207" s="1" t="s">
        <v>2870</v>
      </c>
      <c r="H6207" s="1" t="s">
        <v>1060</v>
      </c>
      <c r="I6207" s="1" t="s">
        <v>88</v>
      </c>
    </row>
    <row r="6208" spans="2:9" x14ac:dyDescent="0.25">
      <c r="B6208" s="1">
        <v>53105</v>
      </c>
      <c r="C6208" s="7" t="s">
        <v>217</v>
      </c>
      <c r="D6208" s="1" t="s">
        <v>218</v>
      </c>
      <c r="E6208" s="17" t="s">
        <v>2925</v>
      </c>
      <c r="F6208" s="18">
        <v>17</v>
      </c>
      <c r="G6208" s="1" t="s">
        <v>2870</v>
      </c>
      <c r="H6208" s="1" t="s">
        <v>1060</v>
      </c>
      <c r="I6208" s="1" t="s">
        <v>88</v>
      </c>
    </row>
    <row r="6209" spans="2:9" x14ac:dyDescent="0.25">
      <c r="B6209" s="1">
        <v>53138</v>
      </c>
      <c r="C6209" s="7" t="s">
        <v>623</v>
      </c>
      <c r="D6209" s="1" t="s">
        <v>624</v>
      </c>
      <c r="E6209" s="17" t="s">
        <v>1055</v>
      </c>
      <c r="F6209" s="18">
        <v>35.485999999999997</v>
      </c>
      <c r="G6209" s="1" t="s">
        <v>2873</v>
      </c>
      <c r="H6209" s="1" t="s">
        <v>1060</v>
      </c>
      <c r="I6209" s="1" t="s">
        <v>59</v>
      </c>
    </row>
    <row r="6210" spans="2:9" x14ac:dyDescent="0.25">
      <c r="B6210" s="1">
        <v>53138</v>
      </c>
      <c r="C6210" s="7" t="s">
        <v>623</v>
      </c>
      <c r="D6210" s="1" t="s">
        <v>624</v>
      </c>
      <c r="E6210" s="17" t="s">
        <v>2929</v>
      </c>
      <c r="F6210" s="18">
        <v>43.485999999999997</v>
      </c>
      <c r="G6210" s="1" t="s">
        <v>2873</v>
      </c>
      <c r="H6210" s="1" t="s">
        <v>1060</v>
      </c>
      <c r="I6210" s="1" t="s">
        <v>59</v>
      </c>
    </row>
    <row r="6211" spans="2:9" x14ac:dyDescent="0.25">
      <c r="B6211" s="1">
        <v>53138</v>
      </c>
      <c r="C6211" s="7" t="s">
        <v>623</v>
      </c>
      <c r="D6211" s="1" t="s">
        <v>624</v>
      </c>
      <c r="E6211" s="16" t="s">
        <v>1057</v>
      </c>
      <c r="F6211" s="18">
        <v>24.774000000000001</v>
      </c>
      <c r="G6211" s="1" t="s">
        <v>2873</v>
      </c>
      <c r="H6211" s="1" t="s">
        <v>1060</v>
      </c>
      <c r="I6211" s="1" t="s">
        <v>59</v>
      </c>
    </row>
    <row r="6212" spans="2:9" x14ac:dyDescent="0.25">
      <c r="B6212" s="1">
        <v>53009</v>
      </c>
      <c r="C6212" s="7" t="s">
        <v>507</v>
      </c>
      <c r="D6212" s="1" t="s">
        <v>508</v>
      </c>
      <c r="E6212" s="16" t="s">
        <v>2923</v>
      </c>
      <c r="F6212" s="18">
        <v>33.963000000000001</v>
      </c>
      <c r="G6212" s="1" t="s">
        <v>2867</v>
      </c>
      <c r="H6212" s="1" t="s">
        <v>1062</v>
      </c>
      <c r="I6212" s="1" t="s">
        <v>3</v>
      </c>
    </row>
    <row r="6213" spans="2:9" x14ac:dyDescent="0.25">
      <c r="B6213" s="1">
        <v>53009</v>
      </c>
      <c r="C6213" s="7" t="s">
        <v>507</v>
      </c>
      <c r="D6213" s="1" t="s">
        <v>508</v>
      </c>
      <c r="E6213" s="16" t="s">
        <v>1056</v>
      </c>
      <c r="F6213" s="18">
        <v>34.100999999999999</v>
      </c>
      <c r="G6213" s="1" t="s">
        <v>2867</v>
      </c>
      <c r="H6213" s="1" t="s">
        <v>1062</v>
      </c>
      <c r="I6213" s="1" t="s">
        <v>3</v>
      </c>
    </row>
    <row r="6214" spans="2:9" x14ac:dyDescent="0.25">
      <c r="B6214" s="1">
        <v>53009</v>
      </c>
      <c r="C6214" s="7" t="s">
        <v>507</v>
      </c>
      <c r="D6214" s="1" t="s">
        <v>508</v>
      </c>
      <c r="E6214" s="17" t="s">
        <v>1055</v>
      </c>
      <c r="F6214" s="18">
        <v>60</v>
      </c>
      <c r="G6214" s="1" t="s">
        <v>2867</v>
      </c>
      <c r="H6214" s="1" t="s">
        <v>1062</v>
      </c>
      <c r="I6214" s="1" t="s">
        <v>3</v>
      </c>
    </row>
    <row r="6215" spans="2:9" x14ac:dyDescent="0.25">
      <c r="B6215" s="1">
        <v>53009</v>
      </c>
      <c r="C6215" s="7" t="s">
        <v>507</v>
      </c>
      <c r="D6215" s="1" t="s">
        <v>508</v>
      </c>
      <c r="E6215" s="17" t="s">
        <v>2929</v>
      </c>
      <c r="F6215" s="18">
        <v>60</v>
      </c>
      <c r="G6215" s="1" t="s">
        <v>2867</v>
      </c>
      <c r="H6215" s="1" t="s">
        <v>1062</v>
      </c>
      <c r="I6215" s="1" t="s">
        <v>3</v>
      </c>
    </row>
    <row r="6216" spans="2:9" x14ac:dyDescent="0.25">
      <c r="B6216" s="1">
        <v>53009</v>
      </c>
      <c r="C6216" s="7" t="s">
        <v>507</v>
      </c>
      <c r="D6216" s="1" t="s">
        <v>508</v>
      </c>
      <c r="E6216" s="16" t="s">
        <v>41</v>
      </c>
      <c r="F6216" s="18">
        <v>29.433</v>
      </c>
      <c r="G6216" s="1" t="s">
        <v>2867</v>
      </c>
      <c r="H6216" s="1" t="s">
        <v>1062</v>
      </c>
      <c r="I6216" s="1" t="s">
        <v>3</v>
      </c>
    </row>
    <row r="6217" spans="2:9" x14ac:dyDescent="0.25">
      <c r="B6217" s="1">
        <v>53009</v>
      </c>
      <c r="C6217" s="7" t="s">
        <v>507</v>
      </c>
      <c r="D6217" s="1" t="s">
        <v>508</v>
      </c>
      <c r="E6217" s="16" t="s">
        <v>195</v>
      </c>
      <c r="F6217" s="18">
        <v>30</v>
      </c>
      <c r="G6217" s="1" t="s">
        <v>2867</v>
      </c>
      <c r="H6217" s="1" t="s">
        <v>1062</v>
      </c>
      <c r="I6217" s="1" t="s">
        <v>3</v>
      </c>
    </row>
    <row r="6218" spans="2:9" x14ac:dyDescent="0.25">
      <c r="B6218" s="1">
        <v>53009</v>
      </c>
      <c r="C6218" s="7" t="s">
        <v>507</v>
      </c>
      <c r="D6218" s="1" t="s">
        <v>508</v>
      </c>
      <c r="E6218" s="16" t="s">
        <v>1057</v>
      </c>
      <c r="F6218" s="18">
        <v>55</v>
      </c>
      <c r="G6218" s="1" t="s">
        <v>2867</v>
      </c>
      <c r="H6218" s="1" t="s">
        <v>1062</v>
      </c>
      <c r="I6218" s="1" t="s">
        <v>3</v>
      </c>
    </row>
    <row r="6219" spans="2:9" x14ac:dyDescent="0.25">
      <c r="B6219" s="1">
        <v>53009</v>
      </c>
      <c r="C6219" s="7" t="s">
        <v>507</v>
      </c>
      <c r="D6219" s="1" t="s">
        <v>508</v>
      </c>
      <c r="E6219" s="17" t="s">
        <v>1058</v>
      </c>
      <c r="F6219" s="18">
        <v>38</v>
      </c>
      <c r="G6219" s="1" t="s">
        <v>2867</v>
      </c>
      <c r="H6219" s="1" t="s">
        <v>1062</v>
      </c>
      <c r="I6219" s="1" t="s">
        <v>3</v>
      </c>
    </row>
    <row r="6220" spans="2:9" x14ac:dyDescent="0.25">
      <c r="B6220" s="1">
        <v>53009</v>
      </c>
      <c r="C6220" s="7" t="s">
        <v>507</v>
      </c>
      <c r="D6220" s="1" t="s">
        <v>508</v>
      </c>
      <c r="E6220" s="17" t="s">
        <v>2926</v>
      </c>
      <c r="F6220" s="18">
        <v>33</v>
      </c>
      <c r="G6220" s="1" t="s">
        <v>2867</v>
      </c>
      <c r="H6220" s="1" t="s">
        <v>1062</v>
      </c>
      <c r="I6220" s="1" t="s">
        <v>3</v>
      </c>
    </row>
    <row r="6221" spans="2:9" x14ac:dyDescent="0.25">
      <c r="B6221" s="1">
        <v>53009</v>
      </c>
      <c r="C6221" s="7" t="s">
        <v>507</v>
      </c>
      <c r="D6221" s="1" t="s">
        <v>508</v>
      </c>
      <c r="E6221" s="17" t="s">
        <v>2925</v>
      </c>
      <c r="F6221" s="18">
        <v>55</v>
      </c>
      <c r="G6221" s="1" t="s">
        <v>2867</v>
      </c>
      <c r="H6221" s="1" t="s">
        <v>1062</v>
      </c>
      <c r="I6221" s="1" t="s">
        <v>3</v>
      </c>
    </row>
    <row r="6222" spans="2:9" x14ac:dyDescent="0.25">
      <c r="B6222" s="1">
        <v>53011</v>
      </c>
      <c r="C6222" s="7" t="s">
        <v>519</v>
      </c>
      <c r="D6222" s="1" t="s">
        <v>520</v>
      </c>
      <c r="E6222" s="16" t="s">
        <v>2923</v>
      </c>
      <c r="F6222" s="18">
        <v>22.132999999999999</v>
      </c>
      <c r="G6222" s="1" t="s">
        <v>2851</v>
      </c>
      <c r="H6222" s="1" t="s">
        <v>1060</v>
      </c>
      <c r="I6222" s="1" t="s">
        <v>3</v>
      </c>
    </row>
    <row r="6223" spans="2:9" x14ac:dyDescent="0.25">
      <c r="B6223" s="1">
        <v>53011</v>
      </c>
      <c r="C6223" s="7" t="s">
        <v>519</v>
      </c>
      <c r="D6223" s="1" t="s">
        <v>520</v>
      </c>
      <c r="E6223" s="16" t="s">
        <v>1056</v>
      </c>
      <c r="F6223" s="18">
        <v>22.271000000000001</v>
      </c>
      <c r="G6223" s="1" t="s">
        <v>2851</v>
      </c>
      <c r="H6223" s="1" t="s">
        <v>1060</v>
      </c>
      <c r="I6223" s="1" t="s">
        <v>3</v>
      </c>
    </row>
    <row r="6224" spans="2:9" x14ac:dyDescent="0.25">
      <c r="B6224" s="1">
        <v>51383</v>
      </c>
      <c r="C6224" s="7" t="s">
        <v>331</v>
      </c>
      <c r="D6224" s="1" t="s">
        <v>332</v>
      </c>
      <c r="E6224" s="16" t="s">
        <v>2923</v>
      </c>
      <c r="F6224" s="19">
        <v>44.61</v>
      </c>
      <c r="G6224" s="1" t="s">
        <v>2858</v>
      </c>
      <c r="H6224" s="1" t="s">
        <v>1065</v>
      </c>
      <c r="I6224" s="1" t="s">
        <v>31</v>
      </c>
    </row>
    <row r="6225" spans="2:9" x14ac:dyDescent="0.25">
      <c r="B6225" s="1">
        <v>51383</v>
      </c>
      <c r="C6225" s="7" t="s">
        <v>331</v>
      </c>
      <c r="D6225" s="1" t="s">
        <v>332</v>
      </c>
      <c r="E6225" s="17" t="s">
        <v>1055</v>
      </c>
      <c r="F6225" s="19">
        <v>47</v>
      </c>
      <c r="G6225" s="1" t="s">
        <v>2858</v>
      </c>
      <c r="H6225" s="1" t="s">
        <v>1065</v>
      </c>
      <c r="I6225" s="1" t="s">
        <v>31</v>
      </c>
    </row>
    <row r="6226" spans="2:9" x14ac:dyDescent="0.25">
      <c r="B6226" s="1">
        <v>51383</v>
      </c>
      <c r="C6226" s="7" t="s">
        <v>331</v>
      </c>
      <c r="D6226" s="1" t="s">
        <v>332</v>
      </c>
      <c r="E6226" s="17" t="s">
        <v>2929</v>
      </c>
      <c r="F6226" s="19">
        <v>55</v>
      </c>
      <c r="G6226" s="1" t="s">
        <v>2858</v>
      </c>
      <c r="H6226" s="1" t="s">
        <v>1065</v>
      </c>
      <c r="I6226" s="1" t="s">
        <v>31</v>
      </c>
    </row>
    <row r="6227" spans="2:9" x14ac:dyDescent="0.25">
      <c r="B6227" s="1">
        <v>51383</v>
      </c>
      <c r="C6227" s="7" t="s">
        <v>331</v>
      </c>
      <c r="D6227" s="1" t="s">
        <v>332</v>
      </c>
      <c r="E6227" s="16" t="s">
        <v>41</v>
      </c>
      <c r="F6227" s="19">
        <v>43.017000000000003</v>
      </c>
      <c r="G6227" s="1" t="s">
        <v>2858</v>
      </c>
      <c r="H6227" s="1" t="s">
        <v>1065</v>
      </c>
      <c r="I6227" s="1" t="s">
        <v>31</v>
      </c>
    </row>
    <row r="6228" spans="2:9" x14ac:dyDescent="0.25">
      <c r="B6228" s="1">
        <v>51383</v>
      </c>
      <c r="C6228" s="7" t="s">
        <v>331</v>
      </c>
      <c r="D6228" s="1" t="s">
        <v>332</v>
      </c>
      <c r="E6228" s="17" t="s">
        <v>1058</v>
      </c>
      <c r="F6228" s="19">
        <v>41</v>
      </c>
      <c r="G6228" s="1" t="s">
        <v>2858</v>
      </c>
      <c r="H6228" s="1" t="s">
        <v>1065</v>
      </c>
      <c r="I6228" s="1" t="s">
        <v>31</v>
      </c>
    </row>
    <row r="6229" spans="2:9" x14ac:dyDescent="0.25">
      <c r="B6229" s="1">
        <v>51383</v>
      </c>
      <c r="C6229" s="7" t="s">
        <v>331</v>
      </c>
      <c r="D6229" s="1" t="s">
        <v>332</v>
      </c>
      <c r="E6229" s="17" t="s">
        <v>2926</v>
      </c>
      <c r="F6229" s="19">
        <v>44</v>
      </c>
      <c r="G6229" s="1" t="s">
        <v>2858</v>
      </c>
      <c r="H6229" s="1" t="s">
        <v>1065</v>
      </c>
      <c r="I6229" s="1" t="s">
        <v>31</v>
      </c>
    </row>
    <row r="6230" spans="2:9" x14ac:dyDescent="0.25">
      <c r="B6230" s="1">
        <v>53277</v>
      </c>
      <c r="C6230" s="7" t="s">
        <v>2675</v>
      </c>
      <c r="D6230" s="1" t="s">
        <v>2676</v>
      </c>
      <c r="E6230" s="16" t="s">
        <v>2923</v>
      </c>
      <c r="F6230" s="19">
        <v>27.213000000000001</v>
      </c>
      <c r="G6230" s="1" t="s">
        <v>2886</v>
      </c>
      <c r="H6230" s="1" t="s">
        <v>1066</v>
      </c>
      <c r="I6230" s="1" t="s">
        <v>24</v>
      </c>
    </row>
    <row r="6231" spans="2:9" x14ac:dyDescent="0.25">
      <c r="B6231" s="1">
        <v>53277</v>
      </c>
      <c r="C6231" s="7" t="s">
        <v>2675</v>
      </c>
      <c r="D6231" s="1" t="s">
        <v>2676</v>
      </c>
      <c r="E6231" s="16" t="s">
        <v>1056</v>
      </c>
      <c r="F6231" s="19">
        <v>20.591999999999999</v>
      </c>
      <c r="G6231" s="1" t="s">
        <v>2886</v>
      </c>
      <c r="H6231" s="1" t="s">
        <v>1066</v>
      </c>
      <c r="I6231" s="1" t="s">
        <v>24</v>
      </c>
    </row>
    <row r="6232" spans="2:9" x14ac:dyDescent="0.25">
      <c r="B6232" s="1">
        <v>53274</v>
      </c>
      <c r="C6232" s="7" t="s">
        <v>993</v>
      </c>
      <c r="D6232" s="1" t="s">
        <v>994</v>
      </c>
      <c r="E6232" s="16" t="s">
        <v>2923</v>
      </c>
      <c r="F6232" s="18">
        <v>20.216000000000001</v>
      </c>
      <c r="G6232" s="1" t="s">
        <v>2885</v>
      </c>
      <c r="H6232" s="1" t="s">
        <v>1060</v>
      </c>
      <c r="I6232" s="1" t="s">
        <v>12</v>
      </c>
    </row>
    <row r="6233" spans="2:9" x14ac:dyDescent="0.25">
      <c r="B6233" s="1">
        <v>53274</v>
      </c>
      <c r="C6233" s="7" t="s">
        <v>993</v>
      </c>
      <c r="D6233" s="1" t="s">
        <v>994</v>
      </c>
      <c r="E6233" s="16" t="s">
        <v>1056</v>
      </c>
      <c r="F6233" s="18">
        <v>20.353999999999999</v>
      </c>
      <c r="G6233" s="1" t="s">
        <v>2885</v>
      </c>
      <c r="H6233" s="1" t="s">
        <v>1060</v>
      </c>
      <c r="I6233" s="1" t="s">
        <v>12</v>
      </c>
    </row>
    <row r="6234" spans="2:9" x14ac:dyDescent="0.25">
      <c r="B6234" s="1">
        <v>53274</v>
      </c>
      <c r="C6234" s="7" t="s">
        <v>993</v>
      </c>
      <c r="D6234" s="1" t="s">
        <v>994</v>
      </c>
      <c r="E6234" s="17" t="s">
        <v>1055</v>
      </c>
      <c r="F6234" s="18">
        <v>45</v>
      </c>
      <c r="G6234" s="1" t="s">
        <v>2885</v>
      </c>
      <c r="H6234" s="1" t="s">
        <v>1060</v>
      </c>
      <c r="I6234" s="1" t="s">
        <v>12</v>
      </c>
    </row>
    <row r="6235" spans="2:9" x14ac:dyDescent="0.25">
      <c r="B6235" s="1">
        <v>53274</v>
      </c>
      <c r="C6235" s="7" t="s">
        <v>993</v>
      </c>
      <c r="D6235" s="1" t="s">
        <v>994</v>
      </c>
      <c r="E6235" s="17" t="s">
        <v>2929</v>
      </c>
      <c r="F6235" s="18">
        <v>50</v>
      </c>
      <c r="G6235" s="1" t="s">
        <v>2885</v>
      </c>
      <c r="H6235" s="1" t="s">
        <v>1060</v>
      </c>
      <c r="I6235" s="1" t="s">
        <v>12</v>
      </c>
    </row>
    <row r="6236" spans="2:9" x14ac:dyDescent="0.25">
      <c r="B6236" s="1">
        <v>53274</v>
      </c>
      <c r="C6236" s="7" t="s">
        <v>993</v>
      </c>
      <c r="D6236" s="1" t="s">
        <v>994</v>
      </c>
      <c r="E6236" s="16" t="s">
        <v>41</v>
      </c>
      <c r="F6236" s="18">
        <v>36</v>
      </c>
      <c r="G6236" s="1" t="s">
        <v>2885</v>
      </c>
      <c r="H6236" s="1" t="s">
        <v>1060</v>
      </c>
      <c r="I6236" s="1" t="s">
        <v>12</v>
      </c>
    </row>
    <row r="6237" spans="2:9" x14ac:dyDescent="0.25">
      <c r="B6237" s="1">
        <v>53274</v>
      </c>
      <c r="C6237" s="7" t="s">
        <v>993</v>
      </c>
      <c r="D6237" s="1" t="s">
        <v>994</v>
      </c>
      <c r="E6237" s="16" t="s">
        <v>195</v>
      </c>
      <c r="F6237" s="18">
        <v>38</v>
      </c>
      <c r="G6237" s="1" t="s">
        <v>2885</v>
      </c>
      <c r="H6237" s="1" t="s">
        <v>1060</v>
      </c>
      <c r="I6237" s="1" t="s">
        <v>12</v>
      </c>
    </row>
    <row r="6238" spans="2:9" x14ac:dyDescent="0.25">
      <c r="B6238" s="1">
        <v>53274</v>
      </c>
      <c r="C6238" s="7" t="s">
        <v>993</v>
      </c>
      <c r="D6238" s="1" t="s">
        <v>994</v>
      </c>
      <c r="E6238" s="17" t="s">
        <v>1058</v>
      </c>
      <c r="F6238" s="18">
        <v>20</v>
      </c>
      <c r="G6238" s="1" t="s">
        <v>2885</v>
      </c>
      <c r="H6238" s="1" t="s">
        <v>1060</v>
      </c>
      <c r="I6238" s="1" t="s">
        <v>12</v>
      </c>
    </row>
    <row r="6239" spans="2:9" x14ac:dyDescent="0.25">
      <c r="B6239" s="1">
        <v>53274</v>
      </c>
      <c r="C6239" s="7" t="s">
        <v>993</v>
      </c>
      <c r="D6239" s="1" t="s">
        <v>994</v>
      </c>
      <c r="E6239" s="17" t="s">
        <v>2926</v>
      </c>
      <c r="F6239" s="18">
        <v>33</v>
      </c>
      <c r="G6239" s="1" t="s">
        <v>2885</v>
      </c>
      <c r="H6239" s="1" t="s">
        <v>1060</v>
      </c>
      <c r="I6239" s="1" t="s">
        <v>12</v>
      </c>
    </row>
    <row r="6240" spans="2:9" x14ac:dyDescent="0.25">
      <c r="B6240" s="1">
        <v>53274</v>
      </c>
      <c r="C6240" s="7" t="s">
        <v>993</v>
      </c>
      <c r="D6240" s="1" t="s">
        <v>994</v>
      </c>
      <c r="E6240" s="17" t="s">
        <v>2925</v>
      </c>
      <c r="F6240" s="18">
        <v>32</v>
      </c>
      <c r="G6240" s="1" t="s">
        <v>2885</v>
      </c>
      <c r="H6240" s="1" t="s">
        <v>1060</v>
      </c>
      <c r="I6240" s="1" t="s">
        <v>12</v>
      </c>
    </row>
    <row r="6241" spans="2:9" x14ac:dyDescent="0.25">
      <c r="B6241" s="1">
        <v>53273</v>
      </c>
      <c r="C6241" s="7" t="s">
        <v>251</v>
      </c>
      <c r="D6241" s="1" t="s">
        <v>252</v>
      </c>
      <c r="E6241" s="16" t="s">
        <v>2923</v>
      </c>
      <c r="F6241" s="18">
        <v>33.295000000000002</v>
      </c>
      <c r="G6241" s="1" t="s">
        <v>2884</v>
      </c>
      <c r="H6241" s="1" t="s">
        <v>1060</v>
      </c>
      <c r="I6241" s="1" t="s">
        <v>12</v>
      </c>
    </row>
    <row r="6242" spans="2:9" x14ac:dyDescent="0.25">
      <c r="B6242" s="1">
        <v>53273</v>
      </c>
      <c r="C6242" s="7" t="s">
        <v>251</v>
      </c>
      <c r="D6242" s="1" t="s">
        <v>252</v>
      </c>
      <c r="E6242" s="16" t="s">
        <v>1056</v>
      </c>
      <c r="F6242" s="18">
        <v>33.433</v>
      </c>
      <c r="G6242" s="1" t="s">
        <v>2884</v>
      </c>
      <c r="H6242" s="1" t="s">
        <v>1060</v>
      </c>
      <c r="I6242" s="1" t="s">
        <v>12</v>
      </c>
    </row>
    <row r="6243" spans="2:9" x14ac:dyDescent="0.25">
      <c r="B6243" s="1">
        <v>53273</v>
      </c>
      <c r="C6243" s="7" t="s">
        <v>251</v>
      </c>
      <c r="D6243" s="1" t="s">
        <v>252</v>
      </c>
      <c r="E6243" s="17" t="s">
        <v>1055</v>
      </c>
      <c r="F6243" s="18">
        <v>58</v>
      </c>
      <c r="G6243" s="1" t="s">
        <v>2884</v>
      </c>
      <c r="H6243" s="1" t="s">
        <v>1060</v>
      </c>
      <c r="I6243" s="1" t="s">
        <v>12</v>
      </c>
    </row>
    <row r="6244" spans="2:9" x14ac:dyDescent="0.25">
      <c r="B6244" s="1">
        <v>53273</v>
      </c>
      <c r="C6244" s="7" t="s">
        <v>251</v>
      </c>
      <c r="D6244" s="1" t="s">
        <v>252</v>
      </c>
      <c r="E6244" s="17" t="s">
        <v>2929</v>
      </c>
      <c r="F6244" s="18">
        <v>63</v>
      </c>
      <c r="G6244" s="1" t="s">
        <v>2884</v>
      </c>
      <c r="H6244" s="1" t="s">
        <v>1060</v>
      </c>
      <c r="I6244" s="1" t="s">
        <v>12</v>
      </c>
    </row>
    <row r="6245" spans="2:9" x14ac:dyDescent="0.25">
      <c r="B6245" s="1">
        <v>53273</v>
      </c>
      <c r="C6245" s="7" t="s">
        <v>251</v>
      </c>
      <c r="D6245" s="1" t="s">
        <v>252</v>
      </c>
      <c r="E6245" s="16" t="s">
        <v>41</v>
      </c>
      <c r="F6245" s="18">
        <v>25.215</v>
      </c>
      <c r="G6245" s="1" t="s">
        <v>2884</v>
      </c>
      <c r="H6245" s="1" t="s">
        <v>1060</v>
      </c>
      <c r="I6245" s="1" t="s">
        <v>12</v>
      </c>
    </row>
    <row r="6246" spans="2:9" x14ac:dyDescent="0.25">
      <c r="B6246" s="1">
        <v>53273</v>
      </c>
      <c r="C6246" s="7" t="s">
        <v>251</v>
      </c>
      <c r="D6246" s="1" t="s">
        <v>252</v>
      </c>
      <c r="E6246" s="16" t="s">
        <v>195</v>
      </c>
      <c r="F6246" s="18">
        <v>27</v>
      </c>
      <c r="G6246" s="1" t="s">
        <v>2884</v>
      </c>
      <c r="H6246" s="1" t="s">
        <v>1060</v>
      </c>
      <c r="I6246" s="1" t="s">
        <v>12</v>
      </c>
    </row>
    <row r="6247" spans="2:9" x14ac:dyDescent="0.25">
      <c r="B6247" s="1">
        <v>53273</v>
      </c>
      <c r="C6247" s="7" t="s">
        <v>251</v>
      </c>
      <c r="D6247" s="1" t="s">
        <v>252</v>
      </c>
      <c r="E6247" s="17" t="s">
        <v>1058</v>
      </c>
      <c r="F6247" s="18">
        <v>33</v>
      </c>
      <c r="G6247" s="1" t="s">
        <v>2884</v>
      </c>
      <c r="H6247" s="1" t="s">
        <v>1060</v>
      </c>
      <c r="I6247" s="1" t="s">
        <v>12</v>
      </c>
    </row>
    <row r="6248" spans="2:9" x14ac:dyDescent="0.25">
      <c r="B6248" s="1">
        <v>53273</v>
      </c>
      <c r="C6248" s="7" t="s">
        <v>251</v>
      </c>
      <c r="D6248" s="1" t="s">
        <v>252</v>
      </c>
      <c r="E6248" s="17" t="s">
        <v>2926</v>
      </c>
      <c r="F6248" s="18">
        <v>26</v>
      </c>
      <c r="G6248" s="1" t="s">
        <v>2884</v>
      </c>
      <c r="H6248" s="1" t="s">
        <v>1060</v>
      </c>
      <c r="I6248" s="1" t="s">
        <v>12</v>
      </c>
    </row>
    <row r="6249" spans="2:9" x14ac:dyDescent="0.25">
      <c r="B6249" s="1">
        <v>53273</v>
      </c>
      <c r="C6249" s="7" t="s">
        <v>251</v>
      </c>
      <c r="D6249" s="1" t="s">
        <v>252</v>
      </c>
      <c r="E6249" s="17" t="s">
        <v>2925</v>
      </c>
      <c r="F6249" s="18">
        <v>45</v>
      </c>
      <c r="G6249" s="1" t="s">
        <v>2884</v>
      </c>
      <c r="H6249" s="1" t="s">
        <v>1060</v>
      </c>
      <c r="I6249" s="1" t="s">
        <v>12</v>
      </c>
    </row>
    <row r="6250" spans="2:9" x14ac:dyDescent="0.25">
      <c r="B6250" s="1">
        <v>53287</v>
      </c>
      <c r="C6250" s="7" t="s">
        <v>2677</v>
      </c>
      <c r="D6250" s="1" t="s">
        <v>2678</v>
      </c>
      <c r="E6250" s="17" t="s">
        <v>1055</v>
      </c>
      <c r="F6250" s="18">
        <v>40.994</v>
      </c>
      <c r="G6250" s="1" t="s">
        <v>2887</v>
      </c>
      <c r="H6250" s="1" t="s">
        <v>1060</v>
      </c>
      <c r="I6250" s="1" t="s">
        <v>59</v>
      </c>
    </row>
    <row r="6251" spans="2:9" x14ac:dyDescent="0.25">
      <c r="B6251" s="1">
        <v>53287</v>
      </c>
      <c r="C6251" s="7" t="s">
        <v>2677</v>
      </c>
      <c r="D6251" s="1" t="s">
        <v>2678</v>
      </c>
      <c r="E6251" s="17" t="s">
        <v>2929</v>
      </c>
      <c r="F6251" s="18">
        <v>48.994</v>
      </c>
      <c r="G6251" s="1" t="s">
        <v>2887</v>
      </c>
      <c r="H6251" s="1" t="s">
        <v>1060</v>
      </c>
      <c r="I6251" s="1" t="s">
        <v>59</v>
      </c>
    </row>
    <row r="6252" spans="2:9" x14ac:dyDescent="0.25">
      <c r="B6252" s="1">
        <v>53270</v>
      </c>
      <c r="C6252" s="7" t="s">
        <v>851</v>
      </c>
      <c r="D6252" s="1" t="s">
        <v>852</v>
      </c>
      <c r="E6252" s="17" t="s">
        <v>1055</v>
      </c>
      <c r="F6252" s="18">
        <v>22.872</v>
      </c>
      <c r="G6252" s="1" t="s">
        <v>2883</v>
      </c>
      <c r="H6252" s="1" t="s">
        <v>1060</v>
      </c>
      <c r="I6252" s="1" t="s">
        <v>59</v>
      </c>
    </row>
    <row r="6253" spans="2:9" x14ac:dyDescent="0.25">
      <c r="B6253" s="1">
        <v>53270</v>
      </c>
      <c r="C6253" s="7" t="s">
        <v>851</v>
      </c>
      <c r="D6253" s="1" t="s">
        <v>852</v>
      </c>
      <c r="E6253" s="17" t="s">
        <v>2929</v>
      </c>
      <c r="F6253" s="18">
        <v>30.872</v>
      </c>
      <c r="G6253" s="1" t="s">
        <v>2883</v>
      </c>
      <c r="H6253" s="1" t="s">
        <v>1060</v>
      </c>
      <c r="I6253" s="1" t="s">
        <v>59</v>
      </c>
    </row>
    <row r="6254" spans="2:9" x14ac:dyDescent="0.25">
      <c r="B6254" s="1">
        <v>53270</v>
      </c>
      <c r="C6254" s="7" t="s">
        <v>851</v>
      </c>
      <c r="D6254" s="1" t="s">
        <v>852</v>
      </c>
      <c r="E6254" s="16" t="s">
        <v>1057</v>
      </c>
      <c r="F6254" s="18">
        <v>19.652999999999999</v>
      </c>
      <c r="G6254" s="1" t="s">
        <v>2883</v>
      </c>
      <c r="H6254" s="1" t="s">
        <v>1060</v>
      </c>
      <c r="I6254" s="1" t="s">
        <v>59</v>
      </c>
    </row>
    <row r="6255" spans="2:9" x14ac:dyDescent="0.25">
      <c r="B6255" s="1">
        <v>53297</v>
      </c>
      <c r="C6255" s="7" t="s">
        <v>675</v>
      </c>
      <c r="D6255" s="7" t="s">
        <v>676</v>
      </c>
      <c r="E6255" s="16" t="s">
        <v>2923</v>
      </c>
      <c r="F6255" s="19">
        <v>27.378</v>
      </c>
      <c r="G6255" s="1" t="s">
        <v>2888</v>
      </c>
      <c r="H6255" s="1" t="s">
        <v>1060</v>
      </c>
      <c r="I6255" s="1" t="s">
        <v>19</v>
      </c>
    </row>
    <row r="6256" spans="2:9" x14ac:dyDescent="0.25">
      <c r="B6256" s="1">
        <v>53297</v>
      </c>
      <c r="C6256" s="7" t="s">
        <v>675</v>
      </c>
      <c r="D6256" s="7" t="s">
        <v>676</v>
      </c>
      <c r="E6256" s="16" t="s">
        <v>1056</v>
      </c>
      <c r="F6256" s="19">
        <v>27.515999999999998</v>
      </c>
      <c r="G6256" s="1" t="s">
        <v>2888</v>
      </c>
      <c r="H6256" s="1" t="s">
        <v>1060</v>
      </c>
      <c r="I6256" s="1" t="s">
        <v>19</v>
      </c>
    </row>
    <row r="6257" spans="2:9" x14ac:dyDescent="0.25">
      <c r="B6257" s="1">
        <v>52403</v>
      </c>
      <c r="C6257" s="7" t="s">
        <v>877</v>
      </c>
      <c r="D6257" s="1" t="s">
        <v>878</v>
      </c>
      <c r="E6257" s="16" t="s">
        <v>2923</v>
      </c>
      <c r="F6257" s="18">
        <v>63</v>
      </c>
      <c r="G6257" s="1" t="s">
        <v>1067</v>
      </c>
      <c r="H6257" s="1" t="s">
        <v>1060</v>
      </c>
      <c r="I6257" s="1" t="s">
        <v>52</v>
      </c>
    </row>
    <row r="6258" spans="2:9" x14ac:dyDescent="0.25">
      <c r="B6258" s="1">
        <v>52403</v>
      </c>
      <c r="C6258" s="7" t="s">
        <v>877</v>
      </c>
      <c r="D6258" s="1" t="s">
        <v>878</v>
      </c>
      <c r="E6258" s="16" t="s">
        <v>1056</v>
      </c>
      <c r="F6258" s="18">
        <v>62</v>
      </c>
      <c r="G6258" s="1" t="s">
        <v>1067</v>
      </c>
      <c r="H6258" s="1" t="s">
        <v>1060</v>
      </c>
      <c r="I6258" s="1" t="s">
        <v>52</v>
      </c>
    </row>
    <row r="6259" spans="2:9" x14ac:dyDescent="0.25">
      <c r="B6259" s="1">
        <v>52403</v>
      </c>
      <c r="C6259" s="7" t="s">
        <v>877</v>
      </c>
      <c r="D6259" s="1" t="s">
        <v>878</v>
      </c>
      <c r="E6259" s="17" t="s">
        <v>1055</v>
      </c>
      <c r="F6259" s="18">
        <v>34.421999999999997</v>
      </c>
      <c r="G6259" s="1" t="s">
        <v>1067</v>
      </c>
      <c r="H6259" s="1" t="s">
        <v>1060</v>
      </c>
      <c r="I6259" s="1" t="s">
        <v>52</v>
      </c>
    </row>
    <row r="6260" spans="2:9" x14ac:dyDescent="0.25">
      <c r="B6260" s="1">
        <v>52403</v>
      </c>
      <c r="C6260" s="7" t="s">
        <v>877</v>
      </c>
      <c r="D6260" s="1" t="s">
        <v>878</v>
      </c>
      <c r="E6260" s="17" t="s">
        <v>2929</v>
      </c>
      <c r="F6260" s="18">
        <v>42.421999999999997</v>
      </c>
      <c r="G6260" s="1" t="s">
        <v>1067</v>
      </c>
      <c r="H6260" s="1" t="s">
        <v>1060</v>
      </c>
      <c r="I6260" s="1" t="s">
        <v>52</v>
      </c>
    </row>
    <row r="6261" spans="2:9" x14ac:dyDescent="0.25">
      <c r="B6261" s="1">
        <v>52403</v>
      </c>
      <c r="C6261" s="7" t="s">
        <v>877</v>
      </c>
      <c r="D6261" s="1" t="s">
        <v>878</v>
      </c>
      <c r="E6261" s="16" t="s">
        <v>41</v>
      </c>
      <c r="F6261" s="18">
        <v>71</v>
      </c>
      <c r="G6261" s="1" t="s">
        <v>1067</v>
      </c>
      <c r="H6261" s="1" t="s">
        <v>1060</v>
      </c>
      <c r="I6261" s="1" t="s">
        <v>52</v>
      </c>
    </row>
    <row r="6262" spans="2:9" x14ac:dyDescent="0.25">
      <c r="B6262" s="1">
        <v>52403</v>
      </c>
      <c r="C6262" s="7" t="s">
        <v>877</v>
      </c>
      <c r="D6262" s="1" t="s">
        <v>878</v>
      </c>
      <c r="E6262" s="16" t="s">
        <v>195</v>
      </c>
      <c r="F6262" s="18">
        <v>70</v>
      </c>
      <c r="G6262" s="1" t="s">
        <v>1067</v>
      </c>
      <c r="H6262" s="1" t="s">
        <v>1060</v>
      </c>
      <c r="I6262" s="1" t="s">
        <v>52</v>
      </c>
    </row>
    <row r="6263" spans="2:9" x14ac:dyDescent="0.25">
      <c r="B6263" s="1">
        <v>52403</v>
      </c>
      <c r="C6263" s="7" t="s">
        <v>877</v>
      </c>
      <c r="D6263" s="1" t="s">
        <v>878</v>
      </c>
      <c r="E6263" s="16" t="s">
        <v>1057</v>
      </c>
      <c r="F6263" s="18">
        <v>23.433</v>
      </c>
      <c r="G6263" s="1" t="s">
        <v>1067</v>
      </c>
      <c r="H6263" s="1" t="s">
        <v>1060</v>
      </c>
      <c r="I6263" s="1" t="s">
        <v>52</v>
      </c>
    </row>
    <row r="6264" spans="2:9" x14ac:dyDescent="0.25">
      <c r="B6264" s="1">
        <v>52403</v>
      </c>
      <c r="C6264" s="7" t="s">
        <v>877</v>
      </c>
      <c r="D6264" s="1" t="s">
        <v>878</v>
      </c>
      <c r="E6264" s="17" t="s">
        <v>1058</v>
      </c>
      <c r="F6264" s="18">
        <v>66</v>
      </c>
      <c r="G6264" s="1" t="s">
        <v>1067</v>
      </c>
      <c r="H6264" s="1" t="s">
        <v>1060</v>
      </c>
      <c r="I6264" s="1" t="s">
        <v>52</v>
      </c>
    </row>
    <row r="6265" spans="2:9" x14ac:dyDescent="0.25">
      <c r="B6265" s="1">
        <v>52403</v>
      </c>
      <c r="C6265" s="7" t="s">
        <v>877</v>
      </c>
      <c r="D6265" s="1" t="s">
        <v>878</v>
      </c>
      <c r="E6265" s="17" t="s">
        <v>2926</v>
      </c>
      <c r="F6265" s="18">
        <v>53</v>
      </c>
      <c r="G6265" s="1" t="s">
        <v>1067</v>
      </c>
      <c r="H6265" s="1" t="s">
        <v>1060</v>
      </c>
      <c r="I6265" s="1" t="s">
        <v>52</v>
      </c>
    </row>
    <row r="6266" spans="2:9" x14ac:dyDescent="0.25">
      <c r="B6266" s="1">
        <v>52403</v>
      </c>
      <c r="C6266" s="7" t="s">
        <v>877</v>
      </c>
      <c r="D6266" s="1" t="s">
        <v>878</v>
      </c>
      <c r="E6266" s="17" t="s">
        <v>2925</v>
      </c>
      <c r="F6266" s="18">
        <v>35</v>
      </c>
      <c r="G6266" s="1" t="s">
        <v>1067</v>
      </c>
      <c r="H6266" s="1" t="s">
        <v>1060</v>
      </c>
      <c r="I6266" s="1" t="s">
        <v>52</v>
      </c>
    </row>
    <row r="6267" spans="2:9" x14ac:dyDescent="0.25">
      <c r="B6267" s="1">
        <v>53264</v>
      </c>
      <c r="C6267" s="7" t="s">
        <v>2673</v>
      </c>
      <c r="D6267" s="1" t="s">
        <v>2674</v>
      </c>
      <c r="E6267" s="16" t="s">
        <v>2923</v>
      </c>
      <c r="F6267" s="19">
        <v>52.055</v>
      </c>
      <c r="G6267" s="1" t="s">
        <v>2882</v>
      </c>
      <c r="H6267" s="1" t="s">
        <v>1060</v>
      </c>
      <c r="I6267" s="1" t="s">
        <v>31</v>
      </c>
    </row>
    <row r="6268" spans="2:9" x14ac:dyDescent="0.25">
      <c r="B6268" s="1">
        <v>53264</v>
      </c>
      <c r="C6268" s="7" t="s">
        <v>2673</v>
      </c>
      <c r="D6268" s="1" t="s">
        <v>2674</v>
      </c>
      <c r="E6268" s="16" t="s">
        <v>1056</v>
      </c>
      <c r="F6268" s="19">
        <v>52.192999999999998</v>
      </c>
      <c r="G6268" s="1" t="s">
        <v>2882</v>
      </c>
      <c r="H6268" s="1" t="s">
        <v>1060</v>
      </c>
      <c r="I6268" s="1" t="s">
        <v>31</v>
      </c>
    </row>
    <row r="6269" spans="2:9" x14ac:dyDescent="0.25">
      <c r="B6269" s="1">
        <v>53264</v>
      </c>
      <c r="C6269" s="7" t="s">
        <v>2673</v>
      </c>
      <c r="D6269" s="1" t="s">
        <v>2674</v>
      </c>
      <c r="E6269" s="17" t="s">
        <v>1055</v>
      </c>
      <c r="F6269" s="19">
        <v>51</v>
      </c>
      <c r="G6269" s="1" t="s">
        <v>2882</v>
      </c>
      <c r="H6269" s="1" t="s">
        <v>1060</v>
      </c>
      <c r="I6269" s="1" t="s">
        <v>31</v>
      </c>
    </row>
    <row r="6270" spans="2:9" x14ac:dyDescent="0.25">
      <c r="B6270" s="1">
        <v>53264</v>
      </c>
      <c r="C6270" s="7" t="s">
        <v>2673</v>
      </c>
      <c r="D6270" s="1" t="s">
        <v>2674</v>
      </c>
      <c r="E6270" s="17" t="s">
        <v>2929</v>
      </c>
      <c r="F6270" s="19">
        <v>56</v>
      </c>
      <c r="G6270" s="1" t="s">
        <v>2882</v>
      </c>
      <c r="H6270" s="1" t="s">
        <v>1060</v>
      </c>
      <c r="I6270" s="1" t="s">
        <v>31</v>
      </c>
    </row>
    <row r="6271" spans="2:9" x14ac:dyDescent="0.25">
      <c r="B6271" s="1">
        <v>53264</v>
      </c>
      <c r="C6271" s="7" t="s">
        <v>2673</v>
      </c>
      <c r="D6271" s="1" t="s">
        <v>2674</v>
      </c>
      <c r="E6271" s="16" t="s">
        <v>41</v>
      </c>
      <c r="F6271" s="19">
        <v>45.735999999999997</v>
      </c>
      <c r="G6271" s="1" t="s">
        <v>2882</v>
      </c>
      <c r="H6271" s="1" t="s">
        <v>1060</v>
      </c>
      <c r="I6271" s="1" t="s">
        <v>31</v>
      </c>
    </row>
    <row r="6272" spans="2:9" x14ac:dyDescent="0.25">
      <c r="B6272" s="1">
        <v>53264</v>
      </c>
      <c r="C6272" s="7" t="s">
        <v>2673</v>
      </c>
      <c r="D6272" s="1" t="s">
        <v>2674</v>
      </c>
      <c r="E6272" s="16" t="s">
        <v>195</v>
      </c>
      <c r="F6272" s="19">
        <v>45.377000000000002</v>
      </c>
      <c r="G6272" s="1" t="s">
        <v>2882</v>
      </c>
      <c r="H6272" s="1" t="s">
        <v>1060</v>
      </c>
      <c r="I6272" s="1" t="s">
        <v>31</v>
      </c>
    </row>
    <row r="6273" spans="2:9" x14ac:dyDescent="0.25">
      <c r="B6273" s="1">
        <v>53264</v>
      </c>
      <c r="C6273" s="7" t="s">
        <v>2673</v>
      </c>
      <c r="D6273" s="1" t="s">
        <v>2674</v>
      </c>
      <c r="E6273" s="17" t="s">
        <v>1058</v>
      </c>
      <c r="F6273" s="19">
        <v>48</v>
      </c>
      <c r="G6273" s="1" t="s">
        <v>2882</v>
      </c>
      <c r="H6273" s="1" t="s">
        <v>1060</v>
      </c>
      <c r="I6273" s="1" t="s">
        <v>31</v>
      </c>
    </row>
    <row r="6274" spans="2:9" x14ac:dyDescent="0.25">
      <c r="B6274" s="1">
        <v>53264</v>
      </c>
      <c r="C6274" s="7" t="s">
        <v>2673</v>
      </c>
      <c r="D6274" s="1" t="s">
        <v>2674</v>
      </c>
      <c r="E6274" s="17" t="s">
        <v>2926</v>
      </c>
      <c r="F6274" s="19">
        <v>47</v>
      </c>
      <c r="G6274" s="1" t="s">
        <v>2882</v>
      </c>
      <c r="H6274" s="1" t="s">
        <v>1060</v>
      </c>
      <c r="I6274" s="1" t="s">
        <v>31</v>
      </c>
    </row>
    <row r="6275" spans="2:9" x14ac:dyDescent="0.25">
      <c r="B6275" s="1">
        <v>53308</v>
      </c>
      <c r="C6275" s="7" t="s">
        <v>196</v>
      </c>
      <c r="D6275" s="1" t="s">
        <v>197</v>
      </c>
      <c r="E6275" s="16" t="s">
        <v>2923</v>
      </c>
      <c r="F6275" s="19">
        <v>10.705</v>
      </c>
      <c r="G6275" s="1" t="s">
        <v>2889</v>
      </c>
      <c r="H6275" s="1" t="s">
        <v>1066</v>
      </c>
      <c r="I6275" s="1" t="s">
        <v>38</v>
      </c>
    </row>
    <row r="6276" spans="2:9" x14ac:dyDescent="0.25">
      <c r="B6276" s="1">
        <v>53308</v>
      </c>
      <c r="C6276" s="7" t="s">
        <v>196</v>
      </c>
      <c r="D6276" s="1" t="s">
        <v>197</v>
      </c>
      <c r="E6276" s="16" t="s">
        <v>1056</v>
      </c>
      <c r="F6276" s="19">
        <v>10.843</v>
      </c>
      <c r="G6276" s="1" t="s">
        <v>2889</v>
      </c>
      <c r="H6276" s="1" t="s">
        <v>1066</v>
      </c>
      <c r="I6276" s="1" t="s">
        <v>38</v>
      </c>
    </row>
    <row r="6277" spans="2:9" x14ac:dyDescent="0.25">
      <c r="B6277" s="1">
        <v>53309</v>
      </c>
      <c r="C6277" s="7" t="s">
        <v>475</v>
      </c>
      <c r="D6277" s="1" t="s">
        <v>476</v>
      </c>
      <c r="E6277" s="16" t="s">
        <v>2923</v>
      </c>
      <c r="F6277" s="19">
        <v>18.347000000000001</v>
      </c>
      <c r="G6277" s="1" t="s">
        <v>2890</v>
      </c>
      <c r="H6277" s="1" t="s">
        <v>1066</v>
      </c>
      <c r="I6277" s="1" t="s">
        <v>38</v>
      </c>
    </row>
    <row r="6278" spans="2:9" x14ac:dyDescent="0.25">
      <c r="B6278" s="1">
        <v>53309</v>
      </c>
      <c r="C6278" s="7" t="s">
        <v>475</v>
      </c>
      <c r="D6278" s="1" t="s">
        <v>476</v>
      </c>
      <c r="E6278" s="16" t="s">
        <v>1056</v>
      </c>
      <c r="F6278" s="19">
        <v>18.484999999999999</v>
      </c>
      <c r="G6278" s="1" t="s">
        <v>2890</v>
      </c>
      <c r="H6278" s="1" t="s">
        <v>1066</v>
      </c>
      <c r="I6278" s="1" t="s">
        <v>38</v>
      </c>
    </row>
    <row r="6279" spans="2:9" x14ac:dyDescent="0.25">
      <c r="B6279" s="1">
        <v>53509</v>
      </c>
      <c r="C6279" s="7" t="s">
        <v>381</v>
      </c>
      <c r="D6279" s="1" t="s">
        <v>382</v>
      </c>
      <c r="E6279" s="16" t="s">
        <v>2923</v>
      </c>
      <c r="F6279" s="19">
        <v>26.637</v>
      </c>
      <c r="G6279" s="1" t="s">
        <v>2894</v>
      </c>
      <c r="H6279" s="1" t="s">
        <v>1060</v>
      </c>
      <c r="I6279" s="1" t="s">
        <v>38</v>
      </c>
    </row>
    <row r="6280" spans="2:9" x14ac:dyDescent="0.25">
      <c r="B6280" s="1">
        <v>53509</v>
      </c>
      <c r="C6280" s="7" t="s">
        <v>381</v>
      </c>
      <c r="D6280" s="1" t="s">
        <v>382</v>
      </c>
      <c r="E6280" s="16" t="s">
        <v>1056</v>
      </c>
      <c r="F6280" s="19">
        <v>26.734000000000002</v>
      </c>
      <c r="G6280" s="1" t="s">
        <v>2894</v>
      </c>
      <c r="H6280" s="1" t="s">
        <v>1060</v>
      </c>
      <c r="I6280" s="1" t="s">
        <v>38</v>
      </c>
    </row>
    <row r="6281" spans="2:9" x14ac:dyDescent="0.25">
      <c r="B6281" s="1">
        <v>53513</v>
      </c>
      <c r="C6281" s="7" t="s">
        <v>2679</v>
      </c>
      <c r="D6281" s="1" t="s">
        <v>2680</v>
      </c>
      <c r="E6281" s="16" t="s">
        <v>2923</v>
      </c>
      <c r="F6281" s="18">
        <v>26.231000000000002</v>
      </c>
      <c r="G6281" s="1" t="s">
        <v>2856</v>
      </c>
      <c r="H6281" s="1" t="s">
        <v>1060</v>
      </c>
      <c r="I6281" s="1" t="s">
        <v>200</v>
      </c>
    </row>
    <row r="6282" spans="2:9" x14ac:dyDescent="0.25">
      <c r="B6282" s="1">
        <v>53513</v>
      </c>
      <c r="C6282" s="7" t="s">
        <v>2679</v>
      </c>
      <c r="D6282" s="1" t="s">
        <v>2680</v>
      </c>
      <c r="E6282" s="16" t="s">
        <v>1056</v>
      </c>
      <c r="F6282" s="18">
        <v>27.591999999999999</v>
      </c>
      <c r="G6282" s="1" t="s">
        <v>2856</v>
      </c>
      <c r="H6282" s="1" t="s">
        <v>1060</v>
      </c>
      <c r="I6282" s="1" t="s">
        <v>200</v>
      </c>
    </row>
    <row r="6283" spans="2:9" x14ac:dyDescent="0.25">
      <c r="B6283" s="1">
        <v>53513</v>
      </c>
      <c r="C6283" s="7" t="s">
        <v>2679</v>
      </c>
      <c r="D6283" s="1" t="s">
        <v>2680</v>
      </c>
      <c r="E6283" s="17" t="s">
        <v>1055</v>
      </c>
      <c r="F6283" s="18">
        <v>57</v>
      </c>
      <c r="G6283" s="1" t="s">
        <v>2856</v>
      </c>
      <c r="H6283" s="1" t="s">
        <v>1060</v>
      </c>
      <c r="I6283" s="1" t="s">
        <v>200</v>
      </c>
    </row>
    <row r="6284" spans="2:9" x14ac:dyDescent="0.25">
      <c r="B6284" s="1">
        <v>53513</v>
      </c>
      <c r="C6284" s="7" t="s">
        <v>2679</v>
      </c>
      <c r="D6284" s="1" t="s">
        <v>2680</v>
      </c>
      <c r="E6284" s="17" t="s">
        <v>2929</v>
      </c>
      <c r="F6284" s="18">
        <v>62</v>
      </c>
      <c r="G6284" s="1" t="s">
        <v>2856</v>
      </c>
      <c r="H6284" s="1" t="s">
        <v>1060</v>
      </c>
      <c r="I6284" s="1" t="s">
        <v>200</v>
      </c>
    </row>
    <row r="6285" spans="2:9" x14ac:dyDescent="0.25">
      <c r="B6285" s="1">
        <v>53513</v>
      </c>
      <c r="C6285" s="7" t="s">
        <v>2679</v>
      </c>
      <c r="D6285" s="1" t="s">
        <v>2680</v>
      </c>
      <c r="E6285" s="16" t="s">
        <v>41</v>
      </c>
      <c r="F6285" s="18">
        <v>36.000999999999998</v>
      </c>
      <c r="G6285" s="1" t="s">
        <v>2856</v>
      </c>
      <c r="H6285" s="1" t="s">
        <v>1060</v>
      </c>
      <c r="I6285" s="1" t="s">
        <v>200</v>
      </c>
    </row>
    <row r="6286" spans="2:9" x14ac:dyDescent="0.25">
      <c r="B6286" s="1">
        <v>53513</v>
      </c>
      <c r="C6286" s="7" t="s">
        <v>2679</v>
      </c>
      <c r="D6286" s="1" t="s">
        <v>2680</v>
      </c>
      <c r="E6286" s="16" t="s">
        <v>195</v>
      </c>
      <c r="F6286" s="18">
        <v>38</v>
      </c>
      <c r="G6286" s="1" t="s">
        <v>2856</v>
      </c>
      <c r="H6286" s="1" t="s">
        <v>1060</v>
      </c>
      <c r="I6286" s="1" t="s">
        <v>200</v>
      </c>
    </row>
    <row r="6287" spans="2:9" x14ac:dyDescent="0.25">
      <c r="B6287" s="1">
        <v>53513</v>
      </c>
      <c r="C6287" s="7" t="s">
        <v>2679</v>
      </c>
      <c r="D6287" s="1" t="s">
        <v>2680</v>
      </c>
      <c r="E6287" s="17" t="s">
        <v>1058</v>
      </c>
      <c r="F6287" s="18">
        <v>26</v>
      </c>
      <c r="G6287" s="1" t="s">
        <v>2856</v>
      </c>
      <c r="H6287" s="1" t="s">
        <v>1060</v>
      </c>
      <c r="I6287" s="1" t="s">
        <v>200</v>
      </c>
    </row>
    <row r="6288" spans="2:9" x14ac:dyDescent="0.25">
      <c r="B6288" s="1">
        <v>53513</v>
      </c>
      <c r="C6288" s="7" t="s">
        <v>2679</v>
      </c>
      <c r="D6288" s="1" t="s">
        <v>2680</v>
      </c>
      <c r="E6288" s="17" t="s">
        <v>2926</v>
      </c>
      <c r="F6288" s="18">
        <v>38</v>
      </c>
      <c r="G6288" s="1" t="s">
        <v>2856</v>
      </c>
      <c r="H6288" s="1" t="s">
        <v>1060</v>
      </c>
      <c r="I6288" s="1" t="s">
        <v>200</v>
      </c>
    </row>
    <row r="6289" spans="2:9" x14ac:dyDescent="0.25">
      <c r="B6289" s="1">
        <v>53513</v>
      </c>
      <c r="C6289" s="7" t="s">
        <v>2679</v>
      </c>
      <c r="D6289" s="1" t="s">
        <v>2680</v>
      </c>
      <c r="E6289" s="17" t="s">
        <v>2925</v>
      </c>
      <c r="F6289" s="18">
        <v>43</v>
      </c>
      <c r="G6289" s="1" t="s">
        <v>2856</v>
      </c>
      <c r="H6289" s="1" t="s">
        <v>1060</v>
      </c>
      <c r="I6289" s="1" t="s">
        <v>200</v>
      </c>
    </row>
    <row r="6290" spans="2:9" x14ac:dyDescent="0.25">
      <c r="B6290" s="1">
        <v>53518</v>
      </c>
      <c r="C6290" s="7" t="s">
        <v>803</v>
      </c>
      <c r="D6290" s="1" t="s">
        <v>804</v>
      </c>
      <c r="E6290" s="16" t="s">
        <v>2923</v>
      </c>
      <c r="F6290" s="18">
        <v>32.229999999999997</v>
      </c>
      <c r="G6290" s="1" t="s">
        <v>2861</v>
      </c>
      <c r="H6290" s="1" t="s">
        <v>1060</v>
      </c>
      <c r="I6290" s="1" t="s">
        <v>200</v>
      </c>
    </row>
    <row r="6291" spans="2:9" x14ac:dyDescent="0.25">
      <c r="B6291" s="1">
        <v>53518</v>
      </c>
      <c r="C6291" s="7" t="s">
        <v>803</v>
      </c>
      <c r="D6291" s="1" t="s">
        <v>804</v>
      </c>
      <c r="E6291" s="16" t="s">
        <v>1056</v>
      </c>
      <c r="F6291" s="18">
        <v>32.368000000000002</v>
      </c>
      <c r="G6291" s="1" t="s">
        <v>2861</v>
      </c>
      <c r="H6291" s="1" t="s">
        <v>1060</v>
      </c>
      <c r="I6291" s="1" t="s">
        <v>200</v>
      </c>
    </row>
    <row r="6292" spans="2:9" x14ac:dyDescent="0.25">
      <c r="B6292" s="1">
        <v>53518</v>
      </c>
      <c r="C6292" s="7" t="s">
        <v>803</v>
      </c>
      <c r="D6292" s="1" t="s">
        <v>804</v>
      </c>
      <c r="E6292" s="17" t="s">
        <v>1055</v>
      </c>
      <c r="F6292" s="18">
        <v>61</v>
      </c>
      <c r="G6292" s="1" t="s">
        <v>2861</v>
      </c>
      <c r="H6292" s="1" t="s">
        <v>1060</v>
      </c>
      <c r="I6292" s="1" t="s">
        <v>200</v>
      </c>
    </row>
    <row r="6293" spans="2:9" x14ac:dyDescent="0.25">
      <c r="B6293" s="1">
        <v>53518</v>
      </c>
      <c r="C6293" s="7" t="s">
        <v>803</v>
      </c>
      <c r="D6293" s="1" t="s">
        <v>804</v>
      </c>
      <c r="E6293" s="17" t="s">
        <v>2929</v>
      </c>
      <c r="F6293" s="18">
        <v>66</v>
      </c>
      <c r="G6293" s="1" t="s">
        <v>2861</v>
      </c>
      <c r="H6293" s="1" t="s">
        <v>1060</v>
      </c>
      <c r="I6293" s="1" t="s">
        <v>200</v>
      </c>
    </row>
    <row r="6294" spans="2:9" x14ac:dyDescent="0.25">
      <c r="B6294" s="1">
        <v>53518</v>
      </c>
      <c r="C6294" s="7" t="s">
        <v>803</v>
      </c>
      <c r="D6294" s="1" t="s">
        <v>804</v>
      </c>
      <c r="E6294" s="16" t="s">
        <v>41</v>
      </c>
      <c r="F6294" s="18">
        <v>25.324000000000002</v>
      </c>
      <c r="G6294" s="1" t="s">
        <v>2861</v>
      </c>
      <c r="H6294" s="1" t="s">
        <v>1060</v>
      </c>
      <c r="I6294" s="1" t="s">
        <v>200</v>
      </c>
    </row>
    <row r="6295" spans="2:9" x14ac:dyDescent="0.25">
      <c r="B6295" s="1">
        <v>53518</v>
      </c>
      <c r="C6295" s="7" t="s">
        <v>803</v>
      </c>
      <c r="D6295" s="1" t="s">
        <v>804</v>
      </c>
      <c r="E6295" s="16" t="s">
        <v>195</v>
      </c>
      <c r="F6295" s="18">
        <v>23</v>
      </c>
      <c r="G6295" s="1" t="s">
        <v>2861</v>
      </c>
      <c r="H6295" s="1" t="s">
        <v>1060</v>
      </c>
      <c r="I6295" s="1" t="s">
        <v>200</v>
      </c>
    </row>
    <row r="6296" spans="2:9" x14ac:dyDescent="0.25">
      <c r="B6296" s="1">
        <v>53518</v>
      </c>
      <c r="C6296" s="7" t="s">
        <v>803</v>
      </c>
      <c r="D6296" s="1" t="s">
        <v>804</v>
      </c>
      <c r="E6296" s="17" t="s">
        <v>1058</v>
      </c>
      <c r="F6296" s="18">
        <v>32</v>
      </c>
      <c r="G6296" s="1" t="s">
        <v>2861</v>
      </c>
      <c r="H6296" s="1" t="s">
        <v>1060</v>
      </c>
      <c r="I6296" s="1" t="s">
        <v>200</v>
      </c>
    </row>
    <row r="6297" spans="2:9" x14ac:dyDescent="0.25">
      <c r="B6297" s="1">
        <v>53518</v>
      </c>
      <c r="C6297" s="7" t="s">
        <v>803</v>
      </c>
      <c r="D6297" s="1" t="s">
        <v>804</v>
      </c>
      <c r="E6297" s="17" t="s">
        <v>2926</v>
      </c>
      <c r="F6297" s="18">
        <v>23</v>
      </c>
      <c r="G6297" s="1" t="s">
        <v>2861</v>
      </c>
      <c r="H6297" s="1" t="s">
        <v>1060</v>
      </c>
      <c r="I6297" s="1" t="s">
        <v>200</v>
      </c>
    </row>
    <row r="6298" spans="2:9" x14ac:dyDescent="0.25">
      <c r="B6298" s="1">
        <v>53518</v>
      </c>
      <c r="C6298" s="7" t="s">
        <v>803</v>
      </c>
      <c r="D6298" s="1" t="s">
        <v>804</v>
      </c>
      <c r="E6298" s="17" t="s">
        <v>2925</v>
      </c>
      <c r="F6298" s="18">
        <v>40</v>
      </c>
      <c r="G6298" s="1" t="s">
        <v>2861</v>
      </c>
      <c r="H6298" s="1" t="s">
        <v>1060</v>
      </c>
      <c r="I6298" s="1" t="s">
        <v>200</v>
      </c>
    </row>
    <row r="6299" spans="2:9" x14ac:dyDescent="0.25">
      <c r="B6299" s="1">
        <v>53573</v>
      </c>
      <c r="C6299" s="7" t="s">
        <v>2681</v>
      </c>
      <c r="D6299" s="1" t="s">
        <v>2682</v>
      </c>
      <c r="E6299" s="16" t="s">
        <v>2923</v>
      </c>
      <c r="F6299" s="18">
        <v>32.284999999999997</v>
      </c>
      <c r="G6299" s="1" t="s">
        <v>2895</v>
      </c>
      <c r="H6299" s="1" t="s">
        <v>1060</v>
      </c>
      <c r="I6299" s="1" t="s">
        <v>200</v>
      </c>
    </row>
    <row r="6300" spans="2:9" x14ac:dyDescent="0.25">
      <c r="B6300" s="1">
        <v>53573</v>
      </c>
      <c r="C6300" s="7" t="s">
        <v>2681</v>
      </c>
      <c r="D6300" s="1" t="s">
        <v>2682</v>
      </c>
      <c r="E6300" s="16" t="s">
        <v>1056</v>
      </c>
      <c r="F6300" s="18">
        <v>30.602</v>
      </c>
      <c r="G6300" s="1" t="s">
        <v>2895</v>
      </c>
      <c r="H6300" s="1" t="s">
        <v>1060</v>
      </c>
      <c r="I6300" s="1" t="s">
        <v>200</v>
      </c>
    </row>
    <row r="6301" spans="2:9" x14ac:dyDescent="0.25">
      <c r="B6301" s="1">
        <v>53573</v>
      </c>
      <c r="C6301" s="7" t="s">
        <v>2681</v>
      </c>
      <c r="D6301" s="1" t="s">
        <v>2682</v>
      </c>
      <c r="E6301" s="17" t="s">
        <v>1055</v>
      </c>
      <c r="F6301" s="18">
        <v>56</v>
      </c>
      <c r="G6301" s="1" t="s">
        <v>2895</v>
      </c>
      <c r="H6301" s="1" t="s">
        <v>1060</v>
      </c>
      <c r="I6301" s="1" t="s">
        <v>200</v>
      </c>
    </row>
    <row r="6302" spans="2:9" x14ac:dyDescent="0.25">
      <c r="B6302" s="1">
        <v>53573</v>
      </c>
      <c r="C6302" s="7" t="s">
        <v>2681</v>
      </c>
      <c r="D6302" s="1" t="s">
        <v>2682</v>
      </c>
      <c r="E6302" s="17" t="s">
        <v>2929</v>
      </c>
      <c r="F6302" s="18">
        <v>61</v>
      </c>
      <c r="G6302" s="1" t="s">
        <v>2895</v>
      </c>
      <c r="H6302" s="1" t="s">
        <v>1060</v>
      </c>
      <c r="I6302" s="1" t="s">
        <v>200</v>
      </c>
    </row>
    <row r="6303" spans="2:9" x14ac:dyDescent="0.25">
      <c r="B6303" s="1">
        <v>53573</v>
      </c>
      <c r="C6303" s="7" t="s">
        <v>2681</v>
      </c>
      <c r="D6303" s="1" t="s">
        <v>2682</v>
      </c>
      <c r="E6303" s="16" t="s">
        <v>41</v>
      </c>
      <c r="F6303" s="18">
        <v>21.7</v>
      </c>
      <c r="G6303" s="1" t="s">
        <v>2895</v>
      </c>
      <c r="H6303" s="1" t="s">
        <v>1060</v>
      </c>
      <c r="I6303" s="1" t="s">
        <v>200</v>
      </c>
    </row>
    <row r="6304" spans="2:9" x14ac:dyDescent="0.25">
      <c r="B6304" s="1">
        <v>53573</v>
      </c>
      <c r="C6304" s="7" t="s">
        <v>2681</v>
      </c>
      <c r="D6304" s="1" t="s">
        <v>2682</v>
      </c>
      <c r="E6304" s="16" t="s">
        <v>195</v>
      </c>
      <c r="F6304" s="18">
        <v>24</v>
      </c>
      <c r="G6304" s="1" t="s">
        <v>2895</v>
      </c>
      <c r="H6304" s="1" t="s">
        <v>1060</v>
      </c>
      <c r="I6304" s="1" t="s">
        <v>200</v>
      </c>
    </row>
    <row r="6305" spans="2:9" x14ac:dyDescent="0.25">
      <c r="B6305" s="1">
        <v>53573</v>
      </c>
      <c r="C6305" s="7" t="s">
        <v>2681</v>
      </c>
      <c r="D6305" s="1" t="s">
        <v>2682</v>
      </c>
      <c r="E6305" s="17" t="s">
        <v>1058</v>
      </c>
      <c r="F6305" s="18">
        <v>32</v>
      </c>
      <c r="G6305" s="1" t="s">
        <v>2895</v>
      </c>
      <c r="H6305" s="1" t="s">
        <v>1060</v>
      </c>
      <c r="I6305" s="1" t="s">
        <v>200</v>
      </c>
    </row>
    <row r="6306" spans="2:9" x14ac:dyDescent="0.25">
      <c r="B6306" s="1">
        <v>53573</v>
      </c>
      <c r="C6306" s="7" t="s">
        <v>2681</v>
      </c>
      <c r="D6306" s="1" t="s">
        <v>2682</v>
      </c>
      <c r="E6306" s="17" t="s">
        <v>2926</v>
      </c>
      <c r="F6306" s="18">
        <v>23</v>
      </c>
      <c r="G6306" s="1" t="s">
        <v>2895</v>
      </c>
      <c r="H6306" s="1" t="s">
        <v>1060</v>
      </c>
      <c r="I6306" s="1" t="s">
        <v>200</v>
      </c>
    </row>
    <row r="6307" spans="2:9" x14ac:dyDescent="0.25">
      <c r="B6307" s="1">
        <v>53573</v>
      </c>
      <c r="C6307" s="7" t="s">
        <v>2681</v>
      </c>
      <c r="D6307" s="1" t="s">
        <v>2682</v>
      </c>
      <c r="E6307" s="17" t="s">
        <v>2925</v>
      </c>
      <c r="F6307" s="18">
        <v>47</v>
      </c>
      <c r="G6307" s="1" t="s">
        <v>2895</v>
      </c>
      <c r="H6307" s="1" t="s">
        <v>1060</v>
      </c>
      <c r="I6307" s="1" t="s">
        <v>200</v>
      </c>
    </row>
    <row r="6308" spans="2:9" x14ac:dyDescent="0.25">
      <c r="B6308" s="1">
        <v>53621</v>
      </c>
      <c r="C6308" s="7" t="s">
        <v>1001</v>
      </c>
      <c r="D6308" s="1" t="s">
        <v>1002</v>
      </c>
      <c r="E6308" s="16" t="s">
        <v>2923</v>
      </c>
      <c r="F6308" s="18">
        <v>26.401</v>
      </c>
      <c r="G6308" s="1" t="s">
        <v>2853</v>
      </c>
      <c r="H6308" s="1" t="s">
        <v>1060</v>
      </c>
      <c r="I6308" s="1" t="s">
        <v>12</v>
      </c>
    </row>
    <row r="6309" spans="2:9" x14ac:dyDescent="0.25">
      <c r="B6309" s="1">
        <v>53621</v>
      </c>
      <c r="C6309" s="7" t="s">
        <v>1001</v>
      </c>
      <c r="D6309" s="1" t="s">
        <v>1002</v>
      </c>
      <c r="E6309" s="16" t="s">
        <v>1056</v>
      </c>
      <c r="F6309" s="18">
        <v>26.5</v>
      </c>
      <c r="G6309" s="1" t="s">
        <v>2853</v>
      </c>
      <c r="H6309" s="1" t="s">
        <v>1060</v>
      </c>
      <c r="I6309" s="1" t="s">
        <v>12</v>
      </c>
    </row>
    <row r="6310" spans="2:9" x14ac:dyDescent="0.25">
      <c r="B6310" s="1">
        <v>53621</v>
      </c>
      <c r="C6310" s="7" t="s">
        <v>1001</v>
      </c>
      <c r="D6310" s="1" t="s">
        <v>1002</v>
      </c>
      <c r="E6310" s="17" t="s">
        <v>1055</v>
      </c>
      <c r="F6310" s="18">
        <v>50</v>
      </c>
      <c r="G6310" s="1" t="s">
        <v>2853</v>
      </c>
      <c r="H6310" s="1" t="s">
        <v>1060</v>
      </c>
      <c r="I6310" s="1" t="s">
        <v>12</v>
      </c>
    </row>
    <row r="6311" spans="2:9" x14ac:dyDescent="0.25">
      <c r="B6311" s="1">
        <v>53621</v>
      </c>
      <c r="C6311" s="7" t="s">
        <v>1001</v>
      </c>
      <c r="D6311" s="1" t="s">
        <v>1002</v>
      </c>
      <c r="E6311" s="17" t="s">
        <v>2929</v>
      </c>
      <c r="F6311" s="18">
        <v>55</v>
      </c>
      <c r="G6311" s="1" t="s">
        <v>2853</v>
      </c>
      <c r="H6311" s="1" t="s">
        <v>1060</v>
      </c>
      <c r="I6311" s="1" t="s">
        <v>12</v>
      </c>
    </row>
    <row r="6312" spans="2:9" x14ac:dyDescent="0.25">
      <c r="B6312" s="1">
        <v>53621</v>
      </c>
      <c r="C6312" s="7" t="s">
        <v>1001</v>
      </c>
      <c r="D6312" s="1" t="s">
        <v>1002</v>
      </c>
      <c r="E6312" s="16" t="s">
        <v>41</v>
      </c>
      <c r="F6312" s="18">
        <v>43</v>
      </c>
      <c r="G6312" s="1" t="s">
        <v>2853</v>
      </c>
      <c r="H6312" s="1" t="s">
        <v>1060</v>
      </c>
      <c r="I6312" s="1" t="s">
        <v>12</v>
      </c>
    </row>
    <row r="6313" spans="2:9" x14ac:dyDescent="0.25">
      <c r="B6313" s="1">
        <v>53621</v>
      </c>
      <c r="C6313" s="7" t="s">
        <v>1001</v>
      </c>
      <c r="D6313" s="1" t="s">
        <v>1002</v>
      </c>
      <c r="E6313" s="16" t="s">
        <v>195</v>
      </c>
      <c r="F6313" s="18">
        <v>45</v>
      </c>
      <c r="G6313" s="1" t="s">
        <v>2853</v>
      </c>
      <c r="H6313" s="1" t="s">
        <v>1060</v>
      </c>
      <c r="I6313" s="1" t="s">
        <v>12</v>
      </c>
    </row>
    <row r="6314" spans="2:9" x14ac:dyDescent="0.25">
      <c r="B6314" s="1">
        <v>53621</v>
      </c>
      <c r="C6314" s="7" t="s">
        <v>1001</v>
      </c>
      <c r="D6314" s="1" t="s">
        <v>1002</v>
      </c>
      <c r="E6314" s="17" t="s">
        <v>1058</v>
      </c>
      <c r="F6314" s="18">
        <v>26</v>
      </c>
      <c r="G6314" s="1" t="s">
        <v>2853</v>
      </c>
      <c r="H6314" s="1" t="s">
        <v>1060</v>
      </c>
      <c r="I6314" s="1" t="s">
        <v>12</v>
      </c>
    </row>
    <row r="6315" spans="2:9" x14ac:dyDescent="0.25">
      <c r="B6315" s="1">
        <v>53621</v>
      </c>
      <c r="C6315" s="7" t="s">
        <v>1001</v>
      </c>
      <c r="D6315" s="1" t="s">
        <v>1002</v>
      </c>
      <c r="E6315" s="17" t="s">
        <v>2926</v>
      </c>
      <c r="F6315" s="18">
        <v>41</v>
      </c>
      <c r="G6315" s="1" t="s">
        <v>2853</v>
      </c>
      <c r="H6315" s="1" t="s">
        <v>1060</v>
      </c>
      <c r="I6315" s="1" t="s">
        <v>12</v>
      </c>
    </row>
    <row r="6316" spans="2:9" x14ac:dyDescent="0.25">
      <c r="B6316" s="1">
        <v>53621</v>
      </c>
      <c r="C6316" s="7" t="s">
        <v>1001</v>
      </c>
      <c r="D6316" s="1" t="s">
        <v>1002</v>
      </c>
      <c r="E6316" s="17" t="s">
        <v>2925</v>
      </c>
      <c r="F6316" s="18">
        <v>31</v>
      </c>
      <c r="G6316" s="1" t="s">
        <v>2853</v>
      </c>
      <c r="H6316" s="1" t="s">
        <v>1060</v>
      </c>
      <c r="I6316" s="1" t="s">
        <v>12</v>
      </c>
    </row>
    <row r="6317" spans="2:9" x14ac:dyDescent="0.25">
      <c r="B6317" s="1">
        <v>53656</v>
      </c>
      <c r="C6317" s="7" t="s">
        <v>198</v>
      </c>
      <c r="D6317" s="1" t="s">
        <v>199</v>
      </c>
      <c r="E6317" s="16" t="s">
        <v>2923</v>
      </c>
      <c r="F6317" s="18">
        <v>18.251999999999999</v>
      </c>
      <c r="G6317" s="1" t="s">
        <v>2863</v>
      </c>
      <c r="H6317" s="1" t="s">
        <v>1060</v>
      </c>
      <c r="I6317" s="1" t="s">
        <v>200</v>
      </c>
    </row>
    <row r="6318" spans="2:9" x14ac:dyDescent="0.25">
      <c r="B6318" s="1">
        <v>53656</v>
      </c>
      <c r="C6318" s="7" t="s">
        <v>198</v>
      </c>
      <c r="D6318" s="1" t="s">
        <v>199</v>
      </c>
      <c r="E6318" s="16" t="s">
        <v>1056</v>
      </c>
      <c r="F6318" s="18">
        <v>18.39</v>
      </c>
      <c r="G6318" s="1" t="s">
        <v>2863</v>
      </c>
      <c r="H6318" s="1" t="s">
        <v>1060</v>
      </c>
      <c r="I6318" s="1" t="s">
        <v>200</v>
      </c>
    </row>
    <row r="6319" spans="2:9" x14ac:dyDescent="0.25">
      <c r="B6319" s="1">
        <v>53656</v>
      </c>
      <c r="C6319" s="7" t="s">
        <v>198</v>
      </c>
      <c r="D6319" s="1" t="s">
        <v>199</v>
      </c>
      <c r="E6319" s="17" t="s">
        <v>1055</v>
      </c>
      <c r="F6319" s="18">
        <v>41</v>
      </c>
      <c r="G6319" s="1" t="s">
        <v>2863</v>
      </c>
      <c r="H6319" s="1" t="s">
        <v>1060</v>
      </c>
      <c r="I6319" s="1" t="s">
        <v>200</v>
      </c>
    </row>
    <row r="6320" spans="2:9" x14ac:dyDescent="0.25">
      <c r="B6320" s="1">
        <v>53656</v>
      </c>
      <c r="C6320" s="7" t="s">
        <v>198</v>
      </c>
      <c r="D6320" s="1" t="s">
        <v>199</v>
      </c>
      <c r="E6320" s="17" t="s">
        <v>2929</v>
      </c>
      <c r="F6320" s="18">
        <v>46</v>
      </c>
      <c r="G6320" s="1" t="s">
        <v>2863</v>
      </c>
      <c r="H6320" s="1" t="s">
        <v>1060</v>
      </c>
      <c r="I6320" s="1" t="s">
        <v>200</v>
      </c>
    </row>
    <row r="6321" spans="2:9" x14ac:dyDescent="0.25">
      <c r="B6321" s="1">
        <v>53656</v>
      </c>
      <c r="C6321" s="7" t="s">
        <v>198</v>
      </c>
      <c r="D6321" s="1" t="s">
        <v>199</v>
      </c>
      <c r="E6321" s="16" t="s">
        <v>41</v>
      </c>
      <c r="F6321" s="18">
        <v>52</v>
      </c>
      <c r="G6321" s="1" t="s">
        <v>2863</v>
      </c>
      <c r="H6321" s="1" t="s">
        <v>1060</v>
      </c>
      <c r="I6321" s="1" t="s">
        <v>200</v>
      </c>
    </row>
    <row r="6322" spans="2:9" x14ac:dyDescent="0.25">
      <c r="B6322" s="1">
        <v>53656</v>
      </c>
      <c r="C6322" s="7" t="s">
        <v>198</v>
      </c>
      <c r="D6322" s="1" t="s">
        <v>199</v>
      </c>
      <c r="E6322" s="16" t="s">
        <v>195</v>
      </c>
      <c r="F6322" s="18">
        <v>54</v>
      </c>
      <c r="G6322" s="1" t="s">
        <v>2863</v>
      </c>
      <c r="H6322" s="1" t="s">
        <v>1060</v>
      </c>
      <c r="I6322" s="1" t="s">
        <v>200</v>
      </c>
    </row>
    <row r="6323" spans="2:9" x14ac:dyDescent="0.25">
      <c r="B6323" s="1">
        <v>53656</v>
      </c>
      <c r="C6323" s="7" t="s">
        <v>198</v>
      </c>
      <c r="D6323" s="1" t="s">
        <v>199</v>
      </c>
      <c r="E6323" s="17" t="s">
        <v>1058</v>
      </c>
      <c r="F6323" s="18">
        <v>18</v>
      </c>
      <c r="G6323" s="1" t="s">
        <v>2863</v>
      </c>
      <c r="H6323" s="1" t="s">
        <v>1060</v>
      </c>
      <c r="I6323" s="1" t="s">
        <v>200</v>
      </c>
    </row>
    <row r="6324" spans="2:9" x14ac:dyDescent="0.25">
      <c r="B6324" s="1">
        <v>53656</v>
      </c>
      <c r="C6324" s="7" t="s">
        <v>198</v>
      </c>
      <c r="D6324" s="1" t="s">
        <v>199</v>
      </c>
      <c r="E6324" s="17" t="s">
        <v>2926</v>
      </c>
      <c r="F6324" s="18">
        <v>53</v>
      </c>
      <c r="G6324" s="1" t="s">
        <v>2863</v>
      </c>
      <c r="H6324" s="1" t="s">
        <v>1060</v>
      </c>
      <c r="I6324" s="1" t="s">
        <v>200</v>
      </c>
    </row>
    <row r="6325" spans="2:9" x14ac:dyDescent="0.25">
      <c r="B6325" s="1">
        <v>53656</v>
      </c>
      <c r="C6325" s="7" t="s">
        <v>198</v>
      </c>
      <c r="D6325" s="1" t="s">
        <v>199</v>
      </c>
      <c r="E6325" s="17" t="s">
        <v>2925</v>
      </c>
      <c r="F6325" s="18">
        <v>28</v>
      </c>
      <c r="G6325" s="1" t="s">
        <v>2863</v>
      </c>
      <c r="H6325" s="1" t="s">
        <v>1060</v>
      </c>
      <c r="I6325" s="1" t="s">
        <v>200</v>
      </c>
    </row>
    <row r="6326" spans="2:9" x14ac:dyDescent="0.25">
      <c r="B6326" s="1">
        <v>53489</v>
      </c>
      <c r="C6326" s="7" t="s">
        <v>289</v>
      </c>
      <c r="D6326" s="7" t="s">
        <v>290</v>
      </c>
      <c r="E6326" s="16" t="s">
        <v>2923</v>
      </c>
      <c r="F6326" s="19">
        <v>30.053999999999998</v>
      </c>
      <c r="G6326" s="1" t="s">
        <v>2892</v>
      </c>
      <c r="H6326" s="1" t="s">
        <v>1060</v>
      </c>
      <c r="I6326" s="1" t="s">
        <v>19</v>
      </c>
    </row>
    <row r="6327" spans="2:9" x14ac:dyDescent="0.25">
      <c r="B6327" s="1">
        <v>53489</v>
      </c>
      <c r="C6327" s="7" t="s">
        <v>289</v>
      </c>
      <c r="D6327" s="7" t="s">
        <v>290</v>
      </c>
      <c r="E6327" s="16" t="s">
        <v>1056</v>
      </c>
      <c r="F6327" s="19">
        <v>29.75</v>
      </c>
      <c r="G6327" s="1" t="s">
        <v>2892</v>
      </c>
      <c r="H6327" s="1" t="s">
        <v>1060</v>
      </c>
      <c r="I6327" s="1" t="s">
        <v>19</v>
      </c>
    </row>
    <row r="6328" spans="2:9" x14ac:dyDescent="0.25">
      <c r="B6328" s="1">
        <v>53489</v>
      </c>
      <c r="C6328" s="7" t="s">
        <v>289</v>
      </c>
      <c r="D6328" s="7" t="s">
        <v>290</v>
      </c>
      <c r="E6328" s="16" t="s">
        <v>41</v>
      </c>
      <c r="F6328" s="19">
        <v>22.81</v>
      </c>
      <c r="G6328" s="1" t="s">
        <v>2892</v>
      </c>
      <c r="H6328" s="1" t="s">
        <v>1060</v>
      </c>
      <c r="I6328" s="1" t="s">
        <v>19</v>
      </c>
    </row>
    <row r="6329" spans="2:9" x14ac:dyDescent="0.25">
      <c r="B6329" s="1">
        <v>53489</v>
      </c>
      <c r="C6329" s="7" t="s">
        <v>289</v>
      </c>
      <c r="D6329" s="7" t="s">
        <v>290</v>
      </c>
      <c r="E6329" s="16" t="s">
        <v>195</v>
      </c>
      <c r="F6329" s="19">
        <v>22.288</v>
      </c>
      <c r="G6329" s="1" t="s">
        <v>2892</v>
      </c>
      <c r="H6329" s="1" t="s">
        <v>1060</v>
      </c>
      <c r="I6329" s="1" t="s">
        <v>19</v>
      </c>
    </row>
    <row r="6330" spans="2:9" x14ac:dyDescent="0.25">
      <c r="B6330" s="1">
        <v>53500</v>
      </c>
      <c r="C6330" s="7" t="s">
        <v>291</v>
      </c>
      <c r="D6330" s="1" t="s">
        <v>292</v>
      </c>
      <c r="E6330" s="16" t="s">
        <v>2923</v>
      </c>
      <c r="F6330" s="19">
        <v>37.420999999999999</v>
      </c>
      <c r="G6330" s="1" t="s">
        <v>2893</v>
      </c>
      <c r="H6330" s="1" t="s">
        <v>1060</v>
      </c>
      <c r="I6330" s="1" t="s">
        <v>6</v>
      </c>
    </row>
    <row r="6331" spans="2:9" x14ac:dyDescent="0.25">
      <c r="B6331" s="1">
        <v>53500</v>
      </c>
      <c r="C6331" s="7" t="s">
        <v>291</v>
      </c>
      <c r="D6331" s="1" t="s">
        <v>292</v>
      </c>
      <c r="E6331" s="16" t="s">
        <v>1056</v>
      </c>
      <c r="F6331" s="19">
        <v>37.558999999999997</v>
      </c>
      <c r="G6331" s="1" t="s">
        <v>2893</v>
      </c>
      <c r="H6331" s="1" t="s">
        <v>1060</v>
      </c>
      <c r="I6331" s="1" t="s">
        <v>6</v>
      </c>
    </row>
    <row r="6332" spans="2:9" x14ac:dyDescent="0.25">
      <c r="B6332" s="1">
        <v>53500</v>
      </c>
      <c r="C6332" s="7" t="s">
        <v>291</v>
      </c>
      <c r="D6332" s="1" t="s">
        <v>292</v>
      </c>
      <c r="E6332" s="16" t="s">
        <v>41</v>
      </c>
      <c r="F6332" s="19">
        <v>31.798999999999999</v>
      </c>
      <c r="G6332" s="1" t="s">
        <v>2893</v>
      </c>
      <c r="H6332" s="1" t="s">
        <v>1060</v>
      </c>
      <c r="I6332" s="1" t="s">
        <v>6</v>
      </c>
    </row>
    <row r="6333" spans="2:9" x14ac:dyDescent="0.25">
      <c r="B6333" s="1">
        <v>53500</v>
      </c>
      <c r="C6333" s="7" t="s">
        <v>291</v>
      </c>
      <c r="D6333" s="1" t="s">
        <v>292</v>
      </c>
      <c r="E6333" s="16" t="s">
        <v>195</v>
      </c>
      <c r="F6333" s="19">
        <v>30.937999999999999</v>
      </c>
      <c r="G6333" s="1" t="s">
        <v>2893</v>
      </c>
      <c r="H6333" s="1" t="s">
        <v>1060</v>
      </c>
      <c r="I6333" s="1" t="s">
        <v>6</v>
      </c>
    </row>
    <row r="6334" spans="2:9" x14ac:dyDescent="0.25">
      <c r="B6334" s="1">
        <v>51533</v>
      </c>
      <c r="C6334" s="7" t="s">
        <v>231</v>
      </c>
      <c r="D6334" s="7" t="s">
        <v>232</v>
      </c>
      <c r="E6334" s="16" t="s">
        <v>2923</v>
      </c>
      <c r="F6334" s="19">
        <v>20.289000000000001</v>
      </c>
      <c r="G6334" s="1" t="s">
        <v>2859</v>
      </c>
      <c r="H6334" s="1" t="s">
        <v>1060</v>
      </c>
      <c r="I6334" s="1" t="s">
        <v>19</v>
      </c>
    </row>
    <row r="6335" spans="2:9" x14ac:dyDescent="0.25">
      <c r="B6335" s="1">
        <v>51533</v>
      </c>
      <c r="C6335" s="7" t="s">
        <v>231</v>
      </c>
      <c r="D6335" s="7" t="s">
        <v>232</v>
      </c>
      <c r="E6335" s="16" t="s">
        <v>1056</v>
      </c>
      <c r="F6335" s="19">
        <v>20.427</v>
      </c>
      <c r="G6335" s="1" t="s">
        <v>2859</v>
      </c>
      <c r="H6335" s="1" t="s">
        <v>1060</v>
      </c>
      <c r="I6335" s="1" t="s">
        <v>19</v>
      </c>
    </row>
    <row r="6336" spans="2:9" x14ac:dyDescent="0.25">
      <c r="B6336" s="1">
        <v>51794</v>
      </c>
      <c r="C6336" s="7" t="s">
        <v>355</v>
      </c>
      <c r="D6336" s="1" t="s">
        <v>356</v>
      </c>
      <c r="E6336" s="16" t="s">
        <v>2923</v>
      </c>
      <c r="F6336" s="18">
        <v>31.132000000000001</v>
      </c>
      <c r="G6336" s="1" t="s">
        <v>2861</v>
      </c>
      <c r="H6336" s="1" t="s">
        <v>1060</v>
      </c>
      <c r="I6336" s="1" t="s">
        <v>200</v>
      </c>
    </row>
    <row r="6337" spans="2:9" x14ac:dyDescent="0.25">
      <c r="B6337" s="1">
        <v>51794</v>
      </c>
      <c r="C6337" s="7" t="s">
        <v>355</v>
      </c>
      <c r="D6337" s="1" t="s">
        <v>356</v>
      </c>
      <c r="E6337" s="16" t="s">
        <v>1056</v>
      </c>
      <c r="F6337" s="18">
        <v>31.27</v>
      </c>
      <c r="G6337" s="1" t="s">
        <v>2861</v>
      </c>
      <c r="H6337" s="1" t="s">
        <v>1060</v>
      </c>
      <c r="I6337" s="1" t="s">
        <v>200</v>
      </c>
    </row>
    <row r="6338" spans="2:9" x14ac:dyDescent="0.25">
      <c r="B6338" s="1">
        <v>51794</v>
      </c>
      <c r="C6338" s="7" t="s">
        <v>355</v>
      </c>
      <c r="D6338" s="1" t="s">
        <v>356</v>
      </c>
      <c r="E6338" s="17" t="s">
        <v>1055</v>
      </c>
      <c r="F6338" s="18">
        <v>61</v>
      </c>
      <c r="G6338" s="1" t="s">
        <v>2861</v>
      </c>
      <c r="H6338" s="1" t="s">
        <v>1060</v>
      </c>
      <c r="I6338" s="1" t="s">
        <v>200</v>
      </c>
    </row>
    <row r="6339" spans="2:9" x14ac:dyDescent="0.25">
      <c r="B6339" s="1">
        <v>51794</v>
      </c>
      <c r="C6339" s="7" t="s">
        <v>355</v>
      </c>
      <c r="D6339" s="1" t="s">
        <v>356</v>
      </c>
      <c r="E6339" s="17" t="s">
        <v>2929</v>
      </c>
      <c r="F6339" s="18">
        <v>66</v>
      </c>
      <c r="G6339" s="1" t="s">
        <v>2861</v>
      </c>
      <c r="H6339" s="1" t="s">
        <v>1060</v>
      </c>
      <c r="I6339" s="1" t="s">
        <v>200</v>
      </c>
    </row>
    <row r="6340" spans="2:9" x14ac:dyDescent="0.25">
      <c r="B6340" s="1">
        <v>51794</v>
      </c>
      <c r="C6340" s="7" t="s">
        <v>355</v>
      </c>
      <c r="D6340" s="1" t="s">
        <v>356</v>
      </c>
      <c r="E6340" s="16" t="s">
        <v>41</v>
      </c>
      <c r="F6340" s="18">
        <v>25.324000000000002</v>
      </c>
      <c r="G6340" s="1" t="s">
        <v>2861</v>
      </c>
      <c r="H6340" s="1" t="s">
        <v>1060</v>
      </c>
      <c r="I6340" s="1" t="s">
        <v>200</v>
      </c>
    </row>
    <row r="6341" spans="2:9" x14ac:dyDescent="0.25">
      <c r="B6341" s="1">
        <v>51794</v>
      </c>
      <c r="C6341" s="7" t="s">
        <v>355</v>
      </c>
      <c r="D6341" s="1" t="s">
        <v>356</v>
      </c>
      <c r="E6341" s="16" t="s">
        <v>195</v>
      </c>
      <c r="F6341" s="18">
        <v>23</v>
      </c>
      <c r="G6341" s="1" t="s">
        <v>2861</v>
      </c>
      <c r="H6341" s="1" t="s">
        <v>1060</v>
      </c>
      <c r="I6341" s="1" t="s">
        <v>200</v>
      </c>
    </row>
    <row r="6342" spans="2:9" x14ac:dyDescent="0.25">
      <c r="B6342" s="1">
        <v>51794</v>
      </c>
      <c r="C6342" s="7" t="s">
        <v>355</v>
      </c>
      <c r="D6342" s="1" t="s">
        <v>356</v>
      </c>
      <c r="E6342" s="17" t="s">
        <v>1058</v>
      </c>
      <c r="F6342" s="18">
        <v>31</v>
      </c>
      <c r="G6342" s="1" t="s">
        <v>2861</v>
      </c>
      <c r="H6342" s="1" t="s">
        <v>1060</v>
      </c>
      <c r="I6342" s="1" t="s">
        <v>200</v>
      </c>
    </row>
    <row r="6343" spans="2:9" x14ac:dyDescent="0.25">
      <c r="B6343" s="1">
        <v>51794</v>
      </c>
      <c r="C6343" s="7" t="s">
        <v>355</v>
      </c>
      <c r="D6343" s="1" t="s">
        <v>356</v>
      </c>
      <c r="E6343" s="17" t="s">
        <v>2926</v>
      </c>
      <c r="F6343" s="18">
        <v>23</v>
      </c>
      <c r="G6343" s="1" t="s">
        <v>2861</v>
      </c>
      <c r="H6343" s="1" t="s">
        <v>1060</v>
      </c>
      <c r="I6343" s="1" t="s">
        <v>200</v>
      </c>
    </row>
    <row r="6344" spans="2:9" x14ac:dyDescent="0.25">
      <c r="B6344" s="1">
        <v>51794</v>
      </c>
      <c r="C6344" s="7" t="s">
        <v>355</v>
      </c>
      <c r="D6344" s="1" t="s">
        <v>356</v>
      </c>
      <c r="E6344" s="17" t="s">
        <v>2925</v>
      </c>
      <c r="F6344" s="18">
        <v>40</v>
      </c>
      <c r="G6344" s="1" t="s">
        <v>2861</v>
      </c>
      <c r="H6344" s="1" t="s">
        <v>1060</v>
      </c>
      <c r="I6344" s="1" t="s">
        <v>200</v>
      </c>
    </row>
    <row r="6345" spans="2:9" x14ac:dyDescent="0.25">
      <c r="B6345" s="1">
        <v>53504</v>
      </c>
      <c r="C6345" s="7" t="s">
        <v>309</v>
      </c>
      <c r="D6345" s="1" t="s">
        <v>310</v>
      </c>
      <c r="E6345" s="16" t="s">
        <v>2923</v>
      </c>
      <c r="F6345" s="19">
        <v>37.289000000000001</v>
      </c>
      <c r="G6345" s="1" t="s">
        <v>2893</v>
      </c>
      <c r="H6345" s="1" t="s">
        <v>1060</v>
      </c>
      <c r="I6345" s="1" t="s">
        <v>6</v>
      </c>
    </row>
    <row r="6346" spans="2:9" x14ac:dyDescent="0.25">
      <c r="B6346" s="1">
        <v>53504</v>
      </c>
      <c r="C6346" s="7" t="s">
        <v>309</v>
      </c>
      <c r="D6346" s="1" t="s">
        <v>310</v>
      </c>
      <c r="E6346" s="16" t="s">
        <v>1056</v>
      </c>
      <c r="F6346" s="19">
        <v>37.427</v>
      </c>
      <c r="G6346" s="1" t="s">
        <v>2893</v>
      </c>
      <c r="H6346" s="1" t="s">
        <v>1060</v>
      </c>
      <c r="I6346" s="1" t="s">
        <v>6</v>
      </c>
    </row>
    <row r="6347" spans="2:9" x14ac:dyDescent="0.25">
      <c r="B6347" s="1">
        <v>53504</v>
      </c>
      <c r="C6347" s="7" t="s">
        <v>309</v>
      </c>
      <c r="D6347" s="1" t="s">
        <v>310</v>
      </c>
      <c r="E6347" s="16" t="s">
        <v>41</v>
      </c>
      <c r="F6347" s="19">
        <v>31.667000000000002</v>
      </c>
      <c r="G6347" s="1" t="s">
        <v>2893</v>
      </c>
      <c r="H6347" s="1" t="s">
        <v>1060</v>
      </c>
      <c r="I6347" s="1" t="s">
        <v>6</v>
      </c>
    </row>
    <row r="6348" spans="2:9" x14ac:dyDescent="0.25">
      <c r="B6348" s="1">
        <v>53642</v>
      </c>
      <c r="C6348" s="7" t="s">
        <v>313</v>
      </c>
      <c r="D6348" s="1" t="s">
        <v>314</v>
      </c>
      <c r="E6348" s="17" t="s">
        <v>1055</v>
      </c>
      <c r="F6348" s="18">
        <v>43.185000000000002</v>
      </c>
      <c r="G6348" s="1" t="s">
        <v>2897</v>
      </c>
      <c r="H6348" s="1" t="s">
        <v>1060</v>
      </c>
      <c r="I6348" s="1" t="s">
        <v>59</v>
      </c>
    </row>
    <row r="6349" spans="2:9" x14ac:dyDescent="0.25">
      <c r="B6349" s="1">
        <v>53642</v>
      </c>
      <c r="C6349" s="7" t="s">
        <v>313</v>
      </c>
      <c r="D6349" s="1" t="s">
        <v>314</v>
      </c>
      <c r="E6349" s="17" t="s">
        <v>2929</v>
      </c>
      <c r="F6349" s="18">
        <v>51.185000000000002</v>
      </c>
      <c r="G6349" s="1" t="s">
        <v>2897</v>
      </c>
      <c r="H6349" s="1" t="s">
        <v>1060</v>
      </c>
      <c r="I6349" s="1" t="s">
        <v>59</v>
      </c>
    </row>
    <row r="6350" spans="2:9" x14ac:dyDescent="0.25">
      <c r="B6350" s="1">
        <v>53642</v>
      </c>
      <c r="C6350" s="7" t="s">
        <v>313</v>
      </c>
      <c r="D6350" s="1" t="s">
        <v>314</v>
      </c>
      <c r="E6350" s="16" t="s">
        <v>1057</v>
      </c>
      <c r="F6350" s="18">
        <v>25.146999999999998</v>
      </c>
      <c r="G6350" s="1" t="s">
        <v>2897</v>
      </c>
      <c r="H6350" s="1" t="s">
        <v>1060</v>
      </c>
      <c r="I6350" s="1" t="s">
        <v>59</v>
      </c>
    </row>
    <row r="6351" spans="2:9" x14ac:dyDescent="0.25">
      <c r="B6351" s="1">
        <v>53705</v>
      </c>
      <c r="C6351" s="7" t="s">
        <v>395</v>
      </c>
      <c r="D6351" s="1" t="s">
        <v>396</v>
      </c>
      <c r="E6351" s="16" t="s">
        <v>2923</v>
      </c>
      <c r="F6351" s="18">
        <v>31.538</v>
      </c>
      <c r="G6351" s="1" t="s">
        <v>2901</v>
      </c>
      <c r="H6351" s="1" t="s">
        <v>1060</v>
      </c>
      <c r="I6351" s="1" t="s">
        <v>200</v>
      </c>
    </row>
    <row r="6352" spans="2:9" x14ac:dyDescent="0.25">
      <c r="B6352" s="1">
        <v>53705</v>
      </c>
      <c r="C6352" s="7" t="s">
        <v>395</v>
      </c>
      <c r="D6352" s="1" t="s">
        <v>396</v>
      </c>
      <c r="E6352" s="16" t="s">
        <v>1056</v>
      </c>
      <c r="F6352" s="18">
        <v>31.675999999999998</v>
      </c>
      <c r="G6352" s="1" t="s">
        <v>2901</v>
      </c>
      <c r="H6352" s="1" t="s">
        <v>1060</v>
      </c>
      <c r="I6352" s="1" t="s">
        <v>200</v>
      </c>
    </row>
    <row r="6353" spans="2:9" x14ac:dyDescent="0.25">
      <c r="B6353" s="1">
        <v>53705</v>
      </c>
      <c r="C6353" s="7" t="s">
        <v>395</v>
      </c>
      <c r="D6353" s="1" t="s">
        <v>396</v>
      </c>
      <c r="E6353" s="17" t="s">
        <v>1055</v>
      </c>
      <c r="F6353" s="18">
        <v>59</v>
      </c>
      <c r="G6353" s="1" t="s">
        <v>2901</v>
      </c>
      <c r="H6353" s="1" t="s">
        <v>1060</v>
      </c>
      <c r="I6353" s="1" t="s">
        <v>200</v>
      </c>
    </row>
    <row r="6354" spans="2:9" x14ac:dyDescent="0.25">
      <c r="B6354" s="1">
        <v>53705</v>
      </c>
      <c r="C6354" s="7" t="s">
        <v>395</v>
      </c>
      <c r="D6354" s="1" t="s">
        <v>396</v>
      </c>
      <c r="E6354" s="17" t="s">
        <v>2929</v>
      </c>
      <c r="F6354" s="18">
        <v>67</v>
      </c>
      <c r="G6354" s="1" t="s">
        <v>2901</v>
      </c>
      <c r="H6354" s="1" t="s">
        <v>1060</v>
      </c>
      <c r="I6354" s="1" t="s">
        <v>200</v>
      </c>
    </row>
    <row r="6355" spans="2:9" x14ac:dyDescent="0.25">
      <c r="B6355" s="1">
        <v>53705</v>
      </c>
      <c r="C6355" s="7" t="s">
        <v>395</v>
      </c>
      <c r="D6355" s="1" t="s">
        <v>396</v>
      </c>
      <c r="E6355" s="16" t="s">
        <v>41</v>
      </c>
      <c r="F6355" s="18">
        <v>16.559000000000001</v>
      </c>
      <c r="G6355" s="1" t="s">
        <v>2901</v>
      </c>
      <c r="H6355" s="1" t="s">
        <v>1060</v>
      </c>
      <c r="I6355" s="1" t="s">
        <v>200</v>
      </c>
    </row>
    <row r="6356" spans="2:9" x14ac:dyDescent="0.25">
      <c r="B6356" s="1">
        <v>53705</v>
      </c>
      <c r="C6356" s="7" t="s">
        <v>395</v>
      </c>
      <c r="D6356" s="1" t="s">
        <v>396</v>
      </c>
      <c r="E6356" s="16" t="s">
        <v>195</v>
      </c>
      <c r="F6356" s="18">
        <v>16</v>
      </c>
      <c r="G6356" s="1" t="s">
        <v>2901</v>
      </c>
      <c r="H6356" s="1" t="s">
        <v>1060</v>
      </c>
      <c r="I6356" s="1" t="s">
        <v>200</v>
      </c>
    </row>
    <row r="6357" spans="2:9" x14ac:dyDescent="0.25">
      <c r="B6357" s="1">
        <v>53705</v>
      </c>
      <c r="C6357" s="7" t="s">
        <v>395</v>
      </c>
      <c r="D6357" s="1" t="s">
        <v>396</v>
      </c>
      <c r="E6357" s="17" t="s">
        <v>1058</v>
      </c>
      <c r="F6357" s="18">
        <v>32</v>
      </c>
      <c r="G6357" s="1" t="s">
        <v>2901</v>
      </c>
      <c r="H6357" s="1" t="s">
        <v>1060</v>
      </c>
      <c r="I6357" s="1" t="s">
        <v>200</v>
      </c>
    </row>
    <row r="6358" spans="2:9" x14ac:dyDescent="0.25">
      <c r="B6358" s="1">
        <v>53705</v>
      </c>
      <c r="C6358" s="7" t="s">
        <v>395</v>
      </c>
      <c r="D6358" s="1" t="s">
        <v>396</v>
      </c>
      <c r="E6358" s="17" t="s">
        <v>2926</v>
      </c>
      <c r="F6358" s="18">
        <v>16</v>
      </c>
      <c r="G6358" s="1" t="s">
        <v>2901</v>
      </c>
      <c r="H6358" s="1" t="s">
        <v>1060</v>
      </c>
      <c r="I6358" s="1" t="s">
        <v>200</v>
      </c>
    </row>
    <row r="6359" spans="2:9" x14ac:dyDescent="0.25">
      <c r="B6359" s="1">
        <v>53705</v>
      </c>
      <c r="C6359" s="7" t="s">
        <v>395</v>
      </c>
      <c r="D6359" s="1" t="s">
        <v>396</v>
      </c>
      <c r="E6359" s="17" t="s">
        <v>2925</v>
      </c>
      <c r="F6359" s="18">
        <v>45</v>
      </c>
      <c r="G6359" s="1" t="s">
        <v>2901</v>
      </c>
      <c r="H6359" s="1" t="s">
        <v>1060</v>
      </c>
      <c r="I6359" s="1" t="s">
        <v>200</v>
      </c>
    </row>
    <row r="6360" spans="2:9" x14ac:dyDescent="0.25">
      <c r="B6360" s="1">
        <v>53664</v>
      </c>
      <c r="C6360" s="7" t="s">
        <v>445</v>
      </c>
      <c r="D6360" s="1" t="s">
        <v>446</v>
      </c>
      <c r="E6360" s="16" t="s">
        <v>2923</v>
      </c>
      <c r="F6360" s="18">
        <v>40</v>
      </c>
      <c r="G6360" s="1" t="s">
        <v>2899</v>
      </c>
      <c r="H6360" s="1" t="s">
        <v>1062</v>
      </c>
      <c r="I6360" s="1" t="s">
        <v>88</v>
      </c>
    </row>
    <row r="6361" spans="2:9" x14ac:dyDescent="0.25">
      <c r="B6361" s="1">
        <v>53664</v>
      </c>
      <c r="C6361" s="7" t="s">
        <v>445</v>
      </c>
      <c r="D6361" s="1" t="s">
        <v>446</v>
      </c>
      <c r="E6361" s="16" t="s">
        <v>1056</v>
      </c>
      <c r="F6361" s="18">
        <v>39</v>
      </c>
      <c r="G6361" s="1" t="s">
        <v>2899</v>
      </c>
      <c r="H6361" s="1" t="s">
        <v>1062</v>
      </c>
      <c r="I6361" s="1" t="s">
        <v>88</v>
      </c>
    </row>
    <row r="6362" spans="2:9" x14ac:dyDescent="0.25">
      <c r="B6362" s="1">
        <v>53664</v>
      </c>
      <c r="C6362" s="7" t="s">
        <v>445</v>
      </c>
      <c r="D6362" s="1" t="s">
        <v>446</v>
      </c>
      <c r="E6362" s="17" t="s">
        <v>1055</v>
      </c>
      <c r="F6362" s="18">
        <v>20.23</v>
      </c>
      <c r="G6362" s="1" t="s">
        <v>2899</v>
      </c>
      <c r="H6362" s="1" t="s">
        <v>1062</v>
      </c>
      <c r="I6362" s="1" t="s">
        <v>88</v>
      </c>
    </row>
    <row r="6363" spans="2:9" x14ac:dyDescent="0.25">
      <c r="B6363" s="1">
        <v>53664</v>
      </c>
      <c r="C6363" s="7" t="s">
        <v>445</v>
      </c>
      <c r="D6363" s="1" t="s">
        <v>446</v>
      </c>
      <c r="E6363" s="17" t="s">
        <v>2929</v>
      </c>
      <c r="F6363" s="18">
        <v>28.23</v>
      </c>
      <c r="G6363" s="1" t="s">
        <v>2899</v>
      </c>
      <c r="H6363" s="1" t="s">
        <v>1062</v>
      </c>
      <c r="I6363" s="1" t="s">
        <v>88</v>
      </c>
    </row>
    <row r="6364" spans="2:9" x14ac:dyDescent="0.25">
      <c r="B6364" s="1">
        <v>53664</v>
      </c>
      <c r="C6364" s="7" t="s">
        <v>445</v>
      </c>
      <c r="D6364" s="1" t="s">
        <v>446</v>
      </c>
      <c r="E6364" s="16" t="s">
        <v>41</v>
      </c>
      <c r="F6364" s="18">
        <v>71</v>
      </c>
      <c r="G6364" s="1" t="s">
        <v>2899</v>
      </c>
      <c r="H6364" s="1" t="s">
        <v>1062</v>
      </c>
      <c r="I6364" s="1" t="s">
        <v>88</v>
      </c>
    </row>
    <row r="6365" spans="2:9" x14ac:dyDescent="0.25">
      <c r="B6365" s="1">
        <v>53664</v>
      </c>
      <c r="C6365" s="7" t="s">
        <v>445</v>
      </c>
      <c r="D6365" s="1" t="s">
        <v>446</v>
      </c>
      <c r="E6365" s="16" t="s">
        <v>195</v>
      </c>
      <c r="F6365" s="18">
        <v>70</v>
      </c>
      <c r="G6365" s="1" t="s">
        <v>2899</v>
      </c>
      <c r="H6365" s="1" t="s">
        <v>1062</v>
      </c>
      <c r="I6365" s="1" t="s">
        <v>88</v>
      </c>
    </row>
    <row r="6366" spans="2:9" x14ac:dyDescent="0.25">
      <c r="B6366" s="1">
        <v>53664</v>
      </c>
      <c r="C6366" s="7" t="s">
        <v>445</v>
      </c>
      <c r="D6366" s="1" t="s">
        <v>446</v>
      </c>
      <c r="E6366" s="16" t="s">
        <v>1057</v>
      </c>
      <c r="F6366" s="18">
        <v>35.92</v>
      </c>
      <c r="G6366" s="1" t="s">
        <v>2899</v>
      </c>
      <c r="H6366" s="1" t="s">
        <v>1062</v>
      </c>
      <c r="I6366" s="1" t="s">
        <v>88</v>
      </c>
    </row>
    <row r="6367" spans="2:9" x14ac:dyDescent="0.25">
      <c r="B6367" s="1">
        <v>53664</v>
      </c>
      <c r="C6367" s="7" t="s">
        <v>445</v>
      </c>
      <c r="D6367" s="1" t="s">
        <v>446</v>
      </c>
      <c r="E6367" s="17" t="s">
        <v>1058</v>
      </c>
      <c r="F6367" s="18">
        <v>42</v>
      </c>
      <c r="G6367" s="1" t="s">
        <v>2899</v>
      </c>
      <c r="H6367" s="1" t="s">
        <v>1062</v>
      </c>
      <c r="I6367" s="1" t="s">
        <v>88</v>
      </c>
    </row>
    <row r="6368" spans="2:9" x14ac:dyDescent="0.25">
      <c r="B6368" s="1">
        <v>53664</v>
      </c>
      <c r="C6368" s="7" t="s">
        <v>445</v>
      </c>
      <c r="D6368" s="1" t="s">
        <v>446</v>
      </c>
      <c r="E6368" s="17" t="s">
        <v>2925</v>
      </c>
      <c r="F6368" s="18">
        <v>16</v>
      </c>
      <c r="G6368" s="1" t="s">
        <v>2899</v>
      </c>
      <c r="H6368" s="1" t="s">
        <v>1062</v>
      </c>
      <c r="I6368" s="1" t="s">
        <v>88</v>
      </c>
    </row>
    <row r="6369" spans="2:9" x14ac:dyDescent="0.25">
      <c r="B6369" s="1">
        <v>53670</v>
      </c>
      <c r="C6369" s="7" t="s">
        <v>429</v>
      </c>
      <c r="D6369" s="7" t="s">
        <v>430</v>
      </c>
      <c r="E6369" s="16" t="s">
        <v>2923</v>
      </c>
      <c r="F6369" s="19">
        <v>19.010999999999999</v>
      </c>
      <c r="G6369" s="1" t="s">
        <v>2880</v>
      </c>
      <c r="H6369" s="1" t="s">
        <v>1060</v>
      </c>
      <c r="I6369" s="1" t="s">
        <v>19</v>
      </c>
    </row>
    <row r="6370" spans="2:9" x14ac:dyDescent="0.25">
      <c r="B6370" s="1">
        <v>53670</v>
      </c>
      <c r="C6370" s="7" t="s">
        <v>429</v>
      </c>
      <c r="D6370" s="7" t="s">
        <v>430</v>
      </c>
      <c r="E6370" s="16" t="s">
        <v>1056</v>
      </c>
      <c r="F6370" s="19">
        <v>19.149000000000001</v>
      </c>
      <c r="G6370" s="1" t="s">
        <v>2880</v>
      </c>
      <c r="H6370" s="1" t="s">
        <v>1060</v>
      </c>
      <c r="I6370" s="1" t="s">
        <v>19</v>
      </c>
    </row>
    <row r="6371" spans="2:9" x14ac:dyDescent="0.25">
      <c r="B6371" s="1">
        <v>53641</v>
      </c>
      <c r="C6371" s="7" t="s">
        <v>409</v>
      </c>
      <c r="D6371" s="1" t="s">
        <v>410</v>
      </c>
      <c r="E6371" s="16" t="s">
        <v>2923</v>
      </c>
      <c r="F6371" s="19">
        <v>37.258000000000003</v>
      </c>
      <c r="G6371" s="1" t="s">
        <v>2896</v>
      </c>
      <c r="H6371" s="1" t="s">
        <v>1060</v>
      </c>
      <c r="I6371" s="1" t="s">
        <v>6</v>
      </c>
    </row>
    <row r="6372" spans="2:9" x14ac:dyDescent="0.25">
      <c r="B6372" s="1">
        <v>53641</v>
      </c>
      <c r="C6372" s="7" t="s">
        <v>409</v>
      </c>
      <c r="D6372" s="1" t="s">
        <v>410</v>
      </c>
      <c r="E6372" s="16" t="s">
        <v>1056</v>
      </c>
      <c r="F6372" s="19">
        <v>37.396000000000001</v>
      </c>
      <c r="G6372" s="1" t="s">
        <v>2896</v>
      </c>
      <c r="H6372" s="1" t="s">
        <v>1060</v>
      </c>
      <c r="I6372" s="1" t="s">
        <v>6</v>
      </c>
    </row>
    <row r="6373" spans="2:9" x14ac:dyDescent="0.25">
      <c r="B6373" s="1">
        <v>53641</v>
      </c>
      <c r="C6373" s="7" t="s">
        <v>409</v>
      </c>
      <c r="D6373" s="1" t="s">
        <v>410</v>
      </c>
      <c r="E6373" s="16" t="s">
        <v>41</v>
      </c>
      <c r="F6373" s="19">
        <v>32.564999999999998</v>
      </c>
      <c r="G6373" s="1" t="s">
        <v>2896</v>
      </c>
      <c r="H6373" s="1" t="s">
        <v>1060</v>
      </c>
      <c r="I6373" s="1" t="s">
        <v>6</v>
      </c>
    </row>
    <row r="6374" spans="2:9" x14ac:dyDescent="0.25">
      <c r="B6374" s="1">
        <v>53733</v>
      </c>
      <c r="C6374" s="7" t="s">
        <v>473</v>
      </c>
      <c r="D6374" s="1" t="s">
        <v>474</v>
      </c>
      <c r="E6374" s="16" t="s">
        <v>2923</v>
      </c>
      <c r="F6374" s="18">
        <v>41</v>
      </c>
      <c r="G6374" s="1" t="s">
        <v>2903</v>
      </c>
      <c r="H6374" s="1" t="s">
        <v>1062</v>
      </c>
      <c r="I6374" s="1" t="s">
        <v>88</v>
      </c>
    </row>
    <row r="6375" spans="2:9" x14ac:dyDescent="0.25">
      <c r="B6375" s="1">
        <v>53733</v>
      </c>
      <c r="C6375" s="7" t="s">
        <v>473</v>
      </c>
      <c r="D6375" s="1" t="s">
        <v>474</v>
      </c>
      <c r="E6375" s="16" t="s">
        <v>1056</v>
      </c>
      <c r="F6375" s="18">
        <v>40</v>
      </c>
      <c r="G6375" s="1" t="s">
        <v>2903</v>
      </c>
      <c r="H6375" s="1" t="s">
        <v>1062</v>
      </c>
      <c r="I6375" s="1" t="s">
        <v>88</v>
      </c>
    </row>
    <row r="6376" spans="2:9" x14ac:dyDescent="0.25">
      <c r="B6376" s="1">
        <v>53733</v>
      </c>
      <c r="C6376" s="7" t="s">
        <v>473</v>
      </c>
      <c r="D6376" s="1" t="s">
        <v>474</v>
      </c>
      <c r="E6376" s="17" t="s">
        <v>1055</v>
      </c>
      <c r="F6376" s="18">
        <v>18.620999999999999</v>
      </c>
      <c r="G6376" s="1" t="s">
        <v>2903</v>
      </c>
      <c r="H6376" s="1" t="s">
        <v>1062</v>
      </c>
      <c r="I6376" s="1" t="s">
        <v>88</v>
      </c>
    </row>
    <row r="6377" spans="2:9" x14ac:dyDescent="0.25">
      <c r="B6377" s="1">
        <v>53733</v>
      </c>
      <c r="C6377" s="7" t="s">
        <v>473</v>
      </c>
      <c r="D6377" s="1" t="s">
        <v>474</v>
      </c>
      <c r="E6377" s="17" t="s">
        <v>2929</v>
      </c>
      <c r="F6377" s="18">
        <v>26.620999999999999</v>
      </c>
      <c r="G6377" s="1" t="s">
        <v>2903</v>
      </c>
      <c r="H6377" s="1" t="s">
        <v>1062</v>
      </c>
      <c r="I6377" s="1" t="s">
        <v>88</v>
      </c>
    </row>
    <row r="6378" spans="2:9" x14ac:dyDescent="0.25">
      <c r="B6378" s="1">
        <v>53733</v>
      </c>
      <c r="C6378" s="7" t="s">
        <v>473</v>
      </c>
      <c r="D6378" s="1" t="s">
        <v>474</v>
      </c>
      <c r="E6378" s="16" t="s">
        <v>41</v>
      </c>
      <c r="F6378" s="18">
        <v>72</v>
      </c>
      <c r="G6378" s="1" t="s">
        <v>2903</v>
      </c>
      <c r="H6378" s="1" t="s">
        <v>1062</v>
      </c>
      <c r="I6378" s="1" t="s">
        <v>88</v>
      </c>
    </row>
    <row r="6379" spans="2:9" x14ac:dyDescent="0.25">
      <c r="B6379" s="1">
        <v>53733</v>
      </c>
      <c r="C6379" s="7" t="s">
        <v>473</v>
      </c>
      <c r="D6379" s="1" t="s">
        <v>474</v>
      </c>
      <c r="E6379" s="16" t="s">
        <v>195</v>
      </c>
      <c r="F6379" s="18">
        <v>71</v>
      </c>
      <c r="G6379" s="1" t="s">
        <v>2903</v>
      </c>
      <c r="H6379" s="1" t="s">
        <v>1062</v>
      </c>
      <c r="I6379" s="1" t="s">
        <v>88</v>
      </c>
    </row>
    <row r="6380" spans="2:9" x14ac:dyDescent="0.25">
      <c r="B6380" s="1">
        <v>53733</v>
      </c>
      <c r="C6380" s="7" t="s">
        <v>473</v>
      </c>
      <c r="D6380" s="1" t="s">
        <v>474</v>
      </c>
      <c r="E6380" s="16" t="s">
        <v>1057</v>
      </c>
      <c r="F6380" s="18">
        <v>34</v>
      </c>
      <c r="G6380" s="1" t="s">
        <v>2903</v>
      </c>
      <c r="H6380" s="1" t="s">
        <v>1062</v>
      </c>
      <c r="I6380" s="1" t="s">
        <v>88</v>
      </c>
    </row>
    <row r="6381" spans="2:9" x14ac:dyDescent="0.25">
      <c r="B6381" s="1">
        <v>53733</v>
      </c>
      <c r="C6381" s="7" t="s">
        <v>473</v>
      </c>
      <c r="D6381" s="1" t="s">
        <v>474</v>
      </c>
      <c r="E6381" s="17" t="s">
        <v>1058</v>
      </c>
      <c r="F6381" s="18">
        <v>43</v>
      </c>
      <c r="G6381" s="1" t="s">
        <v>2903</v>
      </c>
      <c r="H6381" s="1" t="s">
        <v>1062</v>
      </c>
      <c r="I6381" s="1" t="s">
        <v>88</v>
      </c>
    </row>
    <row r="6382" spans="2:9" x14ac:dyDescent="0.25">
      <c r="B6382" s="1">
        <v>53733</v>
      </c>
      <c r="C6382" s="7" t="s">
        <v>473</v>
      </c>
      <c r="D6382" s="1" t="s">
        <v>474</v>
      </c>
      <c r="E6382" s="17" t="s">
        <v>2925</v>
      </c>
      <c r="F6382" s="18">
        <v>18</v>
      </c>
      <c r="G6382" s="1" t="s">
        <v>2903</v>
      </c>
      <c r="H6382" s="1" t="s">
        <v>1062</v>
      </c>
      <c r="I6382" s="1" t="s">
        <v>88</v>
      </c>
    </row>
    <row r="6383" spans="2:9" x14ac:dyDescent="0.25">
      <c r="B6383" s="1">
        <v>53703</v>
      </c>
      <c r="C6383" s="7" t="s">
        <v>487</v>
      </c>
      <c r="D6383" s="1" t="s">
        <v>488</v>
      </c>
      <c r="E6383" s="17" t="s">
        <v>1055</v>
      </c>
      <c r="F6383" s="18">
        <v>49.216999999999999</v>
      </c>
      <c r="G6383" s="1" t="s">
        <v>2900</v>
      </c>
      <c r="H6383" s="1" t="s">
        <v>1060</v>
      </c>
      <c r="I6383" s="1" t="s">
        <v>59</v>
      </c>
    </row>
    <row r="6384" spans="2:9" x14ac:dyDescent="0.25">
      <c r="B6384" s="1">
        <v>53703</v>
      </c>
      <c r="C6384" s="7" t="s">
        <v>487</v>
      </c>
      <c r="D6384" s="1" t="s">
        <v>488</v>
      </c>
      <c r="E6384" s="17" t="s">
        <v>2929</v>
      </c>
      <c r="F6384" s="18">
        <v>57.216999999999999</v>
      </c>
      <c r="G6384" s="1" t="s">
        <v>2900</v>
      </c>
      <c r="H6384" s="1" t="s">
        <v>1060</v>
      </c>
      <c r="I6384" s="1" t="s">
        <v>59</v>
      </c>
    </row>
    <row r="6385" spans="2:9" x14ac:dyDescent="0.25">
      <c r="B6385" s="1">
        <v>53703</v>
      </c>
      <c r="C6385" s="7" t="s">
        <v>487</v>
      </c>
      <c r="D6385" s="1" t="s">
        <v>488</v>
      </c>
      <c r="E6385" s="16" t="s">
        <v>41</v>
      </c>
      <c r="F6385" s="18">
        <v>46.316000000000003</v>
      </c>
      <c r="G6385" s="1" t="s">
        <v>2900</v>
      </c>
      <c r="H6385" s="1" t="s">
        <v>1060</v>
      </c>
      <c r="I6385" s="1" t="s">
        <v>59</v>
      </c>
    </row>
    <row r="6386" spans="2:9" x14ac:dyDescent="0.25">
      <c r="B6386" s="1">
        <v>53703</v>
      </c>
      <c r="C6386" s="7" t="s">
        <v>487</v>
      </c>
      <c r="D6386" s="1" t="s">
        <v>488</v>
      </c>
      <c r="E6386" s="16" t="s">
        <v>195</v>
      </c>
      <c r="F6386" s="18">
        <v>45.792000000000002</v>
      </c>
      <c r="G6386" s="1" t="s">
        <v>2900</v>
      </c>
      <c r="H6386" s="1" t="s">
        <v>1060</v>
      </c>
      <c r="I6386" s="1" t="s">
        <v>59</v>
      </c>
    </row>
    <row r="6387" spans="2:9" x14ac:dyDescent="0.25">
      <c r="B6387" s="1">
        <v>53753</v>
      </c>
      <c r="C6387" s="7" t="s">
        <v>529</v>
      </c>
      <c r="D6387" s="1" t="s">
        <v>530</v>
      </c>
      <c r="E6387" s="16" t="s">
        <v>2923</v>
      </c>
      <c r="F6387" s="18">
        <v>29.893999999999998</v>
      </c>
      <c r="G6387" s="1" t="s">
        <v>2866</v>
      </c>
      <c r="H6387" s="1" t="s">
        <v>1060</v>
      </c>
      <c r="I6387" s="1" t="s">
        <v>200</v>
      </c>
    </row>
    <row r="6388" spans="2:9" x14ac:dyDescent="0.25">
      <c r="B6388" s="1">
        <v>53753</v>
      </c>
      <c r="C6388" s="7" t="s">
        <v>529</v>
      </c>
      <c r="D6388" s="1" t="s">
        <v>530</v>
      </c>
      <c r="E6388" s="16" t="s">
        <v>1056</v>
      </c>
      <c r="F6388" s="18">
        <v>30.032</v>
      </c>
      <c r="G6388" s="1" t="s">
        <v>2866</v>
      </c>
      <c r="H6388" s="1" t="s">
        <v>1060</v>
      </c>
      <c r="I6388" s="1" t="s">
        <v>200</v>
      </c>
    </row>
    <row r="6389" spans="2:9" x14ac:dyDescent="0.25">
      <c r="B6389" s="1">
        <v>53753</v>
      </c>
      <c r="C6389" s="7" t="s">
        <v>529</v>
      </c>
      <c r="D6389" s="1" t="s">
        <v>530</v>
      </c>
      <c r="E6389" s="17" t="s">
        <v>1055</v>
      </c>
      <c r="F6389" s="18">
        <v>53.537999999999997</v>
      </c>
      <c r="G6389" s="1" t="s">
        <v>2866</v>
      </c>
      <c r="H6389" s="1" t="s">
        <v>1060</v>
      </c>
      <c r="I6389" s="1" t="s">
        <v>200</v>
      </c>
    </row>
    <row r="6390" spans="2:9" x14ac:dyDescent="0.25">
      <c r="B6390" s="1">
        <v>53753</v>
      </c>
      <c r="C6390" s="7" t="s">
        <v>529</v>
      </c>
      <c r="D6390" s="1" t="s">
        <v>530</v>
      </c>
      <c r="E6390" s="17" t="s">
        <v>2929</v>
      </c>
      <c r="F6390" s="18">
        <v>61.537999999999997</v>
      </c>
      <c r="G6390" s="1" t="s">
        <v>2866</v>
      </c>
      <c r="H6390" s="1" t="s">
        <v>1060</v>
      </c>
      <c r="I6390" s="1" t="s">
        <v>200</v>
      </c>
    </row>
    <row r="6391" spans="2:9" x14ac:dyDescent="0.25">
      <c r="B6391" s="1">
        <v>53753</v>
      </c>
      <c r="C6391" s="7" t="s">
        <v>529</v>
      </c>
      <c r="D6391" s="1" t="s">
        <v>530</v>
      </c>
      <c r="E6391" s="16" t="s">
        <v>41</v>
      </c>
      <c r="F6391" s="18">
        <v>27</v>
      </c>
      <c r="G6391" s="1" t="s">
        <v>2866</v>
      </c>
      <c r="H6391" s="1" t="s">
        <v>1060</v>
      </c>
      <c r="I6391" s="1" t="s">
        <v>200</v>
      </c>
    </row>
    <row r="6392" spans="2:9" x14ac:dyDescent="0.25">
      <c r="B6392" s="1">
        <v>53753</v>
      </c>
      <c r="C6392" s="7" t="s">
        <v>529</v>
      </c>
      <c r="D6392" s="1" t="s">
        <v>530</v>
      </c>
      <c r="E6392" s="16" t="s">
        <v>195</v>
      </c>
      <c r="F6392" s="18">
        <v>28.553999999999998</v>
      </c>
      <c r="G6392" s="1" t="s">
        <v>2866</v>
      </c>
      <c r="H6392" s="1" t="s">
        <v>1060</v>
      </c>
      <c r="I6392" s="1" t="s">
        <v>200</v>
      </c>
    </row>
    <row r="6393" spans="2:9" x14ac:dyDescent="0.25">
      <c r="B6393" s="1">
        <v>53753</v>
      </c>
      <c r="C6393" s="7" t="s">
        <v>529</v>
      </c>
      <c r="D6393" s="1" t="s">
        <v>530</v>
      </c>
      <c r="E6393" s="17" t="s">
        <v>1058</v>
      </c>
      <c r="F6393" s="18">
        <v>30</v>
      </c>
      <c r="G6393" s="1" t="s">
        <v>2866</v>
      </c>
      <c r="H6393" s="1" t="s">
        <v>1060</v>
      </c>
      <c r="I6393" s="1" t="s">
        <v>200</v>
      </c>
    </row>
    <row r="6394" spans="2:9" x14ac:dyDescent="0.25">
      <c r="B6394" s="1">
        <v>53753</v>
      </c>
      <c r="C6394" s="7" t="s">
        <v>529</v>
      </c>
      <c r="D6394" s="1" t="s">
        <v>530</v>
      </c>
      <c r="E6394" s="17" t="s">
        <v>2926</v>
      </c>
      <c r="F6394" s="18">
        <v>27</v>
      </c>
      <c r="G6394" s="1" t="s">
        <v>2866</v>
      </c>
      <c r="H6394" s="1" t="s">
        <v>1060</v>
      </c>
      <c r="I6394" s="1" t="s">
        <v>200</v>
      </c>
    </row>
    <row r="6395" spans="2:9" x14ac:dyDescent="0.25">
      <c r="B6395" s="1">
        <v>53753</v>
      </c>
      <c r="C6395" s="7" t="s">
        <v>529</v>
      </c>
      <c r="D6395" s="1" t="s">
        <v>530</v>
      </c>
      <c r="E6395" s="17" t="s">
        <v>2925</v>
      </c>
      <c r="F6395" s="18">
        <v>41</v>
      </c>
      <c r="G6395" s="1" t="s">
        <v>2866</v>
      </c>
      <c r="H6395" s="1" t="s">
        <v>1060</v>
      </c>
      <c r="I6395" s="1" t="s">
        <v>200</v>
      </c>
    </row>
    <row r="6396" spans="2:9" x14ac:dyDescent="0.25">
      <c r="B6396" s="1">
        <v>53653</v>
      </c>
      <c r="C6396" s="7" t="s">
        <v>521</v>
      </c>
      <c r="D6396" s="1" t="s">
        <v>522</v>
      </c>
      <c r="E6396" s="16" t="s">
        <v>41</v>
      </c>
      <c r="F6396" s="19">
        <v>26.940999999999999</v>
      </c>
      <c r="G6396" s="1" t="s">
        <v>2898</v>
      </c>
      <c r="H6396" s="1" t="s">
        <v>1066</v>
      </c>
      <c r="I6396" s="1" t="s">
        <v>6</v>
      </c>
    </row>
    <row r="6397" spans="2:9" x14ac:dyDescent="0.25">
      <c r="B6397" s="1">
        <v>53653</v>
      </c>
      <c r="C6397" s="7" t="s">
        <v>521</v>
      </c>
      <c r="D6397" s="1" t="s">
        <v>522</v>
      </c>
      <c r="E6397" s="16" t="s">
        <v>195</v>
      </c>
      <c r="F6397" s="19">
        <v>26.417000000000002</v>
      </c>
      <c r="G6397" s="1" t="s">
        <v>2898</v>
      </c>
      <c r="H6397" s="1" t="s">
        <v>1066</v>
      </c>
      <c r="I6397" s="1" t="s">
        <v>6</v>
      </c>
    </row>
    <row r="6398" spans="2:9" x14ac:dyDescent="0.25">
      <c r="B6398" s="1">
        <v>53316</v>
      </c>
      <c r="C6398" s="7" t="s">
        <v>577</v>
      </c>
      <c r="D6398" s="1" t="s">
        <v>578</v>
      </c>
      <c r="E6398" s="16" t="s">
        <v>2923</v>
      </c>
      <c r="F6398" s="18">
        <v>37</v>
      </c>
      <c r="G6398" s="1" t="s">
        <v>2891</v>
      </c>
      <c r="H6398" s="1" t="s">
        <v>1066</v>
      </c>
      <c r="I6398" s="1" t="s">
        <v>88</v>
      </c>
    </row>
    <row r="6399" spans="2:9" x14ac:dyDescent="0.25">
      <c r="B6399" s="1">
        <v>53316</v>
      </c>
      <c r="C6399" s="7" t="s">
        <v>577</v>
      </c>
      <c r="D6399" s="1" t="s">
        <v>578</v>
      </c>
      <c r="E6399" s="16" t="s">
        <v>1056</v>
      </c>
      <c r="F6399" s="18">
        <v>36</v>
      </c>
      <c r="G6399" s="1" t="s">
        <v>2891</v>
      </c>
      <c r="H6399" s="1" t="s">
        <v>1066</v>
      </c>
      <c r="I6399" s="1" t="s">
        <v>88</v>
      </c>
    </row>
    <row r="6400" spans="2:9" x14ac:dyDescent="0.25">
      <c r="B6400" s="1">
        <v>53316</v>
      </c>
      <c r="C6400" s="7" t="s">
        <v>577</v>
      </c>
      <c r="D6400" s="1" t="s">
        <v>578</v>
      </c>
      <c r="E6400" s="17" t="s">
        <v>1055</v>
      </c>
      <c r="F6400" s="18">
        <v>42.97</v>
      </c>
      <c r="G6400" s="1" t="s">
        <v>2891</v>
      </c>
      <c r="H6400" s="1" t="s">
        <v>1066</v>
      </c>
      <c r="I6400" s="1" t="s">
        <v>88</v>
      </c>
    </row>
    <row r="6401" spans="2:9" x14ac:dyDescent="0.25">
      <c r="B6401" s="1">
        <v>53316</v>
      </c>
      <c r="C6401" s="7" t="s">
        <v>577</v>
      </c>
      <c r="D6401" s="1" t="s">
        <v>578</v>
      </c>
      <c r="E6401" s="17" t="s">
        <v>2929</v>
      </c>
      <c r="F6401" s="18">
        <v>50.97</v>
      </c>
      <c r="G6401" s="1" t="s">
        <v>2891</v>
      </c>
      <c r="H6401" s="1" t="s">
        <v>1066</v>
      </c>
      <c r="I6401" s="1" t="s">
        <v>88</v>
      </c>
    </row>
    <row r="6402" spans="2:9" x14ac:dyDescent="0.25">
      <c r="B6402" s="1">
        <v>53316</v>
      </c>
      <c r="C6402" s="7" t="s">
        <v>577</v>
      </c>
      <c r="D6402" s="1" t="s">
        <v>578</v>
      </c>
      <c r="E6402" s="16" t="s">
        <v>41</v>
      </c>
      <c r="F6402" s="18">
        <v>52</v>
      </c>
      <c r="G6402" s="1" t="s">
        <v>2891</v>
      </c>
      <c r="H6402" s="1" t="s">
        <v>1066</v>
      </c>
      <c r="I6402" s="1" t="s">
        <v>88</v>
      </c>
    </row>
    <row r="6403" spans="2:9" x14ac:dyDescent="0.25">
      <c r="B6403" s="1">
        <v>53316</v>
      </c>
      <c r="C6403" s="7" t="s">
        <v>577</v>
      </c>
      <c r="D6403" s="1" t="s">
        <v>578</v>
      </c>
      <c r="E6403" s="16" t="s">
        <v>195</v>
      </c>
      <c r="F6403" s="18">
        <v>51</v>
      </c>
      <c r="G6403" s="1" t="s">
        <v>2891</v>
      </c>
      <c r="H6403" s="1" t="s">
        <v>1066</v>
      </c>
      <c r="I6403" s="1" t="s">
        <v>88</v>
      </c>
    </row>
    <row r="6404" spans="2:9" x14ac:dyDescent="0.25">
      <c r="B6404" s="1">
        <v>53316</v>
      </c>
      <c r="C6404" s="7" t="s">
        <v>577</v>
      </c>
      <c r="D6404" s="1" t="s">
        <v>578</v>
      </c>
      <c r="E6404" s="16" t="s">
        <v>1057</v>
      </c>
      <c r="F6404" s="18">
        <v>36.421999999999997</v>
      </c>
      <c r="G6404" s="1" t="s">
        <v>2891</v>
      </c>
      <c r="H6404" s="1" t="s">
        <v>1066</v>
      </c>
      <c r="I6404" s="1" t="s">
        <v>88</v>
      </c>
    </row>
    <row r="6405" spans="2:9" x14ac:dyDescent="0.25">
      <c r="B6405" s="1">
        <v>53316</v>
      </c>
      <c r="C6405" s="7" t="s">
        <v>577</v>
      </c>
      <c r="D6405" s="1" t="s">
        <v>578</v>
      </c>
      <c r="E6405" s="17" t="s">
        <v>1058</v>
      </c>
      <c r="F6405" s="18">
        <v>36</v>
      </c>
      <c r="G6405" s="1" t="s">
        <v>2891</v>
      </c>
      <c r="H6405" s="1" t="s">
        <v>1066</v>
      </c>
      <c r="I6405" s="1" t="s">
        <v>88</v>
      </c>
    </row>
    <row r="6406" spans="2:9" x14ac:dyDescent="0.25">
      <c r="B6406" s="1">
        <v>53316</v>
      </c>
      <c r="C6406" s="7" t="s">
        <v>577</v>
      </c>
      <c r="D6406" s="1" t="s">
        <v>578</v>
      </c>
      <c r="E6406" s="17" t="s">
        <v>2925</v>
      </c>
      <c r="F6406" s="18">
        <v>35</v>
      </c>
      <c r="G6406" s="1" t="s">
        <v>2891</v>
      </c>
      <c r="H6406" s="1" t="s">
        <v>1066</v>
      </c>
      <c r="I6406" s="1" t="s">
        <v>88</v>
      </c>
    </row>
    <row r="6407" spans="2:9" x14ac:dyDescent="0.25">
      <c r="B6407" s="1">
        <v>53824</v>
      </c>
      <c r="C6407" s="7" t="s">
        <v>551</v>
      </c>
      <c r="D6407" s="1" t="s">
        <v>552</v>
      </c>
      <c r="E6407" s="17" t="s">
        <v>1055</v>
      </c>
      <c r="F6407" s="19">
        <v>68</v>
      </c>
      <c r="G6407" s="1" t="s">
        <v>2909</v>
      </c>
      <c r="H6407" s="1" t="s">
        <v>1063</v>
      </c>
      <c r="I6407" s="1" t="s">
        <v>31</v>
      </c>
    </row>
    <row r="6408" spans="2:9" x14ac:dyDescent="0.25">
      <c r="B6408" s="1">
        <v>53824</v>
      </c>
      <c r="C6408" s="7" t="s">
        <v>551</v>
      </c>
      <c r="D6408" s="1" t="s">
        <v>552</v>
      </c>
      <c r="E6408" s="17" t="s">
        <v>2929</v>
      </c>
      <c r="F6408" s="19">
        <v>74</v>
      </c>
      <c r="G6408" s="1" t="s">
        <v>2909</v>
      </c>
      <c r="H6408" s="1" t="s">
        <v>1063</v>
      </c>
      <c r="I6408" s="1" t="s">
        <v>31</v>
      </c>
    </row>
    <row r="6409" spans="2:9" x14ac:dyDescent="0.25">
      <c r="B6409" s="1">
        <v>53824</v>
      </c>
      <c r="C6409" s="7" t="s">
        <v>551</v>
      </c>
      <c r="D6409" s="1" t="s">
        <v>552</v>
      </c>
      <c r="E6409" s="16" t="s">
        <v>41</v>
      </c>
      <c r="F6409" s="19">
        <v>18.048999999999999</v>
      </c>
      <c r="G6409" s="1" t="s">
        <v>2909</v>
      </c>
      <c r="H6409" s="1" t="s">
        <v>1063</v>
      </c>
      <c r="I6409" s="1" t="s">
        <v>31</v>
      </c>
    </row>
    <row r="6410" spans="2:9" x14ac:dyDescent="0.25">
      <c r="B6410" s="1">
        <v>53824</v>
      </c>
      <c r="C6410" s="7" t="s">
        <v>551</v>
      </c>
      <c r="D6410" s="1" t="s">
        <v>552</v>
      </c>
      <c r="E6410" s="16" t="s">
        <v>195</v>
      </c>
      <c r="F6410" s="19">
        <v>17.524999999999999</v>
      </c>
      <c r="G6410" s="1" t="s">
        <v>2909</v>
      </c>
      <c r="H6410" s="1" t="s">
        <v>1063</v>
      </c>
      <c r="I6410" s="1" t="s">
        <v>31</v>
      </c>
    </row>
    <row r="6411" spans="2:9" x14ac:dyDescent="0.25">
      <c r="B6411" s="1">
        <v>53824</v>
      </c>
      <c r="C6411" s="7" t="s">
        <v>551</v>
      </c>
      <c r="D6411" s="1" t="s">
        <v>552</v>
      </c>
      <c r="E6411" s="17" t="s">
        <v>1058</v>
      </c>
      <c r="F6411" s="19">
        <v>36</v>
      </c>
      <c r="G6411" s="1" t="s">
        <v>2909</v>
      </c>
      <c r="H6411" s="1" t="s">
        <v>1063</v>
      </c>
      <c r="I6411" s="1" t="s">
        <v>31</v>
      </c>
    </row>
    <row r="6412" spans="2:9" x14ac:dyDescent="0.25">
      <c r="B6412" s="1">
        <v>53824</v>
      </c>
      <c r="C6412" s="7" t="s">
        <v>551</v>
      </c>
      <c r="D6412" s="1" t="s">
        <v>552</v>
      </c>
      <c r="E6412" s="17" t="s">
        <v>2926</v>
      </c>
      <c r="F6412" s="19">
        <v>20</v>
      </c>
      <c r="G6412" s="1" t="s">
        <v>2909</v>
      </c>
      <c r="H6412" s="1" t="s">
        <v>1063</v>
      </c>
      <c r="I6412" s="1" t="s">
        <v>31</v>
      </c>
    </row>
    <row r="6413" spans="2:9" x14ac:dyDescent="0.25">
      <c r="B6413" s="1">
        <v>53795</v>
      </c>
      <c r="C6413" s="7" t="s">
        <v>559</v>
      </c>
      <c r="D6413" s="1" t="s">
        <v>560</v>
      </c>
      <c r="E6413" s="16" t="s">
        <v>2923</v>
      </c>
      <c r="F6413" s="18">
        <v>23.504999999999999</v>
      </c>
      <c r="G6413" s="1" t="s">
        <v>2902</v>
      </c>
      <c r="H6413" s="1" t="s">
        <v>1060</v>
      </c>
      <c r="I6413" s="1" t="s">
        <v>12</v>
      </c>
    </row>
    <row r="6414" spans="2:9" x14ac:dyDescent="0.25">
      <c r="B6414" s="1">
        <v>53795</v>
      </c>
      <c r="C6414" s="7" t="s">
        <v>559</v>
      </c>
      <c r="D6414" s="1" t="s">
        <v>560</v>
      </c>
      <c r="E6414" s="16" t="s">
        <v>1056</v>
      </c>
      <c r="F6414" s="18">
        <v>23.861000000000001</v>
      </c>
      <c r="G6414" s="1" t="s">
        <v>2902</v>
      </c>
      <c r="H6414" s="1" t="s">
        <v>1060</v>
      </c>
      <c r="I6414" s="1" t="s">
        <v>12</v>
      </c>
    </row>
    <row r="6415" spans="2:9" x14ac:dyDescent="0.25">
      <c r="B6415" s="1">
        <v>53795</v>
      </c>
      <c r="C6415" s="7" t="s">
        <v>559</v>
      </c>
      <c r="D6415" s="1" t="s">
        <v>560</v>
      </c>
      <c r="E6415" s="17" t="s">
        <v>1055</v>
      </c>
      <c r="F6415" s="18">
        <v>51</v>
      </c>
      <c r="G6415" s="1" t="s">
        <v>2902</v>
      </c>
      <c r="H6415" s="1" t="s">
        <v>1060</v>
      </c>
      <c r="I6415" s="1" t="s">
        <v>12</v>
      </c>
    </row>
    <row r="6416" spans="2:9" x14ac:dyDescent="0.25">
      <c r="B6416" s="1">
        <v>53795</v>
      </c>
      <c r="C6416" s="7" t="s">
        <v>559</v>
      </c>
      <c r="D6416" s="1" t="s">
        <v>560</v>
      </c>
      <c r="E6416" s="17" t="s">
        <v>2929</v>
      </c>
      <c r="F6416" s="18">
        <v>56</v>
      </c>
      <c r="G6416" s="1" t="s">
        <v>2902</v>
      </c>
      <c r="H6416" s="1" t="s">
        <v>1060</v>
      </c>
      <c r="I6416" s="1" t="s">
        <v>12</v>
      </c>
    </row>
    <row r="6417" spans="2:9" x14ac:dyDescent="0.25">
      <c r="B6417" s="1">
        <v>53795</v>
      </c>
      <c r="C6417" s="7" t="s">
        <v>559</v>
      </c>
      <c r="D6417" s="1" t="s">
        <v>560</v>
      </c>
      <c r="E6417" s="16" t="s">
        <v>41</v>
      </c>
      <c r="F6417" s="18">
        <v>29.015000000000001</v>
      </c>
      <c r="G6417" s="1" t="s">
        <v>2902</v>
      </c>
      <c r="H6417" s="1" t="s">
        <v>1060</v>
      </c>
      <c r="I6417" s="1" t="s">
        <v>12</v>
      </c>
    </row>
    <row r="6418" spans="2:9" x14ac:dyDescent="0.25">
      <c r="B6418" s="1">
        <v>53795</v>
      </c>
      <c r="C6418" s="7" t="s">
        <v>559</v>
      </c>
      <c r="D6418" s="1" t="s">
        <v>560</v>
      </c>
      <c r="E6418" s="16" t="s">
        <v>195</v>
      </c>
      <c r="F6418" s="18">
        <v>27</v>
      </c>
      <c r="G6418" s="1" t="s">
        <v>2902</v>
      </c>
      <c r="H6418" s="1" t="s">
        <v>1060</v>
      </c>
      <c r="I6418" s="1" t="s">
        <v>12</v>
      </c>
    </row>
    <row r="6419" spans="2:9" x14ac:dyDescent="0.25">
      <c r="B6419" s="1">
        <v>53795</v>
      </c>
      <c r="C6419" s="7" t="s">
        <v>559</v>
      </c>
      <c r="D6419" s="1" t="s">
        <v>560</v>
      </c>
      <c r="E6419" s="17" t="s">
        <v>1058</v>
      </c>
      <c r="F6419" s="18">
        <v>24</v>
      </c>
      <c r="G6419" s="1" t="s">
        <v>2902</v>
      </c>
      <c r="H6419" s="1" t="s">
        <v>1060</v>
      </c>
      <c r="I6419" s="1" t="s">
        <v>12</v>
      </c>
    </row>
    <row r="6420" spans="2:9" x14ac:dyDescent="0.25">
      <c r="B6420" s="1">
        <v>53795</v>
      </c>
      <c r="C6420" s="7" t="s">
        <v>559</v>
      </c>
      <c r="D6420" s="1" t="s">
        <v>560</v>
      </c>
      <c r="E6420" s="17" t="s">
        <v>2926</v>
      </c>
      <c r="F6420" s="18">
        <v>22</v>
      </c>
      <c r="G6420" s="1" t="s">
        <v>2902</v>
      </c>
      <c r="H6420" s="1" t="s">
        <v>1060</v>
      </c>
      <c r="I6420" s="1" t="s">
        <v>12</v>
      </c>
    </row>
    <row r="6421" spans="2:9" x14ac:dyDescent="0.25">
      <c r="B6421" s="1">
        <v>53795</v>
      </c>
      <c r="C6421" s="7" t="s">
        <v>559</v>
      </c>
      <c r="D6421" s="1" t="s">
        <v>560</v>
      </c>
      <c r="E6421" s="17" t="s">
        <v>2925</v>
      </c>
      <c r="F6421" s="18">
        <v>38</v>
      </c>
      <c r="G6421" s="1" t="s">
        <v>2902</v>
      </c>
      <c r="H6421" s="1" t="s">
        <v>1060</v>
      </c>
      <c r="I6421" s="1" t="s">
        <v>12</v>
      </c>
    </row>
    <row r="6422" spans="2:9" x14ac:dyDescent="0.25">
      <c r="B6422" s="1">
        <v>53666</v>
      </c>
      <c r="C6422" s="7" t="s">
        <v>645</v>
      </c>
      <c r="D6422" s="1" t="s">
        <v>646</v>
      </c>
      <c r="E6422" s="16" t="s">
        <v>2923</v>
      </c>
      <c r="F6422" s="18">
        <v>33.036999999999999</v>
      </c>
      <c r="G6422" s="1" t="s">
        <v>2856</v>
      </c>
      <c r="H6422" s="1" t="s">
        <v>1062</v>
      </c>
      <c r="I6422" s="1" t="s">
        <v>9</v>
      </c>
    </row>
    <row r="6423" spans="2:9" x14ac:dyDescent="0.25">
      <c r="B6423" s="1">
        <v>53666</v>
      </c>
      <c r="C6423" s="7" t="s">
        <v>645</v>
      </c>
      <c r="D6423" s="1" t="s">
        <v>646</v>
      </c>
      <c r="E6423" s="16" t="s">
        <v>1056</v>
      </c>
      <c r="F6423" s="18">
        <v>33.155999999999999</v>
      </c>
      <c r="G6423" s="1" t="s">
        <v>2856</v>
      </c>
      <c r="H6423" s="1" t="s">
        <v>1062</v>
      </c>
      <c r="I6423" s="1" t="s">
        <v>9</v>
      </c>
    </row>
    <row r="6424" spans="2:9" x14ac:dyDescent="0.25">
      <c r="B6424" s="1">
        <v>53666</v>
      </c>
      <c r="C6424" s="7" t="s">
        <v>645</v>
      </c>
      <c r="D6424" s="1" t="s">
        <v>646</v>
      </c>
      <c r="E6424" s="17" t="s">
        <v>2926</v>
      </c>
      <c r="F6424" s="18">
        <v>45</v>
      </c>
      <c r="G6424" s="1" t="s">
        <v>2856</v>
      </c>
      <c r="H6424" s="1" t="s">
        <v>1062</v>
      </c>
      <c r="I6424" s="1" t="s">
        <v>9</v>
      </c>
    </row>
    <row r="6425" spans="2:9" x14ac:dyDescent="0.25">
      <c r="B6425" s="1">
        <v>53666</v>
      </c>
      <c r="C6425" s="7" t="s">
        <v>645</v>
      </c>
      <c r="D6425" s="1" t="s">
        <v>646</v>
      </c>
      <c r="E6425" s="17" t="s">
        <v>2925</v>
      </c>
      <c r="F6425" s="18">
        <v>33</v>
      </c>
      <c r="G6425" s="1" t="s">
        <v>2856</v>
      </c>
      <c r="H6425" s="1" t="s">
        <v>1062</v>
      </c>
      <c r="I6425" s="1" t="s">
        <v>9</v>
      </c>
    </row>
    <row r="6426" spans="2:9" x14ac:dyDescent="0.25">
      <c r="B6426" s="1">
        <v>53830</v>
      </c>
      <c r="C6426" s="7" t="s">
        <v>607</v>
      </c>
      <c r="D6426" s="1" t="s">
        <v>608</v>
      </c>
      <c r="E6426" s="16" t="s">
        <v>2923</v>
      </c>
      <c r="F6426" s="18">
        <v>32</v>
      </c>
      <c r="G6426" s="1" t="s">
        <v>2910</v>
      </c>
      <c r="H6426" s="1" t="s">
        <v>1062</v>
      </c>
      <c r="I6426" s="1" t="s">
        <v>88</v>
      </c>
    </row>
    <row r="6427" spans="2:9" x14ac:dyDescent="0.25">
      <c r="B6427" s="1">
        <v>53830</v>
      </c>
      <c r="C6427" s="7" t="s">
        <v>607</v>
      </c>
      <c r="D6427" s="1" t="s">
        <v>608</v>
      </c>
      <c r="E6427" s="16" t="s">
        <v>1056</v>
      </c>
      <c r="F6427" s="18">
        <v>31</v>
      </c>
      <c r="G6427" s="1" t="s">
        <v>2910</v>
      </c>
      <c r="H6427" s="1" t="s">
        <v>1062</v>
      </c>
      <c r="I6427" s="1" t="s">
        <v>88</v>
      </c>
    </row>
    <row r="6428" spans="2:9" x14ac:dyDescent="0.25">
      <c r="B6428" s="1">
        <v>53830</v>
      </c>
      <c r="C6428" s="7" t="s">
        <v>607</v>
      </c>
      <c r="D6428" s="1" t="s">
        <v>608</v>
      </c>
      <c r="E6428" s="17" t="s">
        <v>1055</v>
      </c>
      <c r="F6428" s="18">
        <v>22.643000000000001</v>
      </c>
      <c r="G6428" s="1" t="s">
        <v>2910</v>
      </c>
      <c r="H6428" s="1" t="s">
        <v>1062</v>
      </c>
      <c r="I6428" s="1" t="s">
        <v>88</v>
      </c>
    </row>
    <row r="6429" spans="2:9" x14ac:dyDescent="0.25">
      <c r="B6429" s="1">
        <v>53830</v>
      </c>
      <c r="C6429" s="7" t="s">
        <v>607</v>
      </c>
      <c r="D6429" s="1" t="s">
        <v>608</v>
      </c>
      <c r="E6429" s="17" t="s">
        <v>2929</v>
      </c>
      <c r="F6429" s="18">
        <v>30.643000000000001</v>
      </c>
      <c r="G6429" s="1" t="s">
        <v>2910</v>
      </c>
      <c r="H6429" s="1" t="s">
        <v>1062</v>
      </c>
      <c r="I6429" s="1" t="s">
        <v>88</v>
      </c>
    </row>
    <row r="6430" spans="2:9" x14ac:dyDescent="0.25">
      <c r="B6430" s="1">
        <v>53830</v>
      </c>
      <c r="C6430" s="7" t="s">
        <v>607</v>
      </c>
      <c r="D6430" s="1" t="s">
        <v>608</v>
      </c>
      <c r="E6430" s="16" t="s">
        <v>41</v>
      </c>
      <c r="F6430" s="18">
        <v>55</v>
      </c>
      <c r="G6430" s="1" t="s">
        <v>2910</v>
      </c>
      <c r="H6430" s="1" t="s">
        <v>1062</v>
      </c>
      <c r="I6430" s="1" t="s">
        <v>88</v>
      </c>
    </row>
    <row r="6431" spans="2:9" x14ac:dyDescent="0.25">
      <c r="B6431" s="1">
        <v>53830</v>
      </c>
      <c r="C6431" s="7" t="s">
        <v>607</v>
      </c>
      <c r="D6431" s="1" t="s">
        <v>608</v>
      </c>
      <c r="E6431" s="16" t="s">
        <v>195</v>
      </c>
      <c r="F6431" s="18">
        <v>54</v>
      </c>
      <c r="G6431" s="1" t="s">
        <v>2910</v>
      </c>
      <c r="H6431" s="1" t="s">
        <v>1062</v>
      </c>
      <c r="I6431" s="1" t="s">
        <v>88</v>
      </c>
    </row>
    <row r="6432" spans="2:9" x14ac:dyDescent="0.25">
      <c r="B6432" s="1">
        <v>53830</v>
      </c>
      <c r="C6432" s="7" t="s">
        <v>607</v>
      </c>
      <c r="D6432" s="1" t="s">
        <v>608</v>
      </c>
      <c r="E6432" s="16" t="s">
        <v>1057</v>
      </c>
      <c r="F6432" s="18">
        <v>31</v>
      </c>
      <c r="G6432" s="1" t="s">
        <v>2910</v>
      </c>
      <c r="H6432" s="1" t="s">
        <v>1062</v>
      </c>
      <c r="I6432" s="1" t="s">
        <v>88</v>
      </c>
    </row>
    <row r="6433" spans="2:9" x14ac:dyDescent="0.25">
      <c r="B6433" s="1">
        <v>53830</v>
      </c>
      <c r="C6433" s="7" t="s">
        <v>607</v>
      </c>
      <c r="D6433" s="1" t="s">
        <v>608</v>
      </c>
      <c r="E6433" s="17" t="s">
        <v>2926</v>
      </c>
      <c r="F6433" s="18">
        <v>53</v>
      </c>
      <c r="G6433" s="1" t="s">
        <v>2910</v>
      </c>
      <c r="H6433" s="1" t="s">
        <v>1062</v>
      </c>
      <c r="I6433" s="1" t="s">
        <v>88</v>
      </c>
    </row>
    <row r="6434" spans="2:9" x14ac:dyDescent="0.25">
      <c r="B6434" s="1">
        <v>53830</v>
      </c>
      <c r="C6434" s="7" t="s">
        <v>607</v>
      </c>
      <c r="D6434" s="1" t="s">
        <v>608</v>
      </c>
      <c r="E6434" s="17" t="s">
        <v>2925</v>
      </c>
      <c r="F6434" s="18">
        <v>18</v>
      </c>
      <c r="G6434" s="1" t="s">
        <v>2910</v>
      </c>
      <c r="H6434" s="1" t="s">
        <v>1062</v>
      </c>
      <c r="I6434" s="1" t="s">
        <v>88</v>
      </c>
    </row>
    <row r="6435" spans="2:9" x14ac:dyDescent="0.25">
      <c r="B6435" s="1">
        <v>53837</v>
      </c>
      <c r="C6435" s="7" t="s">
        <v>601</v>
      </c>
      <c r="D6435" s="1" t="s">
        <v>602</v>
      </c>
      <c r="E6435" s="16" t="s">
        <v>2923</v>
      </c>
      <c r="F6435" s="19">
        <v>26.89</v>
      </c>
      <c r="G6435" s="1" t="s">
        <v>2894</v>
      </c>
      <c r="H6435" s="1" t="s">
        <v>1060</v>
      </c>
      <c r="I6435" s="1" t="s">
        <v>38</v>
      </c>
    </row>
    <row r="6436" spans="2:9" x14ac:dyDescent="0.25">
      <c r="B6436" s="1">
        <v>53837</v>
      </c>
      <c r="C6436" s="7" t="s">
        <v>601</v>
      </c>
      <c r="D6436" s="1" t="s">
        <v>602</v>
      </c>
      <c r="E6436" s="16" t="s">
        <v>1056</v>
      </c>
      <c r="F6436" s="19">
        <v>27.027999999999999</v>
      </c>
      <c r="G6436" s="1" t="s">
        <v>2894</v>
      </c>
      <c r="H6436" s="1" t="s">
        <v>1060</v>
      </c>
      <c r="I6436" s="1" t="s">
        <v>38</v>
      </c>
    </row>
    <row r="6437" spans="2:9" x14ac:dyDescent="0.25">
      <c r="B6437" s="1">
        <v>53837</v>
      </c>
      <c r="C6437" s="7" t="s">
        <v>601</v>
      </c>
      <c r="D6437" s="1" t="s">
        <v>602</v>
      </c>
      <c r="E6437" s="16" t="s">
        <v>41</v>
      </c>
      <c r="F6437" s="19">
        <v>23.077999999999999</v>
      </c>
      <c r="G6437" s="1" t="s">
        <v>2894</v>
      </c>
      <c r="H6437" s="1" t="s">
        <v>1060</v>
      </c>
      <c r="I6437" s="1" t="s">
        <v>38</v>
      </c>
    </row>
    <row r="6438" spans="2:9" x14ac:dyDescent="0.25">
      <c r="B6438" s="1">
        <v>53103</v>
      </c>
      <c r="C6438" s="7" t="s">
        <v>617</v>
      </c>
      <c r="D6438" s="1" t="s">
        <v>618</v>
      </c>
      <c r="E6438" s="16" t="s">
        <v>2923</v>
      </c>
      <c r="F6438" s="19">
        <v>44.572000000000003</v>
      </c>
      <c r="G6438" s="1" t="s">
        <v>2862</v>
      </c>
      <c r="H6438" s="1" t="s">
        <v>1066</v>
      </c>
      <c r="I6438" s="1" t="s">
        <v>38</v>
      </c>
    </row>
    <row r="6439" spans="2:9" x14ac:dyDescent="0.25">
      <c r="B6439" s="1">
        <v>53103</v>
      </c>
      <c r="C6439" s="7" t="s">
        <v>617</v>
      </c>
      <c r="D6439" s="1" t="s">
        <v>618</v>
      </c>
      <c r="E6439" s="16" t="s">
        <v>41</v>
      </c>
      <c r="F6439" s="19">
        <v>36.468000000000004</v>
      </c>
      <c r="G6439" s="1" t="s">
        <v>2862</v>
      </c>
      <c r="H6439" s="1" t="s">
        <v>1066</v>
      </c>
      <c r="I6439" s="1" t="s">
        <v>38</v>
      </c>
    </row>
    <row r="6440" spans="2:9" x14ac:dyDescent="0.25">
      <c r="B6440" s="1">
        <v>53103</v>
      </c>
      <c r="C6440" s="7" t="s">
        <v>617</v>
      </c>
      <c r="D6440" s="1" t="s">
        <v>618</v>
      </c>
      <c r="E6440" s="16" t="s">
        <v>195</v>
      </c>
      <c r="F6440" s="19">
        <v>35.944000000000003</v>
      </c>
      <c r="G6440" s="1" t="s">
        <v>2862</v>
      </c>
      <c r="H6440" s="1" t="s">
        <v>1066</v>
      </c>
      <c r="I6440" s="1" t="s">
        <v>38</v>
      </c>
    </row>
    <row r="6441" spans="2:9" x14ac:dyDescent="0.25">
      <c r="B6441" s="1">
        <v>53110</v>
      </c>
      <c r="C6441" s="7" t="s">
        <v>669</v>
      </c>
      <c r="D6441" s="1" t="s">
        <v>670</v>
      </c>
      <c r="E6441" s="16" t="s">
        <v>2923</v>
      </c>
      <c r="F6441" s="19">
        <v>17.797000000000001</v>
      </c>
      <c r="G6441" s="1" t="s">
        <v>2871</v>
      </c>
      <c r="H6441" s="1" t="s">
        <v>1066</v>
      </c>
      <c r="I6441" s="1" t="s">
        <v>38</v>
      </c>
    </row>
    <row r="6442" spans="2:9" x14ac:dyDescent="0.25">
      <c r="B6442" s="1">
        <v>53110</v>
      </c>
      <c r="C6442" s="7" t="s">
        <v>669</v>
      </c>
      <c r="D6442" s="1" t="s">
        <v>670</v>
      </c>
      <c r="E6442" s="16" t="s">
        <v>1056</v>
      </c>
      <c r="F6442" s="19">
        <v>17.934999999999999</v>
      </c>
      <c r="G6442" s="1" t="s">
        <v>2871</v>
      </c>
      <c r="H6442" s="1" t="s">
        <v>1066</v>
      </c>
      <c r="I6442" s="1" t="s">
        <v>38</v>
      </c>
    </row>
    <row r="6443" spans="2:9" x14ac:dyDescent="0.25">
      <c r="B6443" s="1">
        <v>51639</v>
      </c>
      <c r="C6443" s="7" t="s">
        <v>627</v>
      </c>
      <c r="D6443" s="1" t="s">
        <v>628</v>
      </c>
      <c r="E6443" s="16" t="s">
        <v>2923</v>
      </c>
      <c r="F6443" s="18">
        <v>38.523000000000003</v>
      </c>
      <c r="G6443" s="1" t="s">
        <v>2860</v>
      </c>
      <c r="H6443" s="1" t="s">
        <v>1065</v>
      </c>
      <c r="I6443" s="1" t="s">
        <v>177</v>
      </c>
    </row>
    <row r="6444" spans="2:9" x14ac:dyDescent="0.25">
      <c r="B6444" s="1">
        <v>51639</v>
      </c>
      <c r="C6444" s="7" t="s">
        <v>627</v>
      </c>
      <c r="D6444" s="1" t="s">
        <v>628</v>
      </c>
      <c r="E6444" s="16" t="s">
        <v>1056</v>
      </c>
      <c r="F6444" s="18">
        <v>39</v>
      </c>
      <c r="G6444" s="1" t="s">
        <v>2860</v>
      </c>
      <c r="H6444" s="1" t="s">
        <v>1065</v>
      </c>
      <c r="I6444" s="1" t="s">
        <v>177</v>
      </c>
    </row>
    <row r="6445" spans="2:9" x14ac:dyDescent="0.25">
      <c r="B6445" s="1">
        <v>51639</v>
      </c>
      <c r="C6445" s="7" t="s">
        <v>627</v>
      </c>
      <c r="D6445" s="1" t="s">
        <v>628</v>
      </c>
      <c r="E6445" s="17" t="s">
        <v>1055</v>
      </c>
      <c r="F6445" s="18">
        <v>72</v>
      </c>
      <c r="G6445" s="1" t="s">
        <v>2860</v>
      </c>
      <c r="H6445" s="1" t="s">
        <v>1065</v>
      </c>
      <c r="I6445" s="1" t="s">
        <v>177</v>
      </c>
    </row>
    <row r="6446" spans="2:9" x14ac:dyDescent="0.25">
      <c r="B6446" s="1">
        <v>51639</v>
      </c>
      <c r="C6446" s="7" t="s">
        <v>627</v>
      </c>
      <c r="D6446" s="1" t="s">
        <v>628</v>
      </c>
      <c r="E6446" s="17" t="s">
        <v>2929</v>
      </c>
      <c r="F6446" s="18">
        <v>74</v>
      </c>
      <c r="G6446" s="1" t="s">
        <v>2860</v>
      </c>
      <c r="H6446" s="1" t="s">
        <v>1065</v>
      </c>
      <c r="I6446" s="1" t="s">
        <v>177</v>
      </c>
    </row>
    <row r="6447" spans="2:9" x14ac:dyDescent="0.25">
      <c r="B6447" s="1">
        <v>51639</v>
      </c>
      <c r="C6447" s="7" t="s">
        <v>627</v>
      </c>
      <c r="D6447" s="1" t="s">
        <v>628</v>
      </c>
      <c r="E6447" s="16" t="s">
        <v>41</v>
      </c>
      <c r="F6447" s="18">
        <v>16.231999999999999</v>
      </c>
      <c r="G6447" s="1" t="s">
        <v>2860</v>
      </c>
      <c r="H6447" s="1" t="s">
        <v>1065</v>
      </c>
      <c r="I6447" s="1" t="s">
        <v>177</v>
      </c>
    </row>
    <row r="6448" spans="2:9" x14ac:dyDescent="0.25">
      <c r="B6448" s="1">
        <v>51639</v>
      </c>
      <c r="C6448" s="7" t="s">
        <v>627</v>
      </c>
      <c r="D6448" s="1" t="s">
        <v>628</v>
      </c>
      <c r="E6448" s="16" t="s">
        <v>195</v>
      </c>
      <c r="F6448" s="18">
        <v>15.708</v>
      </c>
      <c r="G6448" s="1" t="s">
        <v>2860</v>
      </c>
      <c r="H6448" s="1" t="s">
        <v>1065</v>
      </c>
      <c r="I6448" s="1" t="s">
        <v>177</v>
      </c>
    </row>
    <row r="6449" spans="2:9" x14ac:dyDescent="0.25">
      <c r="B6449" s="1">
        <v>51639</v>
      </c>
      <c r="C6449" s="7" t="s">
        <v>627</v>
      </c>
      <c r="D6449" s="1" t="s">
        <v>628</v>
      </c>
      <c r="E6449" s="16" t="s">
        <v>1057</v>
      </c>
      <c r="F6449" s="18">
        <v>69</v>
      </c>
      <c r="G6449" s="1" t="s">
        <v>2860</v>
      </c>
      <c r="H6449" s="1" t="s">
        <v>1065</v>
      </c>
      <c r="I6449" s="1" t="s">
        <v>177</v>
      </c>
    </row>
    <row r="6450" spans="2:9" x14ac:dyDescent="0.25">
      <c r="B6450" s="1">
        <v>51639</v>
      </c>
      <c r="C6450" s="7" t="s">
        <v>627</v>
      </c>
      <c r="D6450" s="1" t="s">
        <v>628</v>
      </c>
      <c r="E6450" s="17" t="s">
        <v>1058</v>
      </c>
      <c r="F6450" s="18">
        <v>44</v>
      </c>
      <c r="G6450" s="1" t="s">
        <v>2860</v>
      </c>
      <c r="H6450" s="1" t="s">
        <v>1065</v>
      </c>
      <c r="I6450" s="1" t="s">
        <v>177</v>
      </c>
    </row>
    <row r="6451" spans="2:9" x14ac:dyDescent="0.25">
      <c r="B6451" s="1">
        <v>51639</v>
      </c>
      <c r="C6451" s="7" t="s">
        <v>627</v>
      </c>
      <c r="D6451" s="1" t="s">
        <v>628</v>
      </c>
      <c r="E6451" s="17" t="s">
        <v>2926</v>
      </c>
      <c r="F6451" s="18">
        <v>17</v>
      </c>
      <c r="G6451" s="1" t="s">
        <v>2860</v>
      </c>
      <c r="H6451" s="1" t="s">
        <v>1065</v>
      </c>
      <c r="I6451" s="1" t="s">
        <v>177</v>
      </c>
    </row>
    <row r="6452" spans="2:9" x14ac:dyDescent="0.25">
      <c r="B6452" s="1">
        <v>51639</v>
      </c>
      <c r="C6452" s="7" t="s">
        <v>627</v>
      </c>
      <c r="D6452" s="1" t="s">
        <v>628</v>
      </c>
      <c r="E6452" s="17" t="s">
        <v>2925</v>
      </c>
      <c r="F6452" s="18">
        <v>46</v>
      </c>
      <c r="G6452" s="1" t="s">
        <v>2860</v>
      </c>
      <c r="H6452" s="1" t="s">
        <v>1065</v>
      </c>
      <c r="I6452" s="1" t="s">
        <v>177</v>
      </c>
    </row>
    <row r="6453" spans="2:9" x14ac:dyDescent="0.25">
      <c r="B6453" s="1">
        <v>53751</v>
      </c>
      <c r="C6453" s="7" t="s">
        <v>621</v>
      </c>
      <c r="D6453" s="1" t="s">
        <v>622</v>
      </c>
      <c r="E6453" s="17" t="s">
        <v>1055</v>
      </c>
      <c r="F6453" s="18">
        <v>28.838000000000001</v>
      </c>
      <c r="G6453" s="1" t="s">
        <v>2906</v>
      </c>
      <c r="H6453" s="1" t="s">
        <v>1060</v>
      </c>
      <c r="I6453" s="1" t="s">
        <v>59</v>
      </c>
    </row>
    <row r="6454" spans="2:9" x14ac:dyDescent="0.25">
      <c r="B6454" s="1">
        <v>53751</v>
      </c>
      <c r="C6454" s="7" t="s">
        <v>621</v>
      </c>
      <c r="D6454" s="1" t="s">
        <v>622</v>
      </c>
      <c r="E6454" s="17" t="s">
        <v>2929</v>
      </c>
      <c r="F6454" s="18">
        <v>36.838000000000001</v>
      </c>
      <c r="G6454" s="1" t="s">
        <v>2906</v>
      </c>
      <c r="H6454" s="1" t="s">
        <v>1060</v>
      </c>
      <c r="I6454" s="1" t="s">
        <v>59</v>
      </c>
    </row>
    <row r="6455" spans="2:9" x14ac:dyDescent="0.25">
      <c r="B6455" s="1">
        <v>51768</v>
      </c>
      <c r="C6455" s="7" t="s">
        <v>673</v>
      </c>
      <c r="D6455" s="1" t="s">
        <v>674</v>
      </c>
      <c r="E6455" s="16" t="s">
        <v>2923</v>
      </c>
      <c r="F6455" s="19">
        <v>9.1820000000000004</v>
      </c>
      <c r="G6455" s="1" t="s">
        <v>2857</v>
      </c>
      <c r="H6455" s="1" t="s">
        <v>1066</v>
      </c>
      <c r="I6455" s="1" t="s">
        <v>24</v>
      </c>
    </row>
    <row r="6456" spans="2:9" x14ac:dyDescent="0.25">
      <c r="B6456" s="1">
        <v>51768</v>
      </c>
      <c r="C6456" s="7" t="s">
        <v>673</v>
      </c>
      <c r="D6456" s="1" t="s">
        <v>674</v>
      </c>
      <c r="E6456" s="16" t="s">
        <v>1056</v>
      </c>
      <c r="F6456" s="19">
        <v>9.32</v>
      </c>
      <c r="G6456" s="1" t="s">
        <v>2857</v>
      </c>
      <c r="H6456" s="1" t="s">
        <v>1066</v>
      </c>
      <c r="I6456" s="1" t="s">
        <v>24</v>
      </c>
    </row>
    <row r="6457" spans="2:9" x14ac:dyDescent="0.25">
      <c r="B6457" s="1">
        <v>51989</v>
      </c>
      <c r="C6457" s="7" t="s">
        <v>695</v>
      </c>
      <c r="D6457" s="1" t="s">
        <v>696</v>
      </c>
      <c r="E6457" s="16" t="s">
        <v>2923</v>
      </c>
      <c r="F6457" s="19">
        <v>46.101999999999997</v>
      </c>
      <c r="G6457" s="1" t="s">
        <v>2862</v>
      </c>
      <c r="H6457" s="1" t="s">
        <v>1065</v>
      </c>
      <c r="I6457" s="1" t="s">
        <v>184</v>
      </c>
    </row>
    <row r="6458" spans="2:9" x14ac:dyDescent="0.25">
      <c r="B6458" s="1">
        <v>51989</v>
      </c>
      <c r="C6458" s="7" t="s">
        <v>695</v>
      </c>
      <c r="D6458" s="1" t="s">
        <v>696</v>
      </c>
      <c r="E6458" s="16" t="s">
        <v>1056</v>
      </c>
      <c r="F6458" s="19">
        <v>46</v>
      </c>
      <c r="G6458" s="1" t="s">
        <v>2862</v>
      </c>
      <c r="H6458" s="1" t="s">
        <v>1065</v>
      </c>
      <c r="I6458" s="1" t="s">
        <v>184</v>
      </c>
    </row>
    <row r="6459" spans="2:9" x14ac:dyDescent="0.25">
      <c r="B6459" s="1">
        <v>51989</v>
      </c>
      <c r="C6459" s="7" t="s">
        <v>695</v>
      </c>
      <c r="D6459" s="1" t="s">
        <v>696</v>
      </c>
      <c r="E6459" s="16" t="s">
        <v>41</v>
      </c>
      <c r="F6459" s="19">
        <v>39.121000000000002</v>
      </c>
      <c r="G6459" s="1" t="s">
        <v>2862</v>
      </c>
      <c r="H6459" s="1" t="s">
        <v>1065</v>
      </c>
      <c r="I6459" s="1" t="s">
        <v>184</v>
      </c>
    </row>
    <row r="6460" spans="2:9" x14ac:dyDescent="0.25">
      <c r="B6460" s="1">
        <v>51989</v>
      </c>
      <c r="C6460" s="7" t="s">
        <v>695</v>
      </c>
      <c r="D6460" s="1" t="s">
        <v>696</v>
      </c>
      <c r="E6460" s="16" t="s">
        <v>195</v>
      </c>
      <c r="F6460" s="19">
        <v>39</v>
      </c>
      <c r="G6460" s="1" t="s">
        <v>2862</v>
      </c>
      <c r="H6460" s="1" t="s">
        <v>1065</v>
      </c>
      <c r="I6460" s="1" t="s">
        <v>184</v>
      </c>
    </row>
    <row r="6461" spans="2:9" x14ac:dyDescent="0.25">
      <c r="B6461" s="1">
        <v>53829</v>
      </c>
      <c r="C6461" s="7" t="s">
        <v>671</v>
      </c>
      <c r="D6461" s="1" t="s">
        <v>672</v>
      </c>
      <c r="E6461" s="16" t="s">
        <v>2923</v>
      </c>
      <c r="F6461" s="18">
        <v>33.643000000000001</v>
      </c>
      <c r="G6461" s="1" t="s">
        <v>2868</v>
      </c>
      <c r="H6461" s="1" t="s">
        <v>1060</v>
      </c>
      <c r="I6461" s="1" t="s">
        <v>200</v>
      </c>
    </row>
    <row r="6462" spans="2:9" x14ac:dyDescent="0.25">
      <c r="B6462" s="1">
        <v>53829</v>
      </c>
      <c r="C6462" s="7" t="s">
        <v>671</v>
      </c>
      <c r="D6462" s="1" t="s">
        <v>672</v>
      </c>
      <c r="E6462" s="16" t="s">
        <v>1056</v>
      </c>
      <c r="F6462" s="18">
        <v>33.780999999999999</v>
      </c>
      <c r="G6462" s="1" t="s">
        <v>2868</v>
      </c>
      <c r="H6462" s="1" t="s">
        <v>1060</v>
      </c>
      <c r="I6462" s="1" t="s">
        <v>200</v>
      </c>
    </row>
    <row r="6463" spans="2:9" x14ac:dyDescent="0.25">
      <c r="B6463" s="1">
        <v>53829</v>
      </c>
      <c r="C6463" s="7" t="s">
        <v>671</v>
      </c>
      <c r="D6463" s="1" t="s">
        <v>672</v>
      </c>
      <c r="E6463" s="17" t="s">
        <v>1055</v>
      </c>
      <c r="F6463" s="18">
        <v>51.56</v>
      </c>
      <c r="G6463" s="1" t="s">
        <v>2868</v>
      </c>
      <c r="H6463" s="1" t="s">
        <v>1060</v>
      </c>
      <c r="I6463" s="1" t="s">
        <v>200</v>
      </c>
    </row>
    <row r="6464" spans="2:9" x14ac:dyDescent="0.25">
      <c r="B6464" s="1">
        <v>53829</v>
      </c>
      <c r="C6464" s="7" t="s">
        <v>671</v>
      </c>
      <c r="D6464" s="1" t="s">
        <v>672</v>
      </c>
      <c r="E6464" s="17" t="s">
        <v>2929</v>
      </c>
      <c r="F6464" s="18">
        <v>59.56</v>
      </c>
      <c r="G6464" s="1" t="s">
        <v>2868</v>
      </c>
      <c r="H6464" s="1" t="s">
        <v>1060</v>
      </c>
      <c r="I6464" s="1" t="s">
        <v>200</v>
      </c>
    </row>
    <row r="6465" spans="2:9" x14ac:dyDescent="0.25">
      <c r="B6465" s="1">
        <v>53829</v>
      </c>
      <c r="C6465" s="7" t="s">
        <v>671</v>
      </c>
      <c r="D6465" s="1" t="s">
        <v>672</v>
      </c>
      <c r="E6465" s="16" t="s">
        <v>41</v>
      </c>
      <c r="F6465" s="18">
        <v>27.347999999999999</v>
      </c>
      <c r="G6465" s="1" t="s">
        <v>2868</v>
      </c>
      <c r="H6465" s="1" t="s">
        <v>1060</v>
      </c>
      <c r="I6465" s="1" t="s">
        <v>200</v>
      </c>
    </row>
    <row r="6466" spans="2:9" x14ac:dyDescent="0.25">
      <c r="B6466" s="1">
        <v>53829</v>
      </c>
      <c r="C6466" s="7" t="s">
        <v>671</v>
      </c>
      <c r="D6466" s="1" t="s">
        <v>672</v>
      </c>
      <c r="E6466" s="16" t="s">
        <v>195</v>
      </c>
      <c r="F6466" s="18">
        <v>22.771999999999998</v>
      </c>
      <c r="G6466" s="1" t="s">
        <v>2868</v>
      </c>
      <c r="H6466" s="1" t="s">
        <v>1060</v>
      </c>
      <c r="I6466" s="1" t="s">
        <v>200</v>
      </c>
    </row>
    <row r="6467" spans="2:9" x14ac:dyDescent="0.25">
      <c r="B6467" s="1">
        <v>53829</v>
      </c>
      <c r="C6467" s="7" t="s">
        <v>671</v>
      </c>
      <c r="D6467" s="1" t="s">
        <v>672</v>
      </c>
      <c r="E6467" s="17" t="s">
        <v>1058</v>
      </c>
      <c r="F6467" s="18">
        <v>34</v>
      </c>
      <c r="G6467" s="1" t="s">
        <v>2868</v>
      </c>
      <c r="H6467" s="1" t="s">
        <v>1060</v>
      </c>
      <c r="I6467" s="1" t="s">
        <v>200</v>
      </c>
    </row>
    <row r="6468" spans="2:9" x14ac:dyDescent="0.25">
      <c r="B6468" s="1">
        <v>53829</v>
      </c>
      <c r="C6468" s="7" t="s">
        <v>671</v>
      </c>
      <c r="D6468" s="1" t="s">
        <v>672</v>
      </c>
      <c r="E6468" s="17" t="s">
        <v>2926</v>
      </c>
      <c r="F6468" s="18">
        <v>26</v>
      </c>
      <c r="G6468" s="1" t="s">
        <v>2868</v>
      </c>
      <c r="H6468" s="1" t="s">
        <v>1060</v>
      </c>
      <c r="I6468" s="1" t="s">
        <v>200</v>
      </c>
    </row>
    <row r="6469" spans="2:9" x14ac:dyDescent="0.25">
      <c r="B6469" s="1">
        <v>53829</v>
      </c>
      <c r="C6469" s="7" t="s">
        <v>671</v>
      </c>
      <c r="D6469" s="1" t="s">
        <v>672</v>
      </c>
      <c r="E6469" s="17" t="s">
        <v>2925</v>
      </c>
      <c r="F6469" s="18">
        <v>51</v>
      </c>
      <c r="G6469" s="1" t="s">
        <v>2868</v>
      </c>
      <c r="H6469" s="1" t="s">
        <v>1060</v>
      </c>
      <c r="I6469" s="1" t="s">
        <v>200</v>
      </c>
    </row>
    <row r="6470" spans="2:9" x14ac:dyDescent="0.25">
      <c r="B6470" s="1">
        <v>53446</v>
      </c>
      <c r="C6470" s="7" t="s">
        <v>693</v>
      </c>
      <c r="D6470" s="1" t="s">
        <v>694</v>
      </c>
      <c r="E6470" s="16" t="s">
        <v>2923</v>
      </c>
      <c r="F6470" s="18">
        <v>39.19</v>
      </c>
      <c r="G6470" s="1" t="s">
        <v>2879</v>
      </c>
      <c r="H6470" s="1" t="s">
        <v>1060</v>
      </c>
      <c r="I6470" s="1" t="s">
        <v>12</v>
      </c>
    </row>
    <row r="6471" spans="2:9" x14ac:dyDescent="0.25">
      <c r="B6471" s="1">
        <v>53446</v>
      </c>
      <c r="C6471" s="7" t="s">
        <v>693</v>
      </c>
      <c r="D6471" s="1" t="s">
        <v>694</v>
      </c>
      <c r="E6471" s="16" t="s">
        <v>1056</v>
      </c>
      <c r="F6471" s="18">
        <v>39.328000000000003</v>
      </c>
      <c r="G6471" s="1" t="s">
        <v>2879</v>
      </c>
      <c r="H6471" s="1" t="s">
        <v>1060</v>
      </c>
      <c r="I6471" s="1" t="s">
        <v>12</v>
      </c>
    </row>
    <row r="6472" spans="2:9" x14ac:dyDescent="0.25">
      <c r="B6472" s="1">
        <v>53446</v>
      </c>
      <c r="C6472" s="7" t="s">
        <v>693</v>
      </c>
      <c r="D6472" s="1" t="s">
        <v>694</v>
      </c>
      <c r="E6472" s="17" t="s">
        <v>1055</v>
      </c>
      <c r="F6472" s="18">
        <v>54.83</v>
      </c>
      <c r="G6472" s="1" t="s">
        <v>2879</v>
      </c>
      <c r="H6472" s="1" t="s">
        <v>1060</v>
      </c>
      <c r="I6472" s="1" t="s">
        <v>12</v>
      </c>
    </row>
    <row r="6473" spans="2:9" x14ac:dyDescent="0.25">
      <c r="B6473" s="1">
        <v>53446</v>
      </c>
      <c r="C6473" s="7" t="s">
        <v>693</v>
      </c>
      <c r="D6473" s="1" t="s">
        <v>694</v>
      </c>
      <c r="E6473" s="17" t="s">
        <v>2929</v>
      </c>
      <c r="F6473" s="18">
        <v>62.83</v>
      </c>
      <c r="G6473" s="1" t="s">
        <v>2879</v>
      </c>
      <c r="H6473" s="1" t="s">
        <v>1060</v>
      </c>
      <c r="I6473" s="1" t="s">
        <v>12</v>
      </c>
    </row>
    <row r="6474" spans="2:9" x14ac:dyDescent="0.25">
      <c r="B6474" s="1">
        <v>53446</v>
      </c>
      <c r="C6474" s="7" t="s">
        <v>693</v>
      </c>
      <c r="D6474" s="1" t="s">
        <v>694</v>
      </c>
      <c r="E6474" s="16" t="s">
        <v>41</v>
      </c>
      <c r="F6474" s="18">
        <v>27.376000000000001</v>
      </c>
      <c r="G6474" s="1" t="s">
        <v>2879</v>
      </c>
      <c r="H6474" s="1" t="s">
        <v>1060</v>
      </c>
      <c r="I6474" s="1" t="s">
        <v>12</v>
      </c>
    </row>
    <row r="6475" spans="2:9" x14ac:dyDescent="0.25">
      <c r="B6475" s="1">
        <v>53446</v>
      </c>
      <c r="C6475" s="7" t="s">
        <v>693</v>
      </c>
      <c r="D6475" s="1" t="s">
        <v>694</v>
      </c>
      <c r="E6475" s="16" t="s">
        <v>195</v>
      </c>
      <c r="F6475" s="18">
        <v>27.888000000000002</v>
      </c>
      <c r="G6475" s="1" t="s">
        <v>2879</v>
      </c>
      <c r="H6475" s="1" t="s">
        <v>1060</v>
      </c>
      <c r="I6475" s="1" t="s">
        <v>12</v>
      </c>
    </row>
    <row r="6476" spans="2:9" x14ac:dyDescent="0.25">
      <c r="B6476" s="1">
        <v>53446</v>
      </c>
      <c r="C6476" s="7" t="s">
        <v>693</v>
      </c>
      <c r="D6476" s="1" t="s">
        <v>694</v>
      </c>
      <c r="E6476" s="17" t="s">
        <v>1058</v>
      </c>
      <c r="F6476" s="18">
        <v>39</v>
      </c>
      <c r="G6476" s="1" t="s">
        <v>2879</v>
      </c>
      <c r="H6476" s="1" t="s">
        <v>1060</v>
      </c>
      <c r="I6476" s="1" t="s">
        <v>12</v>
      </c>
    </row>
    <row r="6477" spans="2:9" x14ac:dyDescent="0.25">
      <c r="B6477" s="1">
        <v>53446</v>
      </c>
      <c r="C6477" s="7" t="s">
        <v>693</v>
      </c>
      <c r="D6477" s="1" t="s">
        <v>694</v>
      </c>
      <c r="E6477" s="17" t="s">
        <v>2926</v>
      </c>
      <c r="F6477" s="18">
        <v>32</v>
      </c>
      <c r="G6477" s="1" t="s">
        <v>2879</v>
      </c>
      <c r="H6477" s="1" t="s">
        <v>1060</v>
      </c>
      <c r="I6477" s="1" t="s">
        <v>12</v>
      </c>
    </row>
    <row r="6478" spans="2:9" x14ac:dyDescent="0.25">
      <c r="B6478" s="1">
        <v>53446</v>
      </c>
      <c r="C6478" s="7" t="s">
        <v>693</v>
      </c>
      <c r="D6478" s="1" t="s">
        <v>694</v>
      </c>
      <c r="E6478" s="17" t="s">
        <v>2925</v>
      </c>
      <c r="F6478" s="18">
        <v>53</v>
      </c>
      <c r="G6478" s="1" t="s">
        <v>2879</v>
      </c>
      <c r="H6478" s="1" t="s">
        <v>1060</v>
      </c>
      <c r="I6478" s="1" t="s">
        <v>12</v>
      </c>
    </row>
    <row r="6479" spans="2:9" x14ac:dyDescent="0.25">
      <c r="B6479" s="1">
        <v>53901</v>
      </c>
      <c r="C6479" s="7" t="s">
        <v>733</v>
      </c>
      <c r="D6479" s="1" t="s">
        <v>734</v>
      </c>
      <c r="E6479" s="16" t="s">
        <v>2923</v>
      </c>
      <c r="F6479" s="18">
        <v>38.816000000000003</v>
      </c>
      <c r="G6479" s="1" t="s">
        <v>2879</v>
      </c>
      <c r="H6479" s="1" t="s">
        <v>1060</v>
      </c>
      <c r="I6479" s="1" t="s">
        <v>200</v>
      </c>
    </row>
    <row r="6480" spans="2:9" x14ac:dyDescent="0.25">
      <c r="B6480" s="1">
        <v>53901</v>
      </c>
      <c r="C6480" s="7" t="s">
        <v>733</v>
      </c>
      <c r="D6480" s="1" t="s">
        <v>734</v>
      </c>
      <c r="E6480" s="16" t="s">
        <v>1056</v>
      </c>
      <c r="F6480" s="18">
        <v>38</v>
      </c>
      <c r="G6480" s="1" t="s">
        <v>2879</v>
      </c>
      <c r="H6480" s="1" t="s">
        <v>1060</v>
      </c>
      <c r="I6480" s="1" t="s">
        <v>200</v>
      </c>
    </row>
    <row r="6481" spans="2:9" x14ac:dyDescent="0.25">
      <c r="B6481" s="1">
        <v>53901</v>
      </c>
      <c r="C6481" s="7" t="s">
        <v>733</v>
      </c>
      <c r="D6481" s="1" t="s">
        <v>734</v>
      </c>
      <c r="E6481" s="17" t="s">
        <v>1055</v>
      </c>
      <c r="F6481" s="18">
        <v>54.83</v>
      </c>
      <c r="G6481" s="1" t="s">
        <v>2879</v>
      </c>
      <c r="H6481" s="1" t="s">
        <v>1060</v>
      </c>
      <c r="I6481" s="1" t="s">
        <v>200</v>
      </c>
    </row>
    <row r="6482" spans="2:9" x14ac:dyDescent="0.25">
      <c r="B6482" s="1">
        <v>53901</v>
      </c>
      <c r="C6482" s="7" t="s">
        <v>733</v>
      </c>
      <c r="D6482" s="1" t="s">
        <v>734</v>
      </c>
      <c r="E6482" s="17" t="s">
        <v>2929</v>
      </c>
      <c r="F6482" s="18">
        <v>62.83</v>
      </c>
      <c r="G6482" s="1" t="s">
        <v>2879</v>
      </c>
      <c r="H6482" s="1" t="s">
        <v>1060</v>
      </c>
      <c r="I6482" s="1" t="s">
        <v>200</v>
      </c>
    </row>
    <row r="6483" spans="2:9" x14ac:dyDescent="0.25">
      <c r="B6483" s="1">
        <v>53901</v>
      </c>
      <c r="C6483" s="7" t="s">
        <v>733</v>
      </c>
      <c r="D6483" s="1" t="s">
        <v>734</v>
      </c>
      <c r="E6483" s="16" t="s">
        <v>41</v>
      </c>
      <c r="F6483" s="18">
        <v>27.167000000000002</v>
      </c>
      <c r="G6483" s="1" t="s">
        <v>2879</v>
      </c>
      <c r="H6483" s="1" t="s">
        <v>1060</v>
      </c>
      <c r="I6483" s="1" t="s">
        <v>200</v>
      </c>
    </row>
    <row r="6484" spans="2:9" x14ac:dyDescent="0.25">
      <c r="B6484" s="1">
        <v>53901</v>
      </c>
      <c r="C6484" s="7" t="s">
        <v>733</v>
      </c>
      <c r="D6484" s="1" t="s">
        <v>734</v>
      </c>
      <c r="E6484" s="16" t="s">
        <v>195</v>
      </c>
      <c r="F6484" s="18">
        <v>26.478000000000002</v>
      </c>
      <c r="G6484" s="1" t="s">
        <v>2879</v>
      </c>
      <c r="H6484" s="1" t="s">
        <v>1060</v>
      </c>
      <c r="I6484" s="1" t="s">
        <v>200</v>
      </c>
    </row>
    <row r="6485" spans="2:9" x14ac:dyDescent="0.25">
      <c r="B6485" s="1">
        <v>53901</v>
      </c>
      <c r="C6485" s="7" t="s">
        <v>733</v>
      </c>
      <c r="D6485" s="1" t="s">
        <v>734</v>
      </c>
      <c r="E6485" s="17" t="s">
        <v>1058</v>
      </c>
      <c r="F6485" s="18">
        <v>39</v>
      </c>
      <c r="G6485" s="1" t="s">
        <v>2879</v>
      </c>
      <c r="H6485" s="1" t="s">
        <v>1060</v>
      </c>
      <c r="I6485" s="1" t="s">
        <v>200</v>
      </c>
    </row>
    <row r="6486" spans="2:9" x14ac:dyDescent="0.25">
      <c r="B6486" s="1">
        <v>53901</v>
      </c>
      <c r="C6486" s="7" t="s">
        <v>733</v>
      </c>
      <c r="D6486" s="1" t="s">
        <v>734</v>
      </c>
      <c r="E6486" s="17" t="s">
        <v>2926</v>
      </c>
      <c r="F6486" s="18">
        <v>30</v>
      </c>
      <c r="G6486" s="1" t="s">
        <v>2879</v>
      </c>
      <c r="H6486" s="1" t="s">
        <v>1060</v>
      </c>
      <c r="I6486" s="1" t="s">
        <v>200</v>
      </c>
    </row>
    <row r="6487" spans="2:9" x14ac:dyDescent="0.25">
      <c r="B6487" s="1">
        <v>53901</v>
      </c>
      <c r="C6487" s="7" t="s">
        <v>733</v>
      </c>
      <c r="D6487" s="1" t="s">
        <v>734</v>
      </c>
      <c r="E6487" s="17" t="s">
        <v>2925</v>
      </c>
      <c r="F6487" s="18">
        <v>53</v>
      </c>
      <c r="G6487" s="1" t="s">
        <v>2879</v>
      </c>
      <c r="H6487" s="1" t="s">
        <v>1060</v>
      </c>
      <c r="I6487" s="1" t="s">
        <v>200</v>
      </c>
    </row>
    <row r="6488" spans="2:9" x14ac:dyDescent="0.25">
      <c r="B6488" s="1">
        <v>53673</v>
      </c>
      <c r="C6488" s="7" t="s">
        <v>759</v>
      </c>
      <c r="D6488" s="1" t="s">
        <v>760</v>
      </c>
      <c r="E6488" s="16" t="s">
        <v>2923</v>
      </c>
      <c r="F6488" s="18">
        <v>33.021000000000001</v>
      </c>
      <c r="G6488" s="1" t="s">
        <v>2866</v>
      </c>
      <c r="H6488" s="1" t="s">
        <v>1062</v>
      </c>
      <c r="I6488" s="1" t="s">
        <v>3</v>
      </c>
    </row>
    <row r="6489" spans="2:9" x14ac:dyDescent="0.25">
      <c r="B6489" s="1">
        <v>53673</v>
      </c>
      <c r="C6489" s="7" t="s">
        <v>759</v>
      </c>
      <c r="D6489" s="1" t="s">
        <v>760</v>
      </c>
      <c r="E6489" s="16" t="s">
        <v>1056</v>
      </c>
      <c r="F6489" s="18">
        <v>34.06</v>
      </c>
      <c r="G6489" s="1" t="s">
        <v>2866</v>
      </c>
      <c r="H6489" s="1" t="s">
        <v>1062</v>
      </c>
      <c r="I6489" s="1" t="s">
        <v>3</v>
      </c>
    </row>
    <row r="6490" spans="2:9" x14ac:dyDescent="0.25">
      <c r="B6490" s="1">
        <v>53750</v>
      </c>
      <c r="C6490" s="7" t="s">
        <v>755</v>
      </c>
      <c r="D6490" s="1" t="s">
        <v>756</v>
      </c>
      <c r="E6490" s="16" t="s">
        <v>2923</v>
      </c>
      <c r="F6490" s="19">
        <v>46.052</v>
      </c>
      <c r="G6490" s="1" t="s">
        <v>2905</v>
      </c>
      <c r="H6490" s="1" t="s">
        <v>1060</v>
      </c>
      <c r="I6490" s="1" t="s">
        <v>38</v>
      </c>
    </row>
    <row r="6491" spans="2:9" x14ac:dyDescent="0.25">
      <c r="B6491" s="1">
        <v>53750</v>
      </c>
      <c r="C6491" s="7" t="s">
        <v>755</v>
      </c>
      <c r="D6491" s="1" t="s">
        <v>756</v>
      </c>
      <c r="E6491" s="16" t="s">
        <v>41</v>
      </c>
      <c r="F6491" s="19">
        <v>40.197000000000003</v>
      </c>
      <c r="G6491" s="1" t="s">
        <v>2905</v>
      </c>
      <c r="H6491" s="1" t="s">
        <v>1060</v>
      </c>
      <c r="I6491" s="1" t="s">
        <v>38</v>
      </c>
    </row>
    <row r="6492" spans="2:9" x14ac:dyDescent="0.25">
      <c r="B6492" s="1">
        <v>53750</v>
      </c>
      <c r="C6492" s="7" t="s">
        <v>755</v>
      </c>
      <c r="D6492" s="1" t="s">
        <v>756</v>
      </c>
      <c r="E6492" s="16" t="s">
        <v>195</v>
      </c>
      <c r="F6492" s="19">
        <v>39.673000000000002</v>
      </c>
      <c r="G6492" s="1" t="s">
        <v>2905</v>
      </c>
      <c r="H6492" s="1" t="s">
        <v>1060</v>
      </c>
      <c r="I6492" s="1" t="s">
        <v>38</v>
      </c>
    </row>
    <row r="6493" spans="2:9" x14ac:dyDescent="0.25">
      <c r="B6493" s="1">
        <v>53765</v>
      </c>
      <c r="C6493" s="7" t="s">
        <v>745</v>
      </c>
      <c r="D6493" s="1" t="s">
        <v>746</v>
      </c>
      <c r="E6493" s="16" t="s">
        <v>2923</v>
      </c>
      <c r="F6493" s="18">
        <v>57</v>
      </c>
      <c r="G6493" s="1" t="s">
        <v>2907</v>
      </c>
      <c r="H6493" s="1" t="s">
        <v>1066</v>
      </c>
      <c r="I6493" s="1" t="s">
        <v>88</v>
      </c>
    </row>
    <row r="6494" spans="2:9" x14ac:dyDescent="0.25">
      <c r="B6494" s="1">
        <v>53765</v>
      </c>
      <c r="C6494" s="7" t="s">
        <v>745</v>
      </c>
      <c r="D6494" s="1" t="s">
        <v>746</v>
      </c>
      <c r="E6494" s="16" t="s">
        <v>1056</v>
      </c>
      <c r="F6494" s="18">
        <v>56</v>
      </c>
      <c r="G6494" s="1" t="s">
        <v>2907</v>
      </c>
      <c r="H6494" s="1" t="s">
        <v>1066</v>
      </c>
      <c r="I6494" s="1" t="s">
        <v>88</v>
      </c>
    </row>
    <row r="6495" spans="2:9" x14ac:dyDescent="0.25">
      <c r="B6495" s="1">
        <v>53765</v>
      </c>
      <c r="C6495" s="7" t="s">
        <v>745</v>
      </c>
      <c r="D6495" s="1" t="s">
        <v>746</v>
      </c>
      <c r="E6495" s="17" t="s">
        <v>1055</v>
      </c>
      <c r="F6495" s="18">
        <v>16.611000000000001</v>
      </c>
      <c r="G6495" s="1" t="s">
        <v>2907</v>
      </c>
      <c r="H6495" s="1" t="s">
        <v>1066</v>
      </c>
      <c r="I6495" s="1" t="s">
        <v>88</v>
      </c>
    </row>
    <row r="6496" spans="2:9" x14ac:dyDescent="0.25">
      <c r="B6496" s="1">
        <v>53765</v>
      </c>
      <c r="C6496" s="7" t="s">
        <v>745</v>
      </c>
      <c r="D6496" s="1" t="s">
        <v>746</v>
      </c>
      <c r="E6496" s="17" t="s">
        <v>2929</v>
      </c>
      <c r="F6496" s="18">
        <v>24.611000000000001</v>
      </c>
      <c r="G6496" s="1" t="s">
        <v>2907</v>
      </c>
      <c r="H6496" s="1" t="s">
        <v>1066</v>
      </c>
      <c r="I6496" s="1" t="s">
        <v>88</v>
      </c>
    </row>
    <row r="6497" spans="2:9" x14ac:dyDescent="0.25">
      <c r="B6497" s="1">
        <v>53765</v>
      </c>
      <c r="C6497" s="7" t="s">
        <v>745</v>
      </c>
      <c r="D6497" s="1" t="s">
        <v>746</v>
      </c>
      <c r="E6497" s="16" t="s">
        <v>41</v>
      </c>
      <c r="F6497" s="18">
        <v>99</v>
      </c>
      <c r="G6497" s="1" t="s">
        <v>2907</v>
      </c>
      <c r="H6497" s="1" t="s">
        <v>1066</v>
      </c>
      <c r="I6497" s="1" t="s">
        <v>88</v>
      </c>
    </row>
    <row r="6498" spans="2:9" x14ac:dyDescent="0.25">
      <c r="B6498" s="1">
        <v>53765</v>
      </c>
      <c r="C6498" s="7" t="s">
        <v>745</v>
      </c>
      <c r="D6498" s="1" t="s">
        <v>746</v>
      </c>
      <c r="E6498" s="16" t="s">
        <v>195</v>
      </c>
      <c r="F6498" s="18">
        <v>98</v>
      </c>
      <c r="G6498" s="1" t="s">
        <v>2907</v>
      </c>
      <c r="H6498" s="1" t="s">
        <v>1066</v>
      </c>
      <c r="I6498" s="1" t="s">
        <v>88</v>
      </c>
    </row>
    <row r="6499" spans="2:9" x14ac:dyDescent="0.25">
      <c r="B6499" s="1">
        <v>53765</v>
      </c>
      <c r="C6499" s="7" t="s">
        <v>745</v>
      </c>
      <c r="D6499" s="1" t="s">
        <v>746</v>
      </c>
      <c r="E6499" s="16" t="s">
        <v>1057</v>
      </c>
      <c r="F6499" s="18">
        <v>48</v>
      </c>
      <c r="G6499" s="1" t="s">
        <v>2907</v>
      </c>
      <c r="H6499" s="1" t="s">
        <v>1066</v>
      </c>
      <c r="I6499" s="1" t="s">
        <v>88</v>
      </c>
    </row>
    <row r="6500" spans="2:9" x14ac:dyDescent="0.25">
      <c r="B6500" s="1">
        <v>53765</v>
      </c>
      <c r="C6500" s="7" t="s">
        <v>745</v>
      </c>
      <c r="D6500" s="1" t="s">
        <v>746</v>
      </c>
      <c r="E6500" s="17" t="s">
        <v>2926</v>
      </c>
      <c r="F6500" s="18">
        <v>76</v>
      </c>
      <c r="G6500" s="1" t="s">
        <v>2907</v>
      </c>
      <c r="H6500" s="1" t="s">
        <v>1066</v>
      </c>
      <c r="I6500" s="1" t="s">
        <v>88</v>
      </c>
    </row>
    <row r="6501" spans="2:9" x14ac:dyDescent="0.25">
      <c r="B6501" s="1">
        <v>53765</v>
      </c>
      <c r="C6501" s="7" t="s">
        <v>745</v>
      </c>
      <c r="D6501" s="1" t="s">
        <v>746</v>
      </c>
      <c r="E6501" s="17" t="s">
        <v>2925</v>
      </c>
      <c r="F6501" s="18">
        <v>37</v>
      </c>
      <c r="G6501" s="1" t="s">
        <v>2907</v>
      </c>
      <c r="H6501" s="1" t="s">
        <v>1066</v>
      </c>
      <c r="I6501" s="1" t="s">
        <v>88</v>
      </c>
    </row>
    <row r="6502" spans="2:9" x14ac:dyDescent="0.25">
      <c r="B6502" s="1">
        <v>53930</v>
      </c>
      <c r="C6502" s="7" t="s">
        <v>743</v>
      </c>
      <c r="D6502" s="1" t="s">
        <v>744</v>
      </c>
      <c r="E6502" s="17" t="s">
        <v>1055</v>
      </c>
      <c r="F6502" s="18">
        <v>26.86</v>
      </c>
      <c r="G6502" s="1" t="s">
        <v>2855</v>
      </c>
      <c r="H6502" s="1" t="s">
        <v>1060</v>
      </c>
      <c r="I6502" s="1" t="s">
        <v>59</v>
      </c>
    </row>
    <row r="6503" spans="2:9" x14ac:dyDescent="0.25">
      <c r="B6503" s="1">
        <v>53930</v>
      </c>
      <c r="C6503" s="7" t="s">
        <v>743</v>
      </c>
      <c r="D6503" s="1" t="s">
        <v>744</v>
      </c>
      <c r="E6503" s="17" t="s">
        <v>2929</v>
      </c>
      <c r="F6503" s="18">
        <v>34.86</v>
      </c>
      <c r="G6503" s="1" t="s">
        <v>2855</v>
      </c>
      <c r="H6503" s="1" t="s">
        <v>1060</v>
      </c>
      <c r="I6503" s="1" t="s">
        <v>59</v>
      </c>
    </row>
    <row r="6504" spans="2:9" x14ac:dyDescent="0.25">
      <c r="B6504" s="1">
        <v>53950</v>
      </c>
      <c r="C6504" s="7" t="s">
        <v>777</v>
      </c>
      <c r="D6504" s="7" t="s">
        <v>778</v>
      </c>
      <c r="E6504" s="16" t="s">
        <v>2923</v>
      </c>
      <c r="F6504" s="19">
        <v>29.268000000000001</v>
      </c>
      <c r="G6504" s="1" t="s">
        <v>2866</v>
      </c>
      <c r="H6504" s="1" t="s">
        <v>1066</v>
      </c>
      <c r="I6504" s="1" t="s">
        <v>19</v>
      </c>
    </row>
    <row r="6505" spans="2:9" x14ac:dyDescent="0.25">
      <c r="B6505" s="1">
        <v>53950</v>
      </c>
      <c r="C6505" s="7" t="s">
        <v>777</v>
      </c>
      <c r="D6505" s="7" t="s">
        <v>778</v>
      </c>
      <c r="E6505" s="16" t="s">
        <v>1056</v>
      </c>
      <c r="F6505" s="19">
        <v>29.405999999999999</v>
      </c>
      <c r="G6505" s="1" t="s">
        <v>2866</v>
      </c>
      <c r="H6505" s="1" t="s">
        <v>1066</v>
      </c>
      <c r="I6505" s="1" t="s">
        <v>19</v>
      </c>
    </row>
    <row r="6506" spans="2:9" x14ac:dyDescent="0.25">
      <c r="B6506" s="1">
        <v>53719</v>
      </c>
      <c r="C6506" s="7" t="s">
        <v>871</v>
      </c>
      <c r="D6506" s="1" t="s">
        <v>872</v>
      </c>
      <c r="E6506" s="16" t="s">
        <v>2923</v>
      </c>
      <c r="F6506" s="18">
        <v>23.585999999999999</v>
      </c>
      <c r="G6506" s="1" t="s">
        <v>2902</v>
      </c>
      <c r="H6506" s="1" t="s">
        <v>1063</v>
      </c>
      <c r="I6506" s="1" t="s">
        <v>12</v>
      </c>
    </row>
    <row r="6507" spans="2:9" x14ac:dyDescent="0.25">
      <c r="B6507" s="1">
        <v>53719</v>
      </c>
      <c r="C6507" s="7" t="s">
        <v>871</v>
      </c>
      <c r="D6507" s="1" t="s">
        <v>872</v>
      </c>
      <c r="E6507" s="16" t="s">
        <v>1056</v>
      </c>
      <c r="F6507" s="18">
        <v>23.69</v>
      </c>
      <c r="G6507" s="1" t="s">
        <v>2902</v>
      </c>
      <c r="H6507" s="1" t="s">
        <v>1063</v>
      </c>
      <c r="I6507" s="1" t="s">
        <v>12</v>
      </c>
    </row>
    <row r="6508" spans="2:9" x14ac:dyDescent="0.25">
      <c r="B6508" s="1">
        <v>53719</v>
      </c>
      <c r="C6508" s="7" t="s">
        <v>871</v>
      </c>
      <c r="D6508" s="1" t="s">
        <v>872</v>
      </c>
      <c r="E6508" s="17" t="s">
        <v>1055</v>
      </c>
      <c r="F6508" s="18">
        <v>51</v>
      </c>
      <c r="G6508" s="1" t="s">
        <v>2902</v>
      </c>
      <c r="H6508" s="1" t="s">
        <v>1063</v>
      </c>
      <c r="I6508" s="1" t="s">
        <v>12</v>
      </c>
    </row>
    <row r="6509" spans="2:9" x14ac:dyDescent="0.25">
      <c r="B6509" s="1">
        <v>53719</v>
      </c>
      <c r="C6509" s="7" t="s">
        <v>871</v>
      </c>
      <c r="D6509" s="1" t="s">
        <v>872</v>
      </c>
      <c r="E6509" s="17" t="s">
        <v>2929</v>
      </c>
      <c r="F6509" s="18">
        <v>56</v>
      </c>
      <c r="G6509" s="1" t="s">
        <v>2902</v>
      </c>
      <c r="H6509" s="1" t="s">
        <v>1063</v>
      </c>
      <c r="I6509" s="1" t="s">
        <v>12</v>
      </c>
    </row>
    <row r="6510" spans="2:9" x14ac:dyDescent="0.25">
      <c r="B6510" s="1">
        <v>53719</v>
      </c>
      <c r="C6510" s="7" t="s">
        <v>871</v>
      </c>
      <c r="D6510" s="1" t="s">
        <v>872</v>
      </c>
      <c r="E6510" s="16" t="s">
        <v>41</v>
      </c>
      <c r="F6510" s="18">
        <v>29.015000000000001</v>
      </c>
      <c r="G6510" s="1" t="s">
        <v>2902</v>
      </c>
      <c r="H6510" s="1" t="s">
        <v>1063</v>
      </c>
      <c r="I6510" s="1" t="s">
        <v>12</v>
      </c>
    </row>
    <row r="6511" spans="2:9" x14ac:dyDescent="0.25">
      <c r="B6511" s="1">
        <v>53719</v>
      </c>
      <c r="C6511" s="7" t="s">
        <v>871</v>
      </c>
      <c r="D6511" s="1" t="s">
        <v>872</v>
      </c>
      <c r="E6511" s="16" t="s">
        <v>195</v>
      </c>
      <c r="F6511" s="18">
        <v>27</v>
      </c>
      <c r="G6511" s="1" t="s">
        <v>2902</v>
      </c>
      <c r="H6511" s="1" t="s">
        <v>1063</v>
      </c>
      <c r="I6511" s="1" t="s">
        <v>12</v>
      </c>
    </row>
    <row r="6512" spans="2:9" x14ac:dyDescent="0.25">
      <c r="B6512" s="1">
        <v>53719</v>
      </c>
      <c r="C6512" s="7" t="s">
        <v>871</v>
      </c>
      <c r="D6512" s="1" t="s">
        <v>872</v>
      </c>
      <c r="E6512" s="17" t="s">
        <v>1058</v>
      </c>
      <c r="F6512" s="18">
        <v>24</v>
      </c>
      <c r="G6512" s="1" t="s">
        <v>2902</v>
      </c>
      <c r="H6512" s="1" t="s">
        <v>1063</v>
      </c>
      <c r="I6512" s="1" t="s">
        <v>12</v>
      </c>
    </row>
    <row r="6513" spans="2:9" x14ac:dyDescent="0.25">
      <c r="B6513" s="1">
        <v>53719</v>
      </c>
      <c r="C6513" s="7" t="s">
        <v>871</v>
      </c>
      <c r="D6513" s="1" t="s">
        <v>872</v>
      </c>
      <c r="E6513" s="17" t="s">
        <v>2926</v>
      </c>
      <c r="F6513" s="18">
        <v>22</v>
      </c>
      <c r="G6513" s="1" t="s">
        <v>2902</v>
      </c>
      <c r="H6513" s="1" t="s">
        <v>1063</v>
      </c>
      <c r="I6513" s="1" t="s">
        <v>12</v>
      </c>
    </row>
    <row r="6514" spans="2:9" x14ac:dyDescent="0.25">
      <c r="B6514" s="1">
        <v>53719</v>
      </c>
      <c r="C6514" s="7" t="s">
        <v>871</v>
      </c>
      <c r="D6514" s="1" t="s">
        <v>872</v>
      </c>
      <c r="E6514" s="17" t="s">
        <v>2925</v>
      </c>
      <c r="F6514" s="18">
        <v>38</v>
      </c>
      <c r="G6514" s="1" t="s">
        <v>2902</v>
      </c>
      <c r="H6514" s="1" t="s">
        <v>1063</v>
      </c>
      <c r="I6514" s="1" t="s">
        <v>12</v>
      </c>
    </row>
    <row r="6515" spans="2:9" x14ac:dyDescent="0.25">
      <c r="B6515" s="1">
        <v>53856</v>
      </c>
      <c r="C6515" s="7" t="s">
        <v>839</v>
      </c>
      <c r="D6515" s="1" t="s">
        <v>840</v>
      </c>
      <c r="E6515" s="17" t="s">
        <v>1055</v>
      </c>
      <c r="F6515" s="18">
        <v>35.183999999999997</v>
      </c>
      <c r="G6515" s="1" t="s">
        <v>2911</v>
      </c>
      <c r="H6515" s="1" t="s">
        <v>1062</v>
      </c>
      <c r="I6515" s="1" t="s">
        <v>3</v>
      </c>
    </row>
    <row r="6516" spans="2:9" x14ac:dyDescent="0.25">
      <c r="B6516" s="1">
        <v>53856</v>
      </c>
      <c r="C6516" s="7" t="s">
        <v>839</v>
      </c>
      <c r="D6516" s="1" t="s">
        <v>840</v>
      </c>
      <c r="E6516" s="17" t="s">
        <v>2929</v>
      </c>
      <c r="F6516" s="18">
        <v>43.183999999999997</v>
      </c>
      <c r="G6516" s="1" t="s">
        <v>2911</v>
      </c>
      <c r="H6516" s="1" t="s">
        <v>1062</v>
      </c>
      <c r="I6516" s="1" t="s">
        <v>3</v>
      </c>
    </row>
    <row r="6517" spans="2:9" x14ac:dyDescent="0.25">
      <c r="B6517" s="1">
        <v>53957</v>
      </c>
      <c r="C6517" s="7" t="s">
        <v>793</v>
      </c>
      <c r="D6517" s="7" t="s">
        <v>794</v>
      </c>
      <c r="E6517" s="16" t="s">
        <v>2923</v>
      </c>
      <c r="F6517" s="19">
        <v>18.221</v>
      </c>
      <c r="G6517" s="1" t="s">
        <v>2913</v>
      </c>
      <c r="H6517" s="1" t="s">
        <v>1060</v>
      </c>
      <c r="I6517" s="1" t="s">
        <v>19</v>
      </c>
    </row>
    <row r="6518" spans="2:9" x14ac:dyDescent="0.25">
      <c r="B6518" s="1">
        <v>53957</v>
      </c>
      <c r="C6518" s="7" t="s">
        <v>793</v>
      </c>
      <c r="D6518" s="7" t="s">
        <v>794</v>
      </c>
      <c r="E6518" s="16" t="s">
        <v>1056</v>
      </c>
      <c r="F6518" s="19">
        <v>18.361000000000001</v>
      </c>
      <c r="G6518" s="1" t="s">
        <v>2913</v>
      </c>
      <c r="H6518" s="1" t="s">
        <v>1060</v>
      </c>
      <c r="I6518" s="1" t="s">
        <v>19</v>
      </c>
    </row>
    <row r="6519" spans="2:9" x14ac:dyDescent="0.25">
      <c r="B6519" s="1">
        <v>53944</v>
      </c>
      <c r="C6519" s="7" t="s">
        <v>915</v>
      </c>
      <c r="D6519" s="1" t="s">
        <v>916</v>
      </c>
      <c r="E6519" s="16" t="s">
        <v>2923</v>
      </c>
      <c r="F6519" s="19">
        <v>45.033999999999999</v>
      </c>
      <c r="G6519" s="1" t="s">
        <v>2912</v>
      </c>
      <c r="H6519" s="1" t="s">
        <v>1062</v>
      </c>
      <c r="I6519" s="1" t="s">
        <v>184</v>
      </c>
    </row>
    <row r="6520" spans="2:9" x14ac:dyDescent="0.25">
      <c r="B6520" s="1">
        <v>53944</v>
      </c>
      <c r="C6520" s="7" t="s">
        <v>915</v>
      </c>
      <c r="D6520" s="1" t="s">
        <v>916</v>
      </c>
      <c r="E6520" s="16" t="s">
        <v>1056</v>
      </c>
      <c r="F6520" s="19">
        <v>45</v>
      </c>
      <c r="G6520" s="1" t="s">
        <v>2912</v>
      </c>
      <c r="H6520" s="1" t="s">
        <v>1062</v>
      </c>
      <c r="I6520" s="1" t="s">
        <v>184</v>
      </c>
    </row>
    <row r="6521" spans="2:9" x14ac:dyDescent="0.25">
      <c r="B6521" s="1">
        <v>53944</v>
      </c>
      <c r="C6521" s="7" t="s">
        <v>915</v>
      </c>
      <c r="D6521" s="1" t="s">
        <v>916</v>
      </c>
      <c r="E6521" s="16" t="s">
        <v>41</v>
      </c>
      <c r="F6521" s="19">
        <v>39.692</v>
      </c>
      <c r="G6521" s="1" t="s">
        <v>2912</v>
      </c>
      <c r="H6521" s="1" t="s">
        <v>1062</v>
      </c>
      <c r="I6521" s="1" t="s">
        <v>184</v>
      </c>
    </row>
    <row r="6522" spans="2:9" x14ac:dyDescent="0.25">
      <c r="B6522" s="1">
        <v>53944</v>
      </c>
      <c r="C6522" s="7" t="s">
        <v>915</v>
      </c>
      <c r="D6522" s="1" t="s">
        <v>916</v>
      </c>
      <c r="E6522" s="16" t="s">
        <v>195</v>
      </c>
      <c r="F6522" s="19">
        <v>39.17</v>
      </c>
      <c r="G6522" s="1" t="s">
        <v>2912</v>
      </c>
      <c r="H6522" s="1" t="s">
        <v>1062</v>
      </c>
      <c r="I6522" s="1" t="s">
        <v>184</v>
      </c>
    </row>
    <row r="6523" spans="2:9" x14ac:dyDescent="0.25">
      <c r="B6523" s="1">
        <v>53749</v>
      </c>
      <c r="C6523" s="7" t="s">
        <v>795</v>
      </c>
      <c r="D6523" s="1" t="s">
        <v>796</v>
      </c>
      <c r="E6523" s="16" t="s">
        <v>2923</v>
      </c>
      <c r="F6523" s="18">
        <v>29.091999999999999</v>
      </c>
      <c r="G6523" s="1" t="s">
        <v>2904</v>
      </c>
      <c r="H6523" s="1" t="s">
        <v>1060</v>
      </c>
      <c r="I6523" s="1" t="s">
        <v>12</v>
      </c>
    </row>
    <row r="6524" spans="2:9" x14ac:dyDescent="0.25">
      <c r="B6524" s="1">
        <v>53749</v>
      </c>
      <c r="C6524" s="7" t="s">
        <v>795</v>
      </c>
      <c r="D6524" s="1" t="s">
        <v>796</v>
      </c>
      <c r="E6524" s="16" t="s">
        <v>1056</v>
      </c>
      <c r="F6524" s="18">
        <v>29.23</v>
      </c>
      <c r="G6524" s="1" t="s">
        <v>2904</v>
      </c>
      <c r="H6524" s="1" t="s">
        <v>1060</v>
      </c>
      <c r="I6524" s="1" t="s">
        <v>12</v>
      </c>
    </row>
    <row r="6525" spans="2:9" x14ac:dyDescent="0.25">
      <c r="B6525" s="1">
        <v>53749</v>
      </c>
      <c r="C6525" s="7" t="s">
        <v>795</v>
      </c>
      <c r="D6525" s="1" t="s">
        <v>796</v>
      </c>
      <c r="E6525" s="17" t="s">
        <v>1055</v>
      </c>
      <c r="F6525" s="18">
        <v>38</v>
      </c>
      <c r="G6525" s="1" t="s">
        <v>2904</v>
      </c>
      <c r="H6525" s="1" t="s">
        <v>1060</v>
      </c>
      <c r="I6525" s="1" t="s">
        <v>12</v>
      </c>
    </row>
    <row r="6526" spans="2:9" x14ac:dyDescent="0.25">
      <c r="B6526" s="1">
        <v>53749</v>
      </c>
      <c r="C6526" s="7" t="s">
        <v>795</v>
      </c>
      <c r="D6526" s="1" t="s">
        <v>796</v>
      </c>
      <c r="E6526" s="17" t="s">
        <v>2929</v>
      </c>
      <c r="F6526" s="18">
        <v>43</v>
      </c>
      <c r="G6526" s="1" t="s">
        <v>2904</v>
      </c>
      <c r="H6526" s="1" t="s">
        <v>1060</v>
      </c>
      <c r="I6526" s="1" t="s">
        <v>12</v>
      </c>
    </row>
    <row r="6527" spans="2:9" x14ac:dyDescent="0.25">
      <c r="B6527" s="1">
        <v>53749</v>
      </c>
      <c r="C6527" s="7" t="s">
        <v>795</v>
      </c>
      <c r="D6527" s="1" t="s">
        <v>796</v>
      </c>
      <c r="E6527" s="16" t="s">
        <v>41</v>
      </c>
      <c r="F6527" s="18">
        <v>28</v>
      </c>
      <c r="G6527" s="1" t="s">
        <v>2904</v>
      </c>
      <c r="H6527" s="1" t="s">
        <v>1060</v>
      </c>
      <c r="I6527" s="1" t="s">
        <v>12</v>
      </c>
    </row>
    <row r="6528" spans="2:9" x14ac:dyDescent="0.25">
      <c r="B6528" s="1">
        <v>53749</v>
      </c>
      <c r="C6528" s="7" t="s">
        <v>795</v>
      </c>
      <c r="D6528" s="1" t="s">
        <v>796</v>
      </c>
      <c r="E6528" s="16" t="s">
        <v>195</v>
      </c>
      <c r="F6528" s="18">
        <v>30</v>
      </c>
      <c r="G6528" s="1" t="s">
        <v>2904</v>
      </c>
      <c r="H6528" s="1" t="s">
        <v>1060</v>
      </c>
      <c r="I6528" s="1" t="s">
        <v>12</v>
      </c>
    </row>
    <row r="6529" spans="2:9" x14ac:dyDescent="0.25">
      <c r="B6529" s="1">
        <v>53749</v>
      </c>
      <c r="C6529" s="7" t="s">
        <v>795</v>
      </c>
      <c r="D6529" s="1" t="s">
        <v>796</v>
      </c>
      <c r="E6529" s="17" t="s">
        <v>1058</v>
      </c>
      <c r="F6529" s="18">
        <v>29</v>
      </c>
      <c r="G6529" s="1" t="s">
        <v>2904</v>
      </c>
      <c r="H6529" s="1" t="s">
        <v>1060</v>
      </c>
      <c r="I6529" s="1" t="s">
        <v>12</v>
      </c>
    </row>
    <row r="6530" spans="2:9" x14ac:dyDescent="0.25">
      <c r="B6530" s="1">
        <v>53749</v>
      </c>
      <c r="C6530" s="7" t="s">
        <v>795</v>
      </c>
      <c r="D6530" s="1" t="s">
        <v>796</v>
      </c>
      <c r="E6530" s="17" t="s">
        <v>2926</v>
      </c>
      <c r="F6530" s="18">
        <v>31</v>
      </c>
      <c r="G6530" s="1" t="s">
        <v>2904</v>
      </c>
      <c r="H6530" s="1" t="s">
        <v>1060</v>
      </c>
      <c r="I6530" s="1" t="s">
        <v>12</v>
      </c>
    </row>
    <row r="6531" spans="2:9" x14ac:dyDescent="0.25">
      <c r="B6531" s="1">
        <v>53749</v>
      </c>
      <c r="C6531" s="7" t="s">
        <v>795</v>
      </c>
      <c r="D6531" s="1" t="s">
        <v>796</v>
      </c>
      <c r="E6531" s="17" t="s">
        <v>2925</v>
      </c>
      <c r="F6531" s="18">
        <v>53</v>
      </c>
      <c r="G6531" s="1" t="s">
        <v>2904</v>
      </c>
      <c r="H6531" s="1" t="s">
        <v>1060</v>
      </c>
      <c r="I6531" s="1" t="s">
        <v>12</v>
      </c>
    </row>
    <row r="6532" spans="2:9" x14ac:dyDescent="0.25">
      <c r="B6532" s="1">
        <v>53071</v>
      </c>
      <c r="C6532" s="7" t="s">
        <v>805</v>
      </c>
      <c r="D6532" s="1" t="s">
        <v>806</v>
      </c>
      <c r="E6532" s="16" t="s">
        <v>2923</v>
      </c>
      <c r="F6532" s="18">
        <v>33.069000000000003</v>
      </c>
      <c r="G6532" s="1" t="s">
        <v>2868</v>
      </c>
      <c r="H6532" s="1" t="s">
        <v>1060</v>
      </c>
      <c r="I6532" s="1" t="s">
        <v>59</v>
      </c>
    </row>
    <row r="6533" spans="2:9" x14ac:dyDescent="0.25">
      <c r="B6533" s="1">
        <v>53071</v>
      </c>
      <c r="C6533" s="7" t="s">
        <v>805</v>
      </c>
      <c r="D6533" s="1" t="s">
        <v>806</v>
      </c>
      <c r="E6533" s="16" t="s">
        <v>1056</v>
      </c>
      <c r="F6533" s="18">
        <v>33.207000000000001</v>
      </c>
      <c r="G6533" s="1" t="s">
        <v>2868</v>
      </c>
      <c r="H6533" s="1" t="s">
        <v>1060</v>
      </c>
      <c r="I6533" s="1" t="s">
        <v>59</v>
      </c>
    </row>
    <row r="6534" spans="2:9" x14ac:dyDescent="0.25">
      <c r="B6534" s="1">
        <v>53071</v>
      </c>
      <c r="C6534" s="7" t="s">
        <v>805</v>
      </c>
      <c r="D6534" s="1" t="s">
        <v>806</v>
      </c>
      <c r="E6534" s="16" t="s">
        <v>41</v>
      </c>
      <c r="F6534" s="18">
        <v>23.954999999999998</v>
      </c>
      <c r="G6534" s="1" t="s">
        <v>2868</v>
      </c>
      <c r="H6534" s="1" t="s">
        <v>1060</v>
      </c>
      <c r="I6534" s="1" t="s">
        <v>59</v>
      </c>
    </row>
    <row r="6535" spans="2:9" x14ac:dyDescent="0.25">
      <c r="B6535" s="1">
        <v>53998</v>
      </c>
      <c r="C6535" s="7" t="s">
        <v>799</v>
      </c>
      <c r="D6535" s="1" t="s">
        <v>800</v>
      </c>
      <c r="E6535" s="17" t="s">
        <v>1055</v>
      </c>
      <c r="F6535" s="18">
        <v>28.072000000000003</v>
      </c>
      <c r="G6535" s="1" t="s">
        <v>2914</v>
      </c>
      <c r="H6535" s="1" t="s">
        <v>1060</v>
      </c>
      <c r="I6535" s="1" t="s">
        <v>59</v>
      </c>
    </row>
    <row r="6536" spans="2:9" x14ac:dyDescent="0.25">
      <c r="B6536" s="1">
        <v>53998</v>
      </c>
      <c r="C6536" s="7" t="s">
        <v>799</v>
      </c>
      <c r="D6536" s="1" t="s">
        <v>800</v>
      </c>
      <c r="E6536" s="17" t="s">
        <v>2929</v>
      </c>
      <c r="F6536" s="18">
        <v>36.072000000000003</v>
      </c>
      <c r="G6536" s="1" t="s">
        <v>2914</v>
      </c>
      <c r="H6536" s="1" t="s">
        <v>1060</v>
      </c>
      <c r="I6536" s="1" t="s">
        <v>59</v>
      </c>
    </row>
    <row r="6537" spans="2:9" x14ac:dyDescent="0.25">
      <c r="B6537" s="1">
        <v>51357</v>
      </c>
      <c r="C6537" s="7" t="s">
        <v>971</v>
      </c>
      <c r="D6537" s="1" t="s">
        <v>972</v>
      </c>
      <c r="E6537" s="16" t="s">
        <v>2923</v>
      </c>
      <c r="F6537" s="19">
        <v>12.084</v>
      </c>
      <c r="G6537" s="1" t="s">
        <v>2857</v>
      </c>
      <c r="H6537" s="1" t="s">
        <v>1065</v>
      </c>
      <c r="I6537" s="1" t="s">
        <v>24</v>
      </c>
    </row>
    <row r="6538" spans="2:9" x14ac:dyDescent="0.25">
      <c r="B6538" s="1">
        <v>51357</v>
      </c>
      <c r="C6538" s="7" t="s">
        <v>971</v>
      </c>
      <c r="D6538" s="1" t="s">
        <v>972</v>
      </c>
      <c r="E6538" s="16" t="s">
        <v>1056</v>
      </c>
      <c r="F6538" s="19">
        <v>12.222</v>
      </c>
      <c r="G6538" s="1" t="s">
        <v>2857</v>
      </c>
      <c r="H6538" s="1" t="s">
        <v>1065</v>
      </c>
      <c r="I6538" s="1" t="s">
        <v>24</v>
      </c>
    </row>
    <row r="6539" spans="2:9" x14ac:dyDescent="0.25">
      <c r="B6539" s="1">
        <v>54003</v>
      </c>
      <c r="C6539" s="7" t="s">
        <v>837</v>
      </c>
      <c r="D6539" s="1" t="s">
        <v>838</v>
      </c>
      <c r="E6539" s="16" t="s">
        <v>2923</v>
      </c>
      <c r="F6539" s="18">
        <v>28.521999999999998</v>
      </c>
      <c r="G6539" s="1" t="s">
        <v>2866</v>
      </c>
      <c r="H6539" s="1" t="s">
        <v>1060</v>
      </c>
      <c r="I6539" s="1" t="s">
        <v>200</v>
      </c>
    </row>
    <row r="6540" spans="2:9" x14ac:dyDescent="0.25">
      <c r="B6540" s="1">
        <v>54003</v>
      </c>
      <c r="C6540" s="7" t="s">
        <v>837</v>
      </c>
      <c r="D6540" s="1" t="s">
        <v>838</v>
      </c>
      <c r="E6540" s="16" t="s">
        <v>1056</v>
      </c>
      <c r="F6540" s="18">
        <v>28.66</v>
      </c>
      <c r="G6540" s="1" t="s">
        <v>2866</v>
      </c>
      <c r="H6540" s="1" t="s">
        <v>1060</v>
      </c>
      <c r="I6540" s="1" t="s">
        <v>200</v>
      </c>
    </row>
    <row r="6541" spans="2:9" x14ac:dyDescent="0.25">
      <c r="B6541" s="1">
        <v>54003</v>
      </c>
      <c r="C6541" s="7" t="s">
        <v>837</v>
      </c>
      <c r="D6541" s="1" t="s">
        <v>838</v>
      </c>
      <c r="E6541" s="17" t="s">
        <v>1055</v>
      </c>
      <c r="F6541" s="18">
        <v>53.537999999999997</v>
      </c>
      <c r="G6541" s="1" t="s">
        <v>2866</v>
      </c>
      <c r="H6541" s="1" t="s">
        <v>1060</v>
      </c>
      <c r="I6541" s="1" t="s">
        <v>200</v>
      </c>
    </row>
    <row r="6542" spans="2:9" x14ac:dyDescent="0.25">
      <c r="B6542" s="1">
        <v>54003</v>
      </c>
      <c r="C6542" s="7" t="s">
        <v>837</v>
      </c>
      <c r="D6542" s="1" t="s">
        <v>838</v>
      </c>
      <c r="E6542" s="17" t="s">
        <v>2929</v>
      </c>
      <c r="F6542" s="18">
        <v>61.537999999999997</v>
      </c>
      <c r="G6542" s="1" t="s">
        <v>2866</v>
      </c>
      <c r="H6542" s="1" t="s">
        <v>1060</v>
      </c>
      <c r="I6542" s="1" t="s">
        <v>200</v>
      </c>
    </row>
    <row r="6543" spans="2:9" x14ac:dyDescent="0.25">
      <c r="B6543" s="1">
        <v>54003</v>
      </c>
      <c r="C6543" s="7" t="s">
        <v>837</v>
      </c>
      <c r="D6543" s="1" t="s">
        <v>838</v>
      </c>
      <c r="E6543" s="16" t="s">
        <v>41</v>
      </c>
      <c r="F6543" s="18">
        <v>27</v>
      </c>
      <c r="G6543" s="1" t="s">
        <v>2866</v>
      </c>
      <c r="H6543" s="1" t="s">
        <v>1060</v>
      </c>
      <c r="I6543" s="1" t="s">
        <v>200</v>
      </c>
    </row>
    <row r="6544" spans="2:9" x14ac:dyDescent="0.25">
      <c r="B6544" s="1">
        <v>54003</v>
      </c>
      <c r="C6544" s="7" t="s">
        <v>837</v>
      </c>
      <c r="D6544" s="1" t="s">
        <v>838</v>
      </c>
      <c r="E6544" s="16" t="s">
        <v>195</v>
      </c>
      <c r="F6544" s="18">
        <v>28.553999999999998</v>
      </c>
      <c r="G6544" s="1" t="s">
        <v>2866</v>
      </c>
      <c r="H6544" s="1" t="s">
        <v>1060</v>
      </c>
      <c r="I6544" s="1" t="s">
        <v>200</v>
      </c>
    </row>
    <row r="6545" spans="2:9" x14ac:dyDescent="0.25">
      <c r="B6545" s="1">
        <v>54003</v>
      </c>
      <c r="C6545" s="7" t="s">
        <v>837</v>
      </c>
      <c r="D6545" s="1" t="s">
        <v>838</v>
      </c>
      <c r="E6545" s="17" t="s">
        <v>1058</v>
      </c>
      <c r="F6545" s="18">
        <v>29</v>
      </c>
      <c r="G6545" s="1" t="s">
        <v>2866</v>
      </c>
      <c r="H6545" s="1" t="s">
        <v>1060</v>
      </c>
      <c r="I6545" s="1" t="s">
        <v>200</v>
      </c>
    </row>
    <row r="6546" spans="2:9" x14ac:dyDescent="0.25">
      <c r="B6546" s="1">
        <v>54003</v>
      </c>
      <c r="C6546" s="7" t="s">
        <v>837</v>
      </c>
      <c r="D6546" s="1" t="s">
        <v>838</v>
      </c>
      <c r="E6546" s="17" t="s">
        <v>2926</v>
      </c>
      <c r="F6546" s="18">
        <v>27</v>
      </c>
      <c r="G6546" s="1" t="s">
        <v>2866</v>
      </c>
      <c r="H6546" s="1" t="s">
        <v>1060</v>
      </c>
      <c r="I6546" s="1" t="s">
        <v>200</v>
      </c>
    </row>
    <row r="6547" spans="2:9" x14ac:dyDescent="0.25">
      <c r="B6547" s="1">
        <v>54003</v>
      </c>
      <c r="C6547" s="7" t="s">
        <v>837</v>
      </c>
      <c r="D6547" s="1" t="s">
        <v>838</v>
      </c>
      <c r="E6547" s="17" t="s">
        <v>2925</v>
      </c>
      <c r="F6547" s="18">
        <v>41</v>
      </c>
      <c r="G6547" s="1" t="s">
        <v>2866</v>
      </c>
      <c r="H6547" s="1" t="s">
        <v>1060</v>
      </c>
      <c r="I6547" s="1" t="s">
        <v>200</v>
      </c>
    </row>
    <row r="6548" spans="2:9" x14ac:dyDescent="0.25">
      <c r="B6548" s="1">
        <v>54020</v>
      </c>
      <c r="C6548" s="7" t="s">
        <v>819</v>
      </c>
      <c r="D6548" s="1" t="s">
        <v>820</v>
      </c>
      <c r="E6548" s="17" t="s">
        <v>1055</v>
      </c>
      <c r="F6548" s="19">
        <v>50.648000000000003</v>
      </c>
      <c r="G6548" s="1" t="s">
        <v>2852</v>
      </c>
      <c r="H6548" s="1" t="s">
        <v>1060</v>
      </c>
      <c r="I6548" s="1" t="s">
        <v>38</v>
      </c>
    </row>
    <row r="6549" spans="2:9" x14ac:dyDescent="0.25">
      <c r="B6549" s="1">
        <v>54020</v>
      </c>
      <c r="C6549" s="7" t="s">
        <v>819</v>
      </c>
      <c r="D6549" s="1" t="s">
        <v>820</v>
      </c>
      <c r="E6549" s="17" t="s">
        <v>2929</v>
      </c>
      <c r="F6549" s="19">
        <v>58.648000000000003</v>
      </c>
      <c r="G6549" s="1" t="s">
        <v>2852</v>
      </c>
      <c r="H6549" s="1" t="s">
        <v>1060</v>
      </c>
      <c r="I6549" s="1" t="s">
        <v>38</v>
      </c>
    </row>
    <row r="6550" spans="2:9" x14ac:dyDescent="0.25">
      <c r="B6550" s="1">
        <v>54020</v>
      </c>
      <c r="C6550" s="7" t="s">
        <v>819</v>
      </c>
      <c r="D6550" s="1" t="s">
        <v>820</v>
      </c>
      <c r="E6550" s="16" t="s">
        <v>41</v>
      </c>
      <c r="F6550" s="19">
        <v>46.834000000000003</v>
      </c>
      <c r="G6550" s="1" t="s">
        <v>2852</v>
      </c>
      <c r="H6550" s="1" t="s">
        <v>1060</v>
      </c>
      <c r="I6550" s="1" t="s">
        <v>38</v>
      </c>
    </row>
    <row r="6551" spans="2:9" x14ac:dyDescent="0.25">
      <c r="B6551" s="1">
        <v>54020</v>
      </c>
      <c r="C6551" s="7" t="s">
        <v>819</v>
      </c>
      <c r="D6551" s="1" t="s">
        <v>820</v>
      </c>
      <c r="E6551" s="16" t="s">
        <v>195</v>
      </c>
      <c r="F6551" s="19">
        <v>46.31</v>
      </c>
      <c r="G6551" s="1" t="s">
        <v>2852</v>
      </c>
      <c r="H6551" s="1" t="s">
        <v>1060</v>
      </c>
      <c r="I6551" s="1" t="s">
        <v>38</v>
      </c>
    </row>
    <row r="6552" spans="2:9" x14ac:dyDescent="0.25">
      <c r="B6552" s="1">
        <v>54029</v>
      </c>
      <c r="C6552" s="7" t="s">
        <v>835</v>
      </c>
      <c r="D6552" s="7" t="s">
        <v>836</v>
      </c>
      <c r="E6552" s="16" t="s">
        <v>2923</v>
      </c>
      <c r="F6552" s="19">
        <v>28.984999999999999</v>
      </c>
      <c r="G6552" s="1" t="s">
        <v>2866</v>
      </c>
      <c r="H6552" s="1" t="s">
        <v>1062</v>
      </c>
      <c r="I6552" s="1" t="s">
        <v>19</v>
      </c>
    </row>
    <row r="6553" spans="2:9" x14ac:dyDescent="0.25">
      <c r="B6553" s="1">
        <v>54029</v>
      </c>
      <c r="C6553" s="7" t="s">
        <v>835</v>
      </c>
      <c r="D6553" s="7" t="s">
        <v>836</v>
      </c>
      <c r="E6553" s="16" t="s">
        <v>1056</v>
      </c>
      <c r="F6553" s="19">
        <v>29.123000000000001</v>
      </c>
      <c r="G6553" s="1" t="s">
        <v>2866</v>
      </c>
      <c r="H6553" s="1" t="s">
        <v>1062</v>
      </c>
      <c r="I6553" s="1" t="s">
        <v>19</v>
      </c>
    </row>
    <row r="6554" spans="2:9" x14ac:dyDescent="0.25">
      <c r="B6554" s="1">
        <v>54022</v>
      </c>
      <c r="C6554" s="7" t="s">
        <v>865</v>
      </c>
      <c r="D6554" s="1" t="s">
        <v>866</v>
      </c>
      <c r="E6554" s="16" t="s">
        <v>2923</v>
      </c>
      <c r="F6554" s="18">
        <v>31.937999999999999</v>
      </c>
      <c r="G6554" s="1" t="s">
        <v>2861</v>
      </c>
      <c r="H6554" s="1" t="s">
        <v>1060</v>
      </c>
      <c r="I6554" s="1" t="s">
        <v>200</v>
      </c>
    </row>
    <row r="6555" spans="2:9" x14ac:dyDescent="0.25">
      <c r="B6555" s="1">
        <v>54022</v>
      </c>
      <c r="C6555" s="7" t="s">
        <v>865</v>
      </c>
      <c r="D6555" s="1" t="s">
        <v>866</v>
      </c>
      <c r="E6555" s="16" t="s">
        <v>1056</v>
      </c>
      <c r="F6555" s="18">
        <v>32.076000000000001</v>
      </c>
      <c r="G6555" s="1" t="s">
        <v>2861</v>
      </c>
      <c r="H6555" s="1" t="s">
        <v>1060</v>
      </c>
      <c r="I6555" s="1" t="s">
        <v>200</v>
      </c>
    </row>
    <row r="6556" spans="2:9" x14ac:dyDescent="0.25">
      <c r="B6556" s="1">
        <v>54022</v>
      </c>
      <c r="C6556" s="7" t="s">
        <v>865</v>
      </c>
      <c r="D6556" s="1" t="s">
        <v>866</v>
      </c>
      <c r="E6556" s="17" t="s">
        <v>1055</v>
      </c>
      <c r="F6556" s="18">
        <v>61</v>
      </c>
      <c r="G6556" s="1" t="s">
        <v>2861</v>
      </c>
      <c r="H6556" s="1" t="s">
        <v>1060</v>
      </c>
      <c r="I6556" s="1" t="s">
        <v>200</v>
      </c>
    </row>
    <row r="6557" spans="2:9" x14ac:dyDescent="0.25">
      <c r="B6557" s="1">
        <v>54022</v>
      </c>
      <c r="C6557" s="7" t="s">
        <v>865</v>
      </c>
      <c r="D6557" s="1" t="s">
        <v>866</v>
      </c>
      <c r="E6557" s="17" t="s">
        <v>2929</v>
      </c>
      <c r="F6557" s="18">
        <v>66</v>
      </c>
      <c r="G6557" s="1" t="s">
        <v>2861</v>
      </c>
      <c r="H6557" s="1" t="s">
        <v>1060</v>
      </c>
      <c r="I6557" s="1" t="s">
        <v>200</v>
      </c>
    </row>
    <row r="6558" spans="2:9" x14ac:dyDescent="0.25">
      <c r="B6558" s="1">
        <v>54022</v>
      </c>
      <c r="C6558" s="7" t="s">
        <v>865</v>
      </c>
      <c r="D6558" s="1" t="s">
        <v>866</v>
      </c>
      <c r="E6558" s="16" t="s">
        <v>41</v>
      </c>
      <c r="F6558" s="18">
        <v>25.324000000000002</v>
      </c>
      <c r="G6558" s="1" t="s">
        <v>2861</v>
      </c>
      <c r="H6558" s="1" t="s">
        <v>1060</v>
      </c>
      <c r="I6558" s="1" t="s">
        <v>200</v>
      </c>
    </row>
    <row r="6559" spans="2:9" x14ac:dyDescent="0.25">
      <c r="B6559" s="1">
        <v>54022</v>
      </c>
      <c r="C6559" s="7" t="s">
        <v>865</v>
      </c>
      <c r="D6559" s="1" t="s">
        <v>866</v>
      </c>
      <c r="E6559" s="16" t="s">
        <v>195</v>
      </c>
      <c r="F6559" s="18">
        <v>23</v>
      </c>
      <c r="G6559" s="1" t="s">
        <v>2861</v>
      </c>
      <c r="H6559" s="1" t="s">
        <v>1060</v>
      </c>
      <c r="I6559" s="1" t="s">
        <v>200</v>
      </c>
    </row>
    <row r="6560" spans="2:9" x14ac:dyDescent="0.25">
      <c r="B6560" s="1">
        <v>54022</v>
      </c>
      <c r="C6560" s="7" t="s">
        <v>865</v>
      </c>
      <c r="D6560" s="1" t="s">
        <v>866</v>
      </c>
      <c r="E6560" s="17" t="s">
        <v>1058</v>
      </c>
      <c r="F6560" s="18">
        <v>32</v>
      </c>
      <c r="G6560" s="1" t="s">
        <v>2861</v>
      </c>
      <c r="H6560" s="1" t="s">
        <v>1060</v>
      </c>
      <c r="I6560" s="1" t="s">
        <v>200</v>
      </c>
    </row>
    <row r="6561" spans="2:9" x14ac:dyDescent="0.25">
      <c r="B6561" s="1">
        <v>54022</v>
      </c>
      <c r="C6561" s="7" t="s">
        <v>865</v>
      </c>
      <c r="D6561" s="1" t="s">
        <v>866</v>
      </c>
      <c r="E6561" s="17" t="s">
        <v>2926</v>
      </c>
      <c r="F6561" s="18">
        <v>23</v>
      </c>
      <c r="G6561" s="1" t="s">
        <v>2861</v>
      </c>
      <c r="H6561" s="1" t="s">
        <v>1060</v>
      </c>
      <c r="I6561" s="1" t="s">
        <v>200</v>
      </c>
    </row>
    <row r="6562" spans="2:9" x14ac:dyDescent="0.25">
      <c r="B6562" s="1">
        <v>54022</v>
      </c>
      <c r="C6562" s="7" t="s">
        <v>865</v>
      </c>
      <c r="D6562" s="1" t="s">
        <v>866</v>
      </c>
      <c r="E6562" s="17" t="s">
        <v>2925</v>
      </c>
      <c r="F6562" s="18">
        <v>40</v>
      </c>
      <c r="G6562" s="1" t="s">
        <v>2861</v>
      </c>
      <c r="H6562" s="1" t="s">
        <v>1060</v>
      </c>
      <c r="I6562" s="1" t="s">
        <v>200</v>
      </c>
    </row>
    <row r="6563" spans="2:9" x14ac:dyDescent="0.25">
      <c r="B6563" s="1">
        <v>54015</v>
      </c>
      <c r="C6563" s="7" t="s">
        <v>849</v>
      </c>
      <c r="D6563" s="1" t="s">
        <v>850</v>
      </c>
      <c r="E6563" s="16" t="s">
        <v>2923</v>
      </c>
      <c r="F6563" s="19">
        <v>15.754</v>
      </c>
      <c r="G6563" s="1" t="s">
        <v>2916</v>
      </c>
      <c r="H6563" s="1" t="s">
        <v>1060</v>
      </c>
      <c r="I6563" s="1" t="s">
        <v>24</v>
      </c>
    </row>
    <row r="6564" spans="2:9" x14ac:dyDescent="0.25">
      <c r="B6564" s="1">
        <v>54015</v>
      </c>
      <c r="C6564" s="7" t="s">
        <v>849</v>
      </c>
      <c r="D6564" s="1" t="s">
        <v>850</v>
      </c>
      <c r="E6564" s="16" t="s">
        <v>1056</v>
      </c>
      <c r="F6564" s="19">
        <v>15.891999999999999</v>
      </c>
      <c r="G6564" s="1" t="s">
        <v>2916</v>
      </c>
      <c r="H6564" s="1" t="s">
        <v>1060</v>
      </c>
      <c r="I6564" s="1" t="s">
        <v>24</v>
      </c>
    </row>
    <row r="6565" spans="2:9" x14ac:dyDescent="0.25">
      <c r="B6565" s="1">
        <v>54069</v>
      </c>
      <c r="C6565" s="7" t="s">
        <v>879</v>
      </c>
      <c r="D6565" s="1" t="s">
        <v>880</v>
      </c>
      <c r="E6565" s="16" t="s">
        <v>2923</v>
      </c>
      <c r="F6565" s="18">
        <v>39</v>
      </c>
      <c r="G6565" s="1" t="s">
        <v>2881</v>
      </c>
      <c r="H6565" s="1" t="s">
        <v>1065</v>
      </c>
      <c r="I6565" s="1" t="s">
        <v>177</v>
      </c>
    </row>
    <row r="6566" spans="2:9" x14ac:dyDescent="0.25">
      <c r="B6566" s="1">
        <v>54069</v>
      </c>
      <c r="C6566" s="7" t="s">
        <v>879</v>
      </c>
      <c r="D6566" s="1" t="s">
        <v>880</v>
      </c>
      <c r="E6566" s="16" t="s">
        <v>1056</v>
      </c>
      <c r="F6566" s="18">
        <v>39</v>
      </c>
      <c r="G6566" s="1" t="s">
        <v>2881</v>
      </c>
      <c r="H6566" s="1" t="s">
        <v>1065</v>
      </c>
      <c r="I6566" s="1" t="s">
        <v>177</v>
      </c>
    </row>
    <row r="6567" spans="2:9" x14ac:dyDescent="0.25">
      <c r="B6567" s="1">
        <v>54069</v>
      </c>
      <c r="C6567" s="7" t="s">
        <v>879</v>
      </c>
      <c r="D6567" s="1" t="s">
        <v>880</v>
      </c>
      <c r="E6567" s="17" t="s">
        <v>1055</v>
      </c>
      <c r="F6567" s="18">
        <v>54.854999999999997</v>
      </c>
      <c r="G6567" s="1" t="s">
        <v>2881</v>
      </c>
      <c r="H6567" s="1" t="s">
        <v>1065</v>
      </c>
      <c r="I6567" s="1" t="s">
        <v>177</v>
      </c>
    </row>
    <row r="6568" spans="2:9" x14ac:dyDescent="0.25">
      <c r="B6568" s="1">
        <v>54069</v>
      </c>
      <c r="C6568" s="7" t="s">
        <v>879</v>
      </c>
      <c r="D6568" s="1" t="s">
        <v>880</v>
      </c>
      <c r="E6568" s="17" t="s">
        <v>2929</v>
      </c>
      <c r="F6568" s="18">
        <v>62.854999999999997</v>
      </c>
      <c r="G6568" s="1" t="s">
        <v>2881</v>
      </c>
      <c r="H6568" s="1" t="s">
        <v>1065</v>
      </c>
      <c r="I6568" s="1" t="s">
        <v>177</v>
      </c>
    </row>
    <row r="6569" spans="2:9" x14ac:dyDescent="0.25">
      <c r="B6569" s="1">
        <v>54069</v>
      </c>
      <c r="C6569" s="7" t="s">
        <v>879</v>
      </c>
      <c r="D6569" s="1" t="s">
        <v>880</v>
      </c>
      <c r="E6569" s="16" t="s">
        <v>41</v>
      </c>
      <c r="F6569" s="18">
        <v>35.378</v>
      </c>
      <c r="G6569" s="1" t="s">
        <v>2881</v>
      </c>
      <c r="H6569" s="1" t="s">
        <v>1065</v>
      </c>
      <c r="I6569" s="1" t="s">
        <v>177</v>
      </c>
    </row>
    <row r="6570" spans="2:9" x14ac:dyDescent="0.25">
      <c r="B6570" s="1">
        <v>54069</v>
      </c>
      <c r="C6570" s="7" t="s">
        <v>879</v>
      </c>
      <c r="D6570" s="1" t="s">
        <v>880</v>
      </c>
      <c r="E6570" s="16" t="s">
        <v>195</v>
      </c>
      <c r="F6570" s="18">
        <v>34.853999999999999</v>
      </c>
      <c r="G6570" s="1" t="s">
        <v>2881</v>
      </c>
      <c r="H6570" s="1" t="s">
        <v>1065</v>
      </c>
      <c r="I6570" s="1" t="s">
        <v>177</v>
      </c>
    </row>
    <row r="6571" spans="2:9" x14ac:dyDescent="0.25">
      <c r="B6571" s="1">
        <v>54069</v>
      </c>
      <c r="C6571" s="7" t="s">
        <v>879</v>
      </c>
      <c r="D6571" s="1" t="s">
        <v>880</v>
      </c>
      <c r="E6571" s="16" t="s">
        <v>1057</v>
      </c>
      <c r="F6571" s="18">
        <v>52</v>
      </c>
      <c r="G6571" s="1" t="s">
        <v>2881</v>
      </c>
      <c r="H6571" s="1" t="s">
        <v>1065</v>
      </c>
      <c r="I6571" s="1" t="s">
        <v>177</v>
      </c>
    </row>
    <row r="6572" spans="2:9" x14ac:dyDescent="0.25">
      <c r="B6572" s="1">
        <v>54069</v>
      </c>
      <c r="C6572" s="7" t="s">
        <v>879</v>
      </c>
      <c r="D6572" s="1" t="s">
        <v>880</v>
      </c>
      <c r="E6572" s="17" t="s">
        <v>1058</v>
      </c>
      <c r="F6572" s="18">
        <v>44</v>
      </c>
      <c r="G6572" s="1" t="s">
        <v>2881</v>
      </c>
      <c r="H6572" s="1" t="s">
        <v>1065</v>
      </c>
      <c r="I6572" s="1" t="s">
        <v>177</v>
      </c>
    </row>
    <row r="6573" spans="2:9" x14ac:dyDescent="0.25">
      <c r="B6573" s="1">
        <v>54069</v>
      </c>
      <c r="C6573" s="7" t="s">
        <v>879</v>
      </c>
      <c r="D6573" s="1" t="s">
        <v>880</v>
      </c>
      <c r="E6573" s="17" t="s">
        <v>2926</v>
      </c>
      <c r="F6573" s="18">
        <v>37</v>
      </c>
      <c r="G6573" s="1" t="s">
        <v>2881</v>
      </c>
      <c r="H6573" s="1" t="s">
        <v>1065</v>
      </c>
      <c r="I6573" s="1" t="s">
        <v>177</v>
      </c>
    </row>
    <row r="6574" spans="2:9" x14ac:dyDescent="0.25">
      <c r="B6574" s="1">
        <v>54069</v>
      </c>
      <c r="C6574" s="7" t="s">
        <v>879</v>
      </c>
      <c r="D6574" s="1" t="s">
        <v>880</v>
      </c>
      <c r="E6574" s="17" t="s">
        <v>2925</v>
      </c>
      <c r="F6574" s="18">
        <v>47</v>
      </c>
      <c r="G6574" s="1" t="s">
        <v>2881</v>
      </c>
      <c r="H6574" s="1" t="s">
        <v>1065</v>
      </c>
      <c r="I6574" s="1" t="s">
        <v>177</v>
      </c>
    </row>
    <row r="6575" spans="2:9" x14ac:dyDescent="0.25">
      <c r="B6575" s="1">
        <v>54021</v>
      </c>
      <c r="C6575" s="7" t="s">
        <v>853</v>
      </c>
      <c r="D6575" s="1" t="s">
        <v>854</v>
      </c>
      <c r="E6575" s="16" t="s">
        <v>2923</v>
      </c>
      <c r="F6575" s="19">
        <v>13.96</v>
      </c>
      <c r="G6575" s="1" t="s">
        <v>2863</v>
      </c>
      <c r="H6575" s="1" t="s">
        <v>1060</v>
      </c>
      <c r="I6575" s="1" t="s">
        <v>24</v>
      </c>
    </row>
    <row r="6576" spans="2:9" x14ac:dyDescent="0.25">
      <c r="B6576" s="1">
        <v>54021</v>
      </c>
      <c r="C6576" s="7" t="s">
        <v>853</v>
      </c>
      <c r="D6576" s="1" t="s">
        <v>854</v>
      </c>
      <c r="E6576" s="16" t="s">
        <v>1056</v>
      </c>
      <c r="F6576" s="19">
        <v>14.098000000000001</v>
      </c>
      <c r="G6576" s="1" t="s">
        <v>2863</v>
      </c>
      <c r="H6576" s="1" t="s">
        <v>1060</v>
      </c>
      <c r="I6576" s="1" t="s">
        <v>24</v>
      </c>
    </row>
    <row r="6577" spans="2:9" x14ac:dyDescent="0.25">
      <c r="B6577" s="1">
        <v>54049</v>
      </c>
      <c r="C6577" s="7" t="s">
        <v>891</v>
      </c>
      <c r="D6577" s="7" t="s">
        <v>892</v>
      </c>
      <c r="E6577" s="16" t="s">
        <v>41</v>
      </c>
      <c r="F6577" s="19">
        <v>49.218000000000004</v>
      </c>
      <c r="G6577" s="1" t="s">
        <v>2917</v>
      </c>
      <c r="H6577" s="1" t="s">
        <v>1060</v>
      </c>
      <c r="I6577" s="1" t="s">
        <v>19</v>
      </c>
    </row>
    <row r="6578" spans="2:9" x14ac:dyDescent="0.25">
      <c r="B6578" s="1">
        <v>54049</v>
      </c>
      <c r="C6578" s="7" t="s">
        <v>891</v>
      </c>
      <c r="D6578" s="7" t="s">
        <v>892</v>
      </c>
      <c r="E6578" s="16" t="s">
        <v>195</v>
      </c>
      <c r="F6578" s="19">
        <v>48.694000000000003</v>
      </c>
      <c r="G6578" s="1" t="s">
        <v>2917</v>
      </c>
      <c r="H6578" s="1" t="s">
        <v>1060</v>
      </c>
      <c r="I6578" s="1" t="s">
        <v>19</v>
      </c>
    </row>
    <row r="6579" spans="2:9" x14ac:dyDescent="0.25">
      <c r="B6579" s="1">
        <v>54074</v>
      </c>
      <c r="C6579" s="7" t="s">
        <v>863</v>
      </c>
      <c r="D6579" s="1" t="s">
        <v>864</v>
      </c>
      <c r="E6579" s="16" t="s">
        <v>2923</v>
      </c>
      <c r="F6579" s="18">
        <v>52</v>
      </c>
      <c r="G6579" s="1" t="s">
        <v>2914</v>
      </c>
      <c r="H6579" s="1" t="s">
        <v>1060</v>
      </c>
      <c r="I6579" s="1" t="s">
        <v>52</v>
      </c>
    </row>
    <row r="6580" spans="2:9" x14ac:dyDescent="0.25">
      <c r="B6580" s="1">
        <v>54074</v>
      </c>
      <c r="C6580" s="7" t="s">
        <v>863</v>
      </c>
      <c r="D6580" s="1" t="s">
        <v>864</v>
      </c>
      <c r="E6580" s="16" t="s">
        <v>1056</v>
      </c>
      <c r="F6580" s="18">
        <v>52</v>
      </c>
      <c r="G6580" s="1" t="s">
        <v>2914</v>
      </c>
      <c r="H6580" s="1" t="s">
        <v>1060</v>
      </c>
      <c r="I6580" s="1" t="s">
        <v>52</v>
      </c>
    </row>
    <row r="6581" spans="2:9" x14ac:dyDescent="0.25">
      <c r="B6581" s="1">
        <v>54074</v>
      </c>
      <c r="C6581" s="7" t="s">
        <v>863</v>
      </c>
      <c r="D6581" s="1" t="s">
        <v>864</v>
      </c>
      <c r="E6581" s="17" t="s">
        <v>1055</v>
      </c>
      <c r="F6581" s="18">
        <v>26.536000000000001</v>
      </c>
      <c r="G6581" s="1" t="s">
        <v>2914</v>
      </c>
      <c r="H6581" s="1" t="s">
        <v>1060</v>
      </c>
      <c r="I6581" s="1" t="s">
        <v>52</v>
      </c>
    </row>
    <row r="6582" spans="2:9" x14ac:dyDescent="0.25">
      <c r="B6582" s="1">
        <v>54074</v>
      </c>
      <c r="C6582" s="7" t="s">
        <v>863</v>
      </c>
      <c r="D6582" s="1" t="s">
        <v>864</v>
      </c>
      <c r="E6582" s="17" t="s">
        <v>2929</v>
      </c>
      <c r="F6582" s="18">
        <v>34.536000000000001</v>
      </c>
      <c r="G6582" s="1" t="s">
        <v>2914</v>
      </c>
      <c r="H6582" s="1" t="s">
        <v>1060</v>
      </c>
      <c r="I6582" s="1" t="s">
        <v>52</v>
      </c>
    </row>
    <row r="6583" spans="2:9" x14ac:dyDescent="0.25">
      <c r="B6583" s="1">
        <v>54074</v>
      </c>
      <c r="C6583" s="7" t="s">
        <v>863</v>
      </c>
      <c r="D6583" s="1" t="s">
        <v>864</v>
      </c>
      <c r="E6583" s="16" t="s">
        <v>41</v>
      </c>
      <c r="F6583" s="18">
        <v>83</v>
      </c>
      <c r="G6583" s="1" t="s">
        <v>2914</v>
      </c>
      <c r="H6583" s="1" t="s">
        <v>1060</v>
      </c>
      <c r="I6583" s="1" t="s">
        <v>52</v>
      </c>
    </row>
    <row r="6584" spans="2:9" x14ac:dyDescent="0.25">
      <c r="B6584" s="1">
        <v>54074</v>
      </c>
      <c r="C6584" s="7" t="s">
        <v>863</v>
      </c>
      <c r="D6584" s="1" t="s">
        <v>864</v>
      </c>
      <c r="E6584" s="16" t="s">
        <v>195</v>
      </c>
      <c r="F6584" s="18">
        <v>82</v>
      </c>
      <c r="G6584" s="1" t="s">
        <v>2914</v>
      </c>
      <c r="H6584" s="1" t="s">
        <v>1060</v>
      </c>
      <c r="I6584" s="1" t="s">
        <v>52</v>
      </c>
    </row>
    <row r="6585" spans="2:9" x14ac:dyDescent="0.25">
      <c r="B6585" s="1">
        <v>54074</v>
      </c>
      <c r="C6585" s="7" t="s">
        <v>863</v>
      </c>
      <c r="D6585" s="1" t="s">
        <v>864</v>
      </c>
      <c r="E6585" s="16" t="s">
        <v>1057</v>
      </c>
      <c r="F6585" s="18">
        <v>20</v>
      </c>
      <c r="G6585" s="1" t="s">
        <v>2914</v>
      </c>
      <c r="H6585" s="1" t="s">
        <v>1060</v>
      </c>
      <c r="I6585" s="1" t="s">
        <v>52</v>
      </c>
    </row>
    <row r="6586" spans="2:9" x14ac:dyDescent="0.25">
      <c r="B6586" s="1">
        <v>54074</v>
      </c>
      <c r="C6586" s="7" t="s">
        <v>863</v>
      </c>
      <c r="D6586" s="1" t="s">
        <v>864</v>
      </c>
      <c r="E6586" s="17" t="s">
        <v>1058</v>
      </c>
      <c r="F6586" s="18">
        <v>54</v>
      </c>
      <c r="G6586" s="1" t="s">
        <v>2914</v>
      </c>
      <c r="H6586" s="1" t="s">
        <v>1060</v>
      </c>
      <c r="I6586" s="1" t="s">
        <v>52</v>
      </c>
    </row>
    <row r="6587" spans="2:9" x14ac:dyDescent="0.25">
      <c r="B6587" s="1">
        <v>54074</v>
      </c>
      <c r="C6587" s="7" t="s">
        <v>863</v>
      </c>
      <c r="D6587" s="1" t="s">
        <v>864</v>
      </c>
      <c r="E6587" s="17" t="s">
        <v>2926</v>
      </c>
      <c r="F6587" s="18">
        <v>56</v>
      </c>
      <c r="G6587" s="1" t="s">
        <v>2914</v>
      </c>
      <c r="H6587" s="1" t="s">
        <v>1060</v>
      </c>
      <c r="I6587" s="1" t="s">
        <v>52</v>
      </c>
    </row>
    <row r="6588" spans="2:9" x14ac:dyDescent="0.25">
      <c r="B6588" s="1">
        <v>54074</v>
      </c>
      <c r="C6588" s="7" t="s">
        <v>863</v>
      </c>
      <c r="D6588" s="1" t="s">
        <v>864</v>
      </c>
      <c r="E6588" s="17" t="s">
        <v>2925</v>
      </c>
      <c r="F6588" s="18">
        <v>31</v>
      </c>
      <c r="G6588" s="1" t="s">
        <v>2914</v>
      </c>
      <c r="H6588" s="1" t="s">
        <v>1060</v>
      </c>
      <c r="I6588" s="1" t="s">
        <v>52</v>
      </c>
    </row>
    <row r="6589" spans="2:9" x14ac:dyDescent="0.25">
      <c r="B6589" s="1">
        <v>53809</v>
      </c>
      <c r="C6589" s="7" t="s">
        <v>935</v>
      </c>
      <c r="D6589" s="1" t="s">
        <v>936</v>
      </c>
      <c r="E6589" s="16" t="s">
        <v>2923</v>
      </c>
      <c r="F6589" s="18">
        <v>43.618000000000002</v>
      </c>
      <c r="G6589" s="1" t="s">
        <v>2908</v>
      </c>
      <c r="H6589" s="1" t="s">
        <v>1060</v>
      </c>
      <c r="I6589" s="1" t="s">
        <v>9</v>
      </c>
    </row>
    <row r="6590" spans="2:9" x14ac:dyDescent="0.25">
      <c r="B6590" s="1">
        <v>53809</v>
      </c>
      <c r="C6590" s="7" t="s">
        <v>935</v>
      </c>
      <c r="D6590" s="1" t="s">
        <v>936</v>
      </c>
      <c r="E6590" s="17" t="s">
        <v>1055</v>
      </c>
      <c r="F6590" s="18">
        <v>44.850999999999999</v>
      </c>
      <c r="G6590" s="1" t="s">
        <v>2908</v>
      </c>
      <c r="H6590" s="1" t="s">
        <v>1060</v>
      </c>
      <c r="I6590" s="1" t="s">
        <v>9</v>
      </c>
    </row>
    <row r="6591" spans="2:9" x14ac:dyDescent="0.25">
      <c r="B6591" s="1">
        <v>53809</v>
      </c>
      <c r="C6591" s="7" t="s">
        <v>935</v>
      </c>
      <c r="D6591" s="1" t="s">
        <v>936</v>
      </c>
      <c r="E6591" s="17" t="s">
        <v>2929</v>
      </c>
      <c r="F6591" s="18">
        <v>52.850999999999999</v>
      </c>
      <c r="G6591" s="1" t="s">
        <v>2908</v>
      </c>
      <c r="H6591" s="1" t="s">
        <v>1060</v>
      </c>
      <c r="I6591" s="1" t="s">
        <v>9</v>
      </c>
    </row>
    <row r="6592" spans="2:9" x14ac:dyDescent="0.25">
      <c r="B6592" s="1">
        <v>53809</v>
      </c>
      <c r="C6592" s="7" t="s">
        <v>935</v>
      </c>
      <c r="D6592" s="1" t="s">
        <v>936</v>
      </c>
      <c r="E6592" s="16" t="s">
        <v>41</v>
      </c>
      <c r="F6592" s="18">
        <v>42.628</v>
      </c>
      <c r="G6592" s="1" t="s">
        <v>2908</v>
      </c>
      <c r="H6592" s="1" t="s">
        <v>1060</v>
      </c>
      <c r="I6592" s="1" t="s">
        <v>9</v>
      </c>
    </row>
    <row r="6593" spans="2:9" x14ac:dyDescent="0.25">
      <c r="B6593" s="1">
        <v>53809</v>
      </c>
      <c r="C6593" s="7" t="s">
        <v>935</v>
      </c>
      <c r="D6593" s="1" t="s">
        <v>936</v>
      </c>
      <c r="E6593" s="16" t="s">
        <v>195</v>
      </c>
      <c r="F6593" s="18">
        <v>42.268000000000001</v>
      </c>
      <c r="G6593" s="1" t="s">
        <v>2908</v>
      </c>
      <c r="H6593" s="1" t="s">
        <v>1060</v>
      </c>
      <c r="I6593" s="1" t="s">
        <v>9</v>
      </c>
    </row>
    <row r="6594" spans="2:9" x14ac:dyDescent="0.25">
      <c r="B6594" s="1">
        <v>53809</v>
      </c>
      <c r="C6594" s="7" t="s">
        <v>935</v>
      </c>
      <c r="D6594" s="1" t="s">
        <v>936</v>
      </c>
      <c r="E6594" s="17" t="s">
        <v>2926</v>
      </c>
      <c r="F6594" s="18">
        <v>52</v>
      </c>
      <c r="G6594" s="1" t="s">
        <v>2908</v>
      </c>
      <c r="H6594" s="1" t="s">
        <v>1060</v>
      </c>
      <c r="I6594" s="1" t="s">
        <v>9</v>
      </c>
    </row>
    <row r="6595" spans="2:9" x14ac:dyDescent="0.25">
      <c r="B6595" s="1">
        <v>53809</v>
      </c>
      <c r="C6595" s="7" t="s">
        <v>935</v>
      </c>
      <c r="D6595" s="1" t="s">
        <v>936</v>
      </c>
      <c r="E6595" s="17" t="s">
        <v>2925</v>
      </c>
      <c r="F6595" s="18">
        <v>35</v>
      </c>
      <c r="G6595" s="1" t="s">
        <v>2908</v>
      </c>
      <c r="H6595" s="1" t="s">
        <v>1060</v>
      </c>
      <c r="I6595" s="1" t="s">
        <v>9</v>
      </c>
    </row>
    <row r="6596" spans="2:9" x14ac:dyDescent="0.25">
      <c r="B6596" s="1">
        <v>53686</v>
      </c>
      <c r="C6596" s="7" t="s">
        <v>893</v>
      </c>
      <c r="D6596" s="1" t="s">
        <v>894</v>
      </c>
      <c r="E6596" s="16" t="s">
        <v>2923</v>
      </c>
      <c r="F6596" s="18">
        <v>20.597999999999999</v>
      </c>
      <c r="G6596" s="1" t="s">
        <v>2880</v>
      </c>
      <c r="H6596" s="1" t="s">
        <v>1060</v>
      </c>
      <c r="I6596" s="1" t="s">
        <v>9</v>
      </c>
    </row>
    <row r="6597" spans="2:9" x14ac:dyDescent="0.25">
      <c r="B6597" s="1">
        <v>53686</v>
      </c>
      <c r="C6597" s="7" t="s">
        <v>893</v>
      </c>
      <c r="D6597" s="1" t="s">
        <v>894</v>
      </c>
      <c r="E6597" s="16" t="s">
        <v>1056</v>
      </c>
      <c r="F6597" s="18">
        <v>20.736000000000001</v>
      </c>
      <c r="G6597" s="1" t="s">
        <v>2880</v>
      </c>
      <c r="H6597" s="1" t="s">
        <v>1060</v>
      </c>
      <c r="I6597" s="1" t="s">
        <v>9</v>
      </c>
    </row>
    <row r="6598" spans="2:9" x14ac:dyDescent="0.25">
      <c r="B6598" s="1">
        <v>53686</v>
      </c>
      <c r="C6598" s="7" t="s">
        <v>893</v>
      </c>
      <c r="D6598" s="1" t="s">
        <v>894</v>
      </c>
      <c r="E6598" s="17" t="s">
        <v>2926</v>
      </c>
      <c r="F6598" s="18">
        <v>42</v>
      </c>
      <c r="G6598" s="1" t="s">
        <v>2880</v>
      </c>
      <c r="H6598" s="1" t="s">
        <v>1060</v>
      </c>
      <c r="I6598" s="1" t="s">
        <v>9</v>
      </c>
    </row>
    <row r="6599" spans="2:9" x14ac:dyDescent="0.25">
      <c r="B6599" s="1">
        <v>53686</v>
      </c>
      <c r="C6599" s="7" t="s">
        <v>893</v>
      </c>
      <c r="D6599" s="1" t="s">
        <v>894</v>
      </c>
      <c r="E6599" s="17" t="s">
        <v>2925</v>
      </c>
      <c r="F6599" s="18">
        <v>16</v>
      </c>
      <c r="G6599" s="1" t="s">
        <v>2880</v>
      </c>
      <c r="H6599" s="1" t="s">
        <v>1060</v>
      </c>
      <c r="I6599" s="1" t="s">
        <v>9</v>
      </c>
    </row>
    <row r="6600" spans="2:9" x14ac:dyDescent="0.25">
      <c r="B6600" s="1">
        <v>54124</v>
      </c>
      <c r="C6600" s="7" t="s">
        <v>909</v>
      </c>
      <c r="D6600" s="7" t="s">
        <v>910</v>
      </c>
      <c r="E6600" s="16" t="s">
        <v>2923</v>
      </c>
      <c r="F6600" s="19">
        <v>19.998999999999999</v>
      </c>
      <c r="G6600" s="1" t="s">
        <v>2854</v>
      </c>
      <c r="H6600" s="1" t="s">
        <v>1060</v>
      </c>
      <c r="I6600" s="1" t="s">
        <v>19</v>
      </c>
    </row>
    <row r="6601" spans="2:9" x14ac:dyDescent="0.25">
      <c r="B6601" s="1">
        <v>54124</v>
      </c>
      <c r="C6601" s="7" t="s">
        <v>909</v>
      </c>
      <c r="D6601" s="7" t="s">
        <v>910</v>
      </c>
      <c r="E6601" s="16" t="s">
        <v>1056</v>
      </c>
      <c r="F6601" s="19">
        <v>20.137</v>
      </c>
      <c r="G6601" s="1" t="s">
        <v>2854</v>
      </c>
      <c r="H6601" s="1" t="s">
        <v>1060</v>
      </c>
      <c r="I6601" s="1" t="s">
        <v>19</v>
      </c>
    </row>
    <row r="6602" spans="2:9" x14ac:dyDescent="0.25">
      <c r="B6602" s="1">
        <v>54006</v>
      </c>
      <c r="C6602" s="7" t="s">
        <v>919</v>
      </c>
      <c r="D6602" s="1" t="s">
        <v>920</v>
      </c>
      <c r="E6602" s="16" t="s">
        <v>2923</v>
      </c>
      <c r="F6602" s="18">
        <v>34.152999999999999</v>
      </c>
      <c r="G6602" s="1" t="s">
        <v>2915</v>
      </c>
      <c r="H6602" s="1" t="s">
        <v>1060</v>
      </c>
      <c r="I6602" s="1" t="s">
        <v>200</v>
      </c>
    </row>
    <row r="6603" spans="2:9" x14ac:dyDescent="0.25">
      <c r="B6603" s="1">
        <v>54006</v>
      </c>
      <c r="C6603" s="7" t="s">
        <v>919</v>
      </c>
      <c r="D6603" s="1" t="s">
        <v>920</v>
      </c>
      <c r="E6603" s="16" t="s">
        <v>1056</v>
      </c>
      <c r="F6603" s="18">
        <v>34.290999999999997</v>
      </c>
      <c r="G6603" s="1" t="s">
        <v>2915</v>
      </c>
      <c r="H6603" s="1" t="s">
        <v>1060</v>
      </c>
      <c r="I6603" s="1" t="s">
        <v>200</v>
      </c>
    </row>
    <row r="6604" spans="2:9" x14ac:dyDescent="0.25">
      <c r="B6604" s="1">
        <v>54006</v>
      </c>
      <c r="C6604" s="7" t="s">
        <v>919</v>
      </c>
      <c r="D6604" s="1" t="s">
        <v>920</v>
      </c>
      <c r="E6604" s="17" t="s">
        <v>1055</v>
      </c>
      <c r="F6604" s="18">
        <v>57</v>
      </c>
      <c r="G6604" s="1" t="s">
        <v>2915</v>
      </c>
      <c r="H6604" s="1" t="s">
        <v>1060</v>
      </c>
      <c r="I6604" s="1" t="s">
        <v>200</v>
      </c>
    </row>
    <row r="6605" spans="2:9" x14ac:dyDescent="0.25">
      <c r="B6605" s="1">
        <v>54006</v>
      </c>
      <c r="C6605" s="7" t="s">
        <v>919</v>
      </c>
      <c r="D6605" s="1" t="s">
        <v>920</v>
      </c>
      <c r="E6605" s="17" t="s">
        <v>2929</v>
      </c>
      <c r="F6605" s="18">
        <v>62</v>
      </c>
      <c r="G6605" s="1" t="s">
        <v>2915</v>
      </c>
      <c r="H6605" s="1" t="s">
        <v>1060</v>
      </c>
      <c r="I6605" s="1" t="s">
        <v>200</v>
      </c>
    </row>
    <row r="6606" spans="2:9" x14ac:dyDescent="0.25">
      <c r="B6606" s="1">
        <v>54006</v>
      </c>
      <c r="C6606" s="7" t="s">
        <v>919</v>
      </c>
      <c r="D6606" s="1" t="s">
        <v>920</v>
      </c>
      <c r="E6606" s="16" t="s">
        <v>41</v>
      </c>
      <c r="F6606" s="18">
        <v>28</v>
      </c>
      <c r="G6606" s="1" t="s">
        <v>2915</v>
      </c>
      <c r="H6606" s="1" t="s">
        <v>1060</v>
      </c>
      <c r="I6606" s="1" t="s">
        <v>200</v>
      </c>
    </row>
    <row r="6607" spans="2:9" x14ac:dyDescent="0.25">
      <c r="B6607" s="1">
        <v>54006</v>
      </c>
      <c r="C6607" s="7" t="s">
        <v>919</v>
      </c>
      <c r="D6607" s="1" t="s">
        <v>920</v>
      </c>
      <c r="E6607" s="16" t="s">
        <v>195</v>
      </c>
      <c r="F6607" s="18">
        <v>30.225999999999999</v>
      </c>
      <c r="G6607" s="1" t="s">
        <v>2915</v>
      </c>
      <c r="H6607" s="1" t="s">
        <v>1060</v>
      </c>
      <c r="I6607" s="1" t="s">
        <v>200</v>
      </c>
    </row>
    <row r="6608" spans="2:9" x14ac:dyDescent="0.25">
      <c r="B6608" s="1">
        <v>54006</v>
      </c>
      <c r="C6608" s="7" t="s">
        <v>919</v>
      </c>
      <c r="D6608" s="1" t="s">
        <v>920</v>
      </c>
      <c r="E6608" s="17" t="s">
        <v>1058</v>
      </c>
      <c r="F6608" s="18">
        <v>34</v>
      </c>
      <c r="G6608" s="1" t="s">
        <v>2915</v>
      </c>
      <c r="H6608" s="1" t="s">
        <v>1060</v>
      </c>
      <c r="I6608" s="1" t="s">
        <v>200</v>
      </c>
    </row>
    <row r="6609" spans="2:9" x14ac:dyDescent="0.25">
      <c r="B6609" s="1">
        <v>54006</v>
      </c>
      <c r="C6609" s="7" t="s">
        <v>919</v>
      </c>
      <c r="D6609" s="1" t="s">
        <v>920</v>
      </c>
      <c r="E6609" s="17" t="s">
        <v>2926</v>
      </c>
      <c r="F6609" s="18">
        <v>34</v>
      </c>
      <c r="G6609" s="1" t="s">
        <v>2915</v>
      </c>
      <c r="H6609" s="1" t="s">
        <v>1060</v>
      </c>
      <c r="I6609" s="1" t="s">
        <v>200</v>
      </c>
    </row>
    <row r="6610" spans="2:9" x14ac:dyDescent="0.25">
      <c r="B6610" s="1">
        <v>54006</v>
      </c>
      <c r="C6610" s="7" t="s">
        <v>919</v>
      </c>
      <c r="D6610" s="1" t="s">
        <v>920</v>
      </c>
      <c r="E6610" s="17" t="s">
        <v>2925</v>
      </c>
      <c r="F6610" s="18">
        <v>43</v>
      </c>
      <c r="G6610" s="1" t="s">
        <v>2915</v>
      </c>
      <c r="H6610" s="1" t="s">
        <v>1060</v>
      </c>
      <c r="I6610" s="1" t="s">
        <v>200</v>
      </c>
    </row>
    <row r="6611" spans="2:9" x14ac:dyDescent="0.25">
      <c r="B6611" s="1">
        <v>54142</v>
      </c>
      <c r="C6611" s="7" t="s">
        <v>931</v>
      </c>
      <c r="D6611" s="7" t="s">
        <v>932</v>
      </c>
      <c r="E6611" s="16" t="s">
        <v>2923</v>
      </c>
      <c r="F6611" s="19">
        <v>17.754999999999999</v>
      </c>
      <c r="G6611" s="1" t="s">
        <v>2885</v>
      </c>
      <c r="H6611" s="1" t="s">
        <v>1062</v>
      </c>
      <c r="I6611" s="1" t="s">
        <v>19</v>
      </c>
    </row>
    <row r="6612" spans="2:9" x14ac:dyDescent="0.25">
      <c r="B6612" s="1">
        <v>54142</v>
      </c>
      <c r="C6612" s="7" t="s">
        <v>931</v>
      </c>
      <c r="D6612" s="7" t="s">
        <v>932</v>
      </c>
      <c r="E6612" s="16" t="s">
        <v>1056</v>
      </c>
      <c r="F6612" s="19">
        <v>17.893000000000001</v>
      </c>
      <c r="G6612" s="1" t="s">
        <v>2885</v>
      </c>
      <c r="H6612" s="1" t="s">
        <v>1062</v>
      </c>
      <c r="I6612" s="1" t="s">
        <v>19</v>
      </c>
    </row>
    <row r="6613" spans="2:9" x14ac:dyDescent="0.25">
      <c r="B6613" s="1">
        <v>54075</v>
      </c>
      <c r="C6613" s="7" t="s">
        <v>929</v>
      </c>
      <c r="D6613" s="1" t="s">
        <v>930</v>
      </c>
      <c r="E6613" s="16" t="s">
        <v>2923</v>
      </c>
      <c r="F6613" s="18">
        <v>32.320999999999998</v>
      </c>
      <c r="G6613" s="1" t="s">
        <v>2856</v>
      </c>
      <c r="H6613" s="1" t="s">
        <v>1060</v>
      </c>
      <c r="I6613" s="1" t="s">
        <v>9</v>
      </c>
    </row>
    <row r="6614" spans="2:9" x14ac:dyDescent="0.25">
      <c r="B6614" s="1">
        <v>54075</v>
      </c>
      <c r="C6614" s="7" t="s">
        <v>929</v>
      </c>
      <c r="D6614" s="1" t="s">
        <v>930</v>
      </c>
      <c r="E6614" s="16" t="s">
        <v>1056</v>
      </c>
      <c r="F6614" s="18">
        <v>32.459000000000003</v>
      </c>
      <c r="G6614" s="1" t="s">
        <v>2856</v>
      </c>
      <c r="H6614" s="1" t="s">
        <v>1060</v>
      </c>
      <c r="I6614" s="1" t="s">
        <v>9</v>
      </c>
    </row>
    <row r="6615" spans="2:9" x14ac:dyDescent="0.25">
      <c r="B6615" s="1">
        <v>54075</v>
      </c>
      <c r="C6615" s="7" t="s">
        <v>929</v>
      </c>
      <c r="D6615" s="1" t="s">
        <v>930</v>
      </c>
      <c r="E6615" s="17" t="s">
        <v>2926</v>
      </c>
      <c r="F6615" s="18">
        <v>45</v>
      </c>
      <c r="G6615" s="1" t="s">
        <v>2856</v>
      </c>
      <c r="H6615" s="1" t="s">
        <v>1060</v>
      </c>
      <c r="I6615" s="1" t="s">
        <v>9</v>
      </c>
    </row>
    <row r="6616" spans="2:9" x14ac:dyDescent="0.25">
      <c r="B6616" s="1">
        <v>54075</v>
      </c>
      <c r="C6616" s="7" t="s">
        <v>929</v>
      </c>
      <c r="D6616" s="1" t="s">
        <v>930</v>
      </c>
      <c r="E6616" s="17" t="s">
        <v>2925</v>
      </c>
      <c r="F6616" s="18">
        <v>33</v>
      </c>
      <c r="G6616" s="1" t="s">
        <v>2856</v>
      </c>
      <c r="H6616" s="1" t="s">
        <v>1060</v>
      </c>
      <c r="I6616" s="1" t="s">
        <v>9</v>
      </c>
    </row>
    <row r="6617" spans="2:9" x14ac:dyDescent="0.25">
      <c r="B6617" s="1">
        <v>52142</v>
      </c>
      <c r="C6617" s="7" t="s">
        <v>933</v>
      </c>
      <c r="D6617" s="1" t="s">
        <v>934</v>
      </c>
      <c r="E6617" s="16" t="s">
        <v>2923</v>
      </c>
      <c r="F6617" s="18">
        <v>26.181999999999999</v>
      </c>
      <c r="G6617" s="1" t="s">
        <v>2854</v>
      </c>
      <c r="H6617" s="1" t="s">
        <v>1060</v>
      </c>
      <c r="I6617" s="1" t="s">
        <v>200</v>
      </c>
    </row>
    <row r="6618" spans="2:9" x14ac:dyDescent="0.25">
      <c r="B6618" s="1">
        <v>52142</v>
      </c>
      <c r="C6618" s="7" t="s">
        <v>933</v>
      </c>
      <c r="D6618" s="1" t="s">
        <v>934</v>
      </c>
      <c r="E6618" s="16" t="s">
        <v>1056</v>
      </c>
      <c r="F6618" s="18">
        <v>26.32</v>
      </c>
      <c r="G6618" s="1" t="s">
        <v>2854</v>
      </c>
      <c r="H6618" s="1" t="s">
        <v>1060</v>
      </c>
      <c r="I6618" s="1" t="s">
        <v>200</v>
      </c>
    </row>
    <row r="6619" spans="2:9" x14ac:dyDescent="0.25">
      <c r="B6619" s="1">
        <v>52142</v>
      </c>
      <c r="C6619" s="7" t="s">
        <v>933</v>
      </c>
      <c r="D6619" s="1" t="s">
        <v>934</v>
      </c>
      <c r="E6619" s="17" t="s">
        <v>1055</v>
      </c>
      <c r="F6619" s="18">
        <v>51</v>
      </c>
      <c r="G6619" s="1" t="s">
        <v>2854</v>
      </c>
      <c r="H6619" s="1" t="s">
        <v>1060</v>
      </c>
      <c r="I6619" s="1" t="s">
        <v>200</v>
      </c>
    </row>
    <row r="6620" spans="2:9" x14ac:dyDescent="0.25">
      <c r="B6620" s="1">
        <v>52142</v>
      </c>
      <c r="C6620" s="7" t="s">
        <v>933</v>
      </c>
      <c r="D6620" s="1" t="s">
        <v>934</v>
      </c>
      <c r="E6620" s="17" t="s">
        <v>2929</v>
      </c>
      <c r="F6620" s="18">
        <v>56</v>
      </c>
      <c r="G6620" s="1" t="s">
        <v>2854</v>
      </c>
      <c r="H6620" s="1" t="s">
        <v>1060</v>
      </c>
      <c r="I6620" s="1" t="s">
        <v>200</v>
      </c>
    </row>
    <row r="6621" spans="2:9" x14ac:dyDescent="0.25">
      <c r="B6621" s="1">
        <v>52142</v>
      </c>
      <c r="C6621" s="7" t="s">
        <v>933</v>
      </c>
      <c r="D6621" s="1" t="s">
        <v>934</v>
      </c>
      <c r="E6621" s="16" t="s">
        <v>41</v>
      </c>
      <c r="F6621" s="18">
        <v>30</v>
      </c>
      <c r="G6621" s="1" t="s">
        <v>2854</v>
      </c>
      <c r="H6621" s="1" t="s">
        <v>1060</v>
      </c>
      <c r="I6621" s="1" t="s">
        <v>200</v>
      </c>
    </row>
    <row r="6622" spans="2:9" x14ac:dyDescent="0.25">
      <c r="B6622" s="1">
        <v>52142</v>
      </c>
      <c r="C6622" s="7" t="s">
        <v>933</v>
      </c>
      <c r="D6622" s="1" t="s">
        <v>934</v>
      </c>
      <c r="E6622" s="16" t="s">
        <v>195</v>
      </c>
      <c r="F6622" s="18">
        <v>32</v>
      </c>
      <c r="G6622" s="1" t="s">
        <v>2854</v>
      </c>
      <c r="H6622" s="1" t="s">
        <v>1060</v>
      </c>
      <c r="I6622" s="1" t="s">
        <v>200</v>
      </c>
    </row>
    <row r="6623" spans="2:9" x14ac:dyDescent="0.25">
      <c r="B6623" s="1">
        <v>52142</v>
      </c>
      <c r="C6623" s="7" t="s">
        <v>933</v>
      </c>
      <c r="D6623" s="1" t="s">
        <v>934</v>
      </c>
      <c r="E6623" s="17" t="s">
        <v>1058</v>
      </c>
      <c r="F6623" s="18">
        <v>26</v>
      </c>
      <c r="G6623" s="1" t="s">
        <v>2854</v>
      </c>
      <c r="H6623" s="1" t="s">
        <v>1060</v>
      </c>
      <c r="I6623" s="1" t="s">
        <v>200</v>
      </c>
    </row>
    <row r="6624" spans="2:9" x14ac:dyDescent="0.25">
      <c r="B6624" s="1">
        <v>52142</v>
      </c>
      <c r="C6624" s="7" t="s">
        <v>933</v>
      </c>
      <c r="D6624" s="1" t="s">
        <v>934</v>
      </c>
      <c r="E6624" s="17" t="s">
        <v>2926</v>
      </c>
      <c r="F6624" s="18">
        <v>26</v>
      </c>
      <c r="G6624" s="1" t="s">
        <v>2854</v>
      </c>
      <c r="H6624" s="1" t="s">
        <v>1060</v>
      </c>
      <c r="I6624" s="1" t="s">
        <v>200</v>
      </c>
    </row>
    <row r="6625" spans="2:9" x14ac:dyDescent="0.25">
      <c r="B6625" s="1">
        <v>52142</v>
      </c>
      <c r="C6625" s="7" t="s">
        <v>933</v>
      </c>
      <c r="D6625" s="1" t="s">
        <v>934</v>
      </c>
      <c r="E6625" s="17" t="s">
        <v>2925</v>
      </c>
      <c r="F6625" s="18">
        <v>40</v>
      </c>
      <c r="G6625" s="1" t="s">
        <v>2854</v>
      </c>
      <c r="H6625" s="1" t="s">
        <v>1060</v>
      </c>
      <c r="I6625" s="1" t="s">
        <v>200</v>
      </c>
    </row>
    <row r="6626" spans="2:9" x14ac:dyDescent="0.25">
      <c r="B6626" s="1">
        <v>54084</v>
      </c>
      <c r="C6626" s="7" t="s">
        <v>941</v>
      </c>
      <c r="D6626" s="1" t="s">
        <v>942</v>
      </c>
      <c r="E6626" s="16" t="s">
        <v>2923</v>
      </c>
      <c r="F6626" s="18">
        <v>50.359000000000002</v>
      </c>
      <c r="G6626" s="1" t="s">
        <v>2852</v>
      </c>
      <c r="H6626" s="1" t="s">
        <v>1060</v>
      </c>
      <c r="I6626" s="1" t="s">
        <v>9</v>
      </c>
    </row>
    <row r="6627" spans="2:9" x14ac:dyDescent="0.25">
      <c r="B6627" s="1">
        <v>54084</v>
      </c>
      <c r="C6627" s="7" t="s">
        <v>941</v>
      </c>
      <c r="D6627" s="1" t="s">
        <v>942</v>
      </c>
      <c r="E6627" s="16" t="s">
        <v>41</v>
      </c>
      <c r="F6627" s="18">
        <v>45.984999999999999</v>
      </c>
      <c r="G6627" s="1" t="s">
        <v>2852</v>
      </c>
      <c r="H6627" s="1" t="s">
        <v>1060</v>
      </c>
      <c r="I6627" s="1" t="s">
        <v>9</v>
      </c>
    </row>
    <row r="6628" spans="2:9" x14ac:dyDescent="0.25">
      <c r="B6628" s="1">
        <v>54084</v>
      </c>
      <c r="C6628" s="7" t="s">
        <v>941</v>
      </c>
      <c r="D6628" s="1" t="s">
        <v>942</v>
      </c>
      <c r="E6628" s="16" t="s">
        <v>195</v>
      </c>
      <c r="F6628" s="18">
        <v>43.680999999999997</v>
      </c>
      <c r="G6628" s="1" t="s">
        <v>2852</v>
      </c>
      <c r="H6628" s="1" t="s">
        <v>1060</v>
      </c>
      <c r="I6628" s="1" t="s">
        <v>9</v>
      </c>
    </row>
    <row r="6629" spans="2:9" x14ac:dyDescent="0.25">
      <c r="B6629" s="1">
        <v>54084</v>
      </c>
      <c r="C6629" s="7" t="s">
        <v>941</v>
      </c>
      <c r="D6629" s="1" t="s">
        <v>942</v>
      </c>
      <c r="E6629" s="17" t="s">
        <v>2926</v>
      </c>
      <c r="F6629" s="18">
        <v>44</v>
      </c>
      <c r="G6629" s="1" t="s">
        <v>2852</v>
      </c>
      <c r="H6629" s="1" t="s">
        <v>1060</v>
      </c>
      <c r="I6629" s="1" t="s">
        <v>9</v>
      </c>
    </row>
    <row r="6630" spans="2:9" x14ac:dyDescent="0.25">
      <c r="B6630" s="1">
        <v>54084</v>
      </c>
      <c r="C6630" s="7" t="s">
        <v>941</v>
      </c>
      <c r="D6630" s="1" t="s">
        <v>942</v>
      </c>
      <c r="E6630" s="17" t="s">
        <v>2925</v>
      </c>
      <c r="F6630" s="18">
        <v>70</v>
      </c>
      <c r="G6630" s="1" t="s">
        <v>2852</v>
      </c>
      <c r="H6630" s="1" t="s">
        <v>1060</v>
      </c>
      <c r="I6630" s="1" t="s">
        <v>9</v>
      </c>
    </row>
    <row r="6631" spans="2:9" x14ac:dyDescent="0.25">
      <c r="B6631" s="1">
        <v>53816</v>
      </c>
      <c r="C6631" s="7" t="s">
        <v>943</v>
      </c>
      <c r="D6631" s="1" t="s">
        <v>944</v>
      </c>
      <c r="E6631" s="16" t="s">
        <v>2923</v>
      </c>
      <c r="F6631" s="19">
        <v>37.1</v>
      </c>
      <c r="G6631" s="1" t="s">
        <v>2869</v>
      </c>
      <c r="H6631" s="1" t="s">
        <v>1060</v>
      </c>
      <c r="I6631" s="1" t="s">
        <v>31</v>
      </c>
    </row>
    <row r="6632" spans="2:9" x14ac:dyDescent="0.25">
      <c r="B6632" s="1">
        <v>53816</v>
      </c>
      <c r="C6632" s="7" t="s">
        <v>943</v>
      </c>
      <c r="D6632" s="1" t="s">
        <v>944</v>
      </c>
      <c r="E6632" s="17" t="s">
        <v>1055</v>
      </c>
      <c r="F6632" s="19">
        <v>55</v>
      </c>
      <c r="G6632" s="1" t="s">
        <v>2869</v>
      </c>
      <c r="H6632" s="1" t="s">
        <v>1060</v>
      </c>
      <c r="I6632" s="1" t="s">
        <v>31</v>
      </c>
    </row>
    <row r="6633" spans="2:9" x14ac:dyDescent="0.25">
      <c r="B6633" s="1">
        <v>53816</v>
      </c>
      <c r="C6633" s="7" t="s">
        <v>943</v>
      </c>
      <c r="D6633" s="1" t="s">
        <v>944</v>
      </c>
      <c r="E6633" s="17" t="s">
        <v>2929</v>
      </c>
      <c r="F6633" s="19">
        <v>61</v>
      </c>
      <c r="G6633" s="1" t="s">
        <v>2869</v>
      </c>
      <c r="H6633" s="1" t="s">
        <v>1060</v>
      </c>
      <c r="I6633" s="1" t="s">
        <v>31</v>
      </c>
    </row>
    <row r="6634" spans="2:9" x14ac:dyDescent="0.25">
      <c r="B6634" s="1">
        <v>53816</v>
      </c>
      <c r="C6634" s="7" t="s">
        <v>943</v>
      </c>
      <c r="D6634" s="1" t="s">
        <v>944</v>
      </c>
      <c r="E6634" s="16" t="s">
        <v>41</v>
      </c>
      <c r="F6634" s="19">
        <v>28.765999999999998</v>
      </c>
      <c r="G6634" s="1" t="s">
        <v>2869</v>
      </c>
      <c r="H6634" s="1" t="s">
        <v>1060</v>
      </c>
      <c r="I6634" s="1" t="s">
        <v>31</v>
      </c>
    </row>
    <row r="6635" spans="2:9" x14ac:dyDescent="0.25">
      <c r="B6635" s="1">
        <v>53816</v>
      </c>
      <c r="C6635" s="7" t="s">
        <v>943</v>
      </c>
      <c r="D6635" s="1" t="s">
        <v>944</v>
      </c>
      <c r="E6635" s="16" t="s">
        <v>195</v>
      </c>
      <c r="F6635" s="19">
        <v>28.242000000000001</v>
      </c>
      <c r="G6635" s="1" t="s">
        <v>2869</v>
      </c>
      <c r="H6635" s="1" t="s">
        <v>1060</v>
      </c>
      <c r="I6635" s="1" t="s">
        <v>31</v>
      </c>
    </row>
    <row r="6636" spans="2:9" x14ac:dyDescent="0.25">
      <c r="B6636" s="1">
        <v>53816</v>
      </c>
      <c r="C6636" s="7" t="s">
        <v>943</v>
      </c>
      <c r="D6636" s="1" t="s">
        <v>944</v>
      </c>
      <c r="E6636" s="17" t="s">
        <v>1058</v>
      </c>
      <c r="F6636" s="19">
        <v>30</v>
      </c>
      <c r="G6636" s="1" t="s">
        <v>2869</v>
      </c>
      <c r="H6636" s="1" t="s">
        <v>1060</v>
      </c>
      <c r="I6636" s="1" t="s">
        <v>31</v>
      </c>
    </row>
    <row r="6637" spans="2:9" x14ac:dyDescent="0.25">
      <c r="B6637" s="1">
        <v>53816</v>
      </c>
      <c r="C6637" s="7" t="s">
        <v>943</v>
      </c>
      <c r="D6637" s="1" t="s">
        <v>944</v>
      </c>
      <c r="E6637" s="17" t="s">
        <v>2926</v>
      </c>
      <c r="F6637" s="19">
        <v>28</v>
      </c>
      <c r="G6637" s="1" t="s">
        <v>2869</v>
      </c>
      <c r="H6637" s="1" t="s">
        <v>1060</v>
      </c>
      <c r="I6637" s="1" t="s">
        <v>31</v>
      </c>
    </row>
    <row r="6638" spans="2:9" x14ac:dyDescent="0.25">
      <c r="B6638" s="1">
        <v>54085</v>
      </c>
      <c r="C6638" s="7" t="s">
        <v>969</v>
      </c>
      <c r="D6638" s="1" t="s">
        <v>970</v>
      </c>
      <c r="E6638" s="16" t="s">
        <v>41</v>
      </c>
      <c r="F6638" s="18">
        <v>22.89</v>
      </c>
      <c r="G6638" s="1" t="s">
        <v>2918</v>
      </c>
      <c r="H6638" s="1" t="s">
        <v>1060</v>
      </c>
      <c r="I6638" s="1" t="s">
        <v>9</v>
      </c>
    </row>
    <row r="6639" spans="2:9" x14ac:dyDescent="0.25">
      <c r="B6639" s="1">
        <v>54085</v>
      </c>
      <c r="C6639" s="7" t="s">
        <v>969</v>
      </c>
      <c r="D6639" s="1" t="s">
        <v>970</v>
      </c>
      <c r="E6639" s="16" t="s">
        <v>195</v>
      </c>
      <c r="F6639" s="18">
        <v>22.366</v>
      </c>
      <c r="G6639" s="1" t="s">
        <v>2918</v>
      </c>
      <c r="H6639" s="1" t="s">
        <v>1060</v>
      </c>
      <c r="I6639" s="1" t="s">
        <v>9</v>
      </c>
    </row>
    <row r="6640" spans="2:9" x14ac:dyDescent="0.25">
      <c r="B6640" s="1">
        <v>54085</v>
      </c>
      <c r="C6640" s="7" t="s">
        <v>969</v>
      </c>
      <c r="D6640" s="1" t="s">
        <v>970</v>
      </c>
      <c r="E6640" s="17" t="s">
        <v>2926</v>
      </c>
      <c r="F6640" s="18">
        <v>22</v>
      </c>
      <c r="G6640" s="1" t="s">
        <v>2918</v>
      </c>
      <c r="H6640" s="1" t="s">
        <v>1060</v>
      </c>
      <c r="I6640" s="1" t="s">
        <v>9</v>
      </c>
    </row>
    <row r="6641" spans="2:9" x14ac:dyDescent="0.25">
      <c r="B6641" s="1">
        <v>54085</v>
      </c>
      <c r="C6641" s="7" t="s">
        <v>969</v>
      </c>
      <c r="D6641" s="1" t="s">
        <v>970</v>
      </c>
      <c r="E6641" s="17" t="s">
        <v>2925</v>
      </c>
      <c r="F6641" s="18">
        <v>50</v>
      </c>
      <c r="G6641" s="1" t="s">
        <v>2918</v>
      </c>
      <c r="H6641" s="1" t="s">
        <v>1060</v>
      </c>
      <c r="I6641" s="1" t="s">
        <v>9</v>
      </c>
    </row>
    <row r="6642" spans="2:9" x14ac:dyDescent="0.25">
      <c r="B6642" s="1">
        <v>53948</v>
      </c>
      <c r="C6642" s="7" t="s">
        <v>949</v>
      </c>
      <c r="D6642" s="1" t="s">
        <v>950</v>
      </c>
      <c r="E6642" s="16" t="s">
        <v>2923</v>
      </c>
      <c r="F6642" s="18">
        <v>34.076000000000001</v>
      </c>
      <c r="G6642" s="1" t="s">
        <v>2868</v>
      </c>
      <c r="H6642" s="1" t="s">
        <v>1060</v>
      </c>
      <c r="I6642" s="1" t="s">
        <v>12</v>
      </c>
    </row>
    <row r="6643" spans="2:9" x14ac:dyDescent="0.25">
      <c r="B6643" s="1">
        <v>53948</v>
      </c>
      <c r="C6643" s="7" t="s">
        <v>949</v>
      </c>
      <c r="D6643" s="1" t="s">
        <v>950</v>
      </c>
      <c r="E6643" s="16" t="s">
        <v>1056</v>
      </c>
      <c r="F6643" s="18">
        <v>34.213999999999999</v>
      </c>
      <c r="G6643" s="1" t="s">
        <v>2868</v>
      </c>
      <c r="H6643" s="1" t="s">
        <v>1060</v>
      </c>
      <c r="I6643" s="1" t="s">
        <v>12</v>
      </c>
    </row>
    <row r="6644" spans="2:9" x14ac:dyDescent="0.25">
      <c r="B6644" s="1">
        <v>53948</v>
      </c>
      <c r="C6644" s="7" t="s">
        <v>949</v>
      </c>
      <c r="D6644" s="1" t="s">
        <v>950</v>
      </c>
      <c r="E6644" s="17" t="s">
        <v>1055</v>
      </c>
      <c r="F6644" s="18">
        <v>51.56</v>
      </c>
      <c r="G6644" s="1" t="s">
        <v>2868</v>
      </c>
      <c r="H6644" s="1" t="s">
        <v>1060</v>
      </c>
      <c r="I6644" s="1" t="s">
        <v>12</v>
      </c>
    </row>
    <row r="6645" spans="2:9" x14ac:dyDescent="0.25">
      <c r="B6645" s="1">
        <v>53948</v>
      </c>
      <c r="C6645" s="7" t="s">
        <v>949</v>
      </c>
      <c r="D6645" s="1" t="s">
        <v>950</v>
      </c>
      <c r="E6645" s="17" t="s">
        <v>2929</v>
      </c>
      <c r="F6645" s="18">
        <v>59.56</v>
      </c>
      <c r="G6645" s="1" t="s">
        <v>2868</v>
      </c>
      <c r="H6645" s="1" t="s">
        <v>1060</v>
      </c>
      <c r="I6645" s="1" t="s">
        <v>12</v>
      </c>
    </row>
    <row r="6646" spans="2:9" x14ac:dyDescent="0.25">
      <c r="B6646" s="1">
        <v>53948</v>
      </c>
      <c r="C6646" s="7" t="s">
        <v>949</v>
      </c>
      <c r="D6646" s="1" t="s">
        <v>950</v>
      </c>
      <c r="E6646" s="16" t="s">
        <v>41</v>
      </c>
      <c r="F6646" s="18">
        <v>27.347999999999999</v>
      </c>
      <c r="G6646" s="1" t="s">
        <v>2868</v>
      </c>
      <c r="H6646" s="1" t="s">
        <v>1060</v>
      </c>
      <c r="I6646" s="1" t="s">
        <v>12</v>
      </c>
    </row>
    <row r="6647" spans="2:9" x14ac:dyDescent="0.25">
      <c r="B6647" s="1">
        <v>53948</v>
      </c>
      <c r="C6647" s="7" t="s">
        <v>949</v>
      </c>
      <c r="D6647" s="1" t="s">
        <v>950</v>
      </c>
      <c r="E6647" s="16" t="s">
        <v>195</v>
      </c>
      <c r="F6647" s="18">
        <v>22.771999999999998</v>
      </c>
      <c r="G6647" s="1" t="s">
        <v>2868</v>
      </c>
      <c r="H6647" s="1" t="s">
        <v>1060</v>
      </c>
      <c r="I6647" s="1" t="s">
        <v>12</v>
      </c>
    </row>
    <row r="6648" spans="2:9" x14ac:dyDescent="0.25">
      <c r="B6648" s="1">
        <v>53948</v>
      </c>
      <c r="C6648" s="7" t="s">
        <v>949</v>
      </c>
      <c r="D6648" s="1" t="s">
        <v>950</v>
      </c>
      <c r="E6648" s="17" t="s">
        <v>1058</v>
      </c>
      <c r="F6648" s="18">
        <v>34</v>
      </c>
      <c r="G6648" s="1" t="s">
        <v>2868</v>
      </c>
      <c r="H6648" s="1" t="s">
        <v>1060</v>
      </c>
      <c r="I6648" s="1" t="s">
        <v>12</v>
      </c>
    </row>
    <row r="6649" spans="2:9" x14ac:dyDescent="0.25">
      <c r="B6649" s="1">
        <v>53948</v>
      </c>
      <c r="C6649" s="7" t="s">
        <v>949</v>
      </c>
      <c r="D6649" s="1" t="s">
        <v>950</v>
      </c>
      <c r="E6649" s="17" t="s">
        <v>2926</v>
      </c>
      <c r="F6649" s="18">
        <v>24</v>
      </c>
      <c r="G6649" s="1" t="s">
        <v>2868</v>
      </c>
      <c r="H6649" s="1" t="s">
        <v>1060</v>
      </c>
      <c r="I6649" s="1" t="s">
        <v>12</v>
      </c>
    </row>
    <row r="6650" spans="2:9" x14ac:dyDescent="0.25">
      <c r="B6650" s="1">
        <v>53948</v>
      </c>
      <c r="C6650" s="7" t="s">
        <v>949</v>
      </c>
      <c r="D6650" s="1" t="s">
        <v>950</v>
      </c>
      <c r="E6650" s="17" t="s">
        <v>2925</v>
      </c>
      <c r="F6650" s="18">
        <v>51</v>
      </c>
      <c r="G6650" s="1" t="s">
        <v>2868</v>
      </c>
      <c r="H6650" s="1" t="s">
        <v>1060</v>
      </c>
      <c r="I6650" s="1" t="s">
        <v>12</v>
      </c>
    </row>
    <row r="6651" spans="2:9" x14ac:dyDescent="0.25">
      <c r="B6651" s="1">
        <v>54095</v>
      </c>
      <c r="C6651" s="7" t="s">
        <v>991</v>
      </c>
      <c r="D6651" s="1" t="s">
        <v>992</v>
      </c>
      <c r="E6651" s="16" t="s">
        <v>2923</v>
      </c>
      <c r="F6651" s="18">
        <v>22.782</v>
      </c>
      <c r="G6651" s="1" t="s">
        <v>2919</v>
      </c>
      <c r="H6651" s="1" t="s">
        <v>1060</v>
      </c>
      <c r="I6651" s="1" t="s">
        <v>9</v>
      </c>
    </row>
    <row r="6652" spans="2:9" x14ac:dyDescent="0.25">
      <c r="B6652" s="1">
        <v>54095</v>
      </c>
      <c r="C6652" s="7" t="s">
        <v>991</v>
      </c>
      <c r="D6652" s="1" t="s">
        <v>992</v>
      </c>
      <c r="E6652" s="16" t="s">
        <v>1056</v>
      </c>
      <c r="F6652" s="18">
        <v>22.92</v>
      </c>
      <c r="G6652" s="1" t="s">
        <v>2919</v>
      </c>
      <c r="H6652" s="1" t="s">
        <v>1060</v>
      </c>
      <c r="I6652" s="1" t="s">
        <v>9</v>
      </c>
    </row>
    <row r="6653" spans="2:9" x14ac:dyDescent="0.25">
      <c r="B6653" s="1">
        <v>54095</v>
      </c>
      <c r="C6653" s="7" t="s">
        <v>991</v>
      </c>
      <c r="D6653" s="1" t="s">
        <v>992</v>
      </c>
      <c r="E6653" s="17" t="s">
        <v>2926</v>
      </c>
      <c r="F6653" s="18">
        <v>38</v>
      </c>
      <c r="G6653" s="1" t="s">
        <v>2919</v>
      </c>
      <c r="H6653" s="1" t="s">
        <v>1060</v>
      </c>
      <c r="I6653" s="1" t="s">
        <v>9</v>
      </c>
    </row>
    <row r="6654" spans="2:9" x14ac:dyDescent="0.25">
      <c r="B6654" s="1">
        <v>54095</v>
      </c>
      <c r="C6654" s="7" t="s">
        <v>991</v>
      </c>
      <c r="D6654" s="1" t="s">
        <v>992</v>
      </c>
      <c r="E6654" s="17" t="s">
        <v>2925</v>
      </c>
      <c r="F6654" s="18">
        <v>31</v>
      </c>
      <c r="G6654" s="1" t="s">
        <v>2919</v>
      </c>
      <c r="H6654" s="1" t="s">
        <v>1060</v>
      </c>
      <c r="I6654" s="1" t="s">
        <v>9</v>
      </c>
    </row>
    <row r="6655" spans="2:9" x14ac:dyDescent="0.25">
      <c r="B6655" s="1">
        <v>54181</v>
      </c>
      <c r="C6655" s="7" t="s">
        <v>963</v>
      </c>
      <c r="D6655" s="7" t="s">
        <v>964</v>
      </c>
      <c r="E6655" s="16" t="s">
        <v>2923</v>
      </c>
      <c r="F6655" s="19">
        <v>71.210999999999999</v>
      </c>
      <c r="G6655" s="1" t="s">
        <v>2920</v>
      </c>
      <c r="H6655" s="1" t="s">
        <v>1060</v>
      </c>
      <c r="I6655" s="1" t="s">
        <v>19</v>
      </c>
    </row>
    <row r="6656" spans="2:9" x14ac:dyDescent="0.25">
      <c r="B6656" s="1">
        <v>54181</v>
      </c>
      <c r="C6656" s="7" t="s">
        <v>963</v>
      </c>
      <c r="D6656" s="7" t="s">
        <v>964</v>
      </c>
      <c r="E6656" s="16" t="s">
        <v>41</v>
      </c>
      <c r="F6656" s="19">
        <v>64.891999999999996</v>
      </c>
      <c r="G6656" s="1" t="s">
        <v>2920</v>
      </c>
      <c r="H6656" s="1" t="s">
        <v>1060</v>
      </c>
      <c r="I6656" s="1" t="s">
        <v>19</v>
      </c>
    </row>
    <row r="6657" spans="2:9" x14ac:dyDescent="0.25">
      <c r="B6657" s="1">
        <v>53559</v>
      </c>
      <c r="C6657" s="7" t="s">
        <v>985</v>
      </c>
      <c r="D6657" s="7" t="s">
        <v>986</v>
      </c>
      <c r="E6657" s="16" t="s">
        <v>2923</v>
      </c>
      <c r="F6657" s="19">
        <v>30.126999999999999</v>
      </c>
      <c r="G6657" s="1" t="s">
        <v>1115</v>
      </c>
      <c r="H6657" s="1" t="s">
        <v>1060</v>
      </c>
      <c r="I6657" s="1" t="s">
        <v>19</v>
      </c>
    </row>
    <row r="6658" spans="2:9" x14ac:dyDescent="0.25">
      <c r="B6658" s="1">
        <v>53559</v>
      </c>
      <c r="C6658" s="7" t="s">
        <v>985</v>
      </c>
      <c r="D6658" s="7" t="s">
        <v>986</v>
      </c>
      <c r="E6658" s="16" t="s">
        <v>41</v>
      </c>
      <c r="F6658" s="19">
        <v>22.841999999999999</v>
      </c>
      <c r="G6658" s="1" t="s">
        <v>1115</v>
      </c>
      <c r="H6658" s="1" t="s">
        <v>1060</v>
      </c>
      <c r="I6658" s="1" t="s">
        <v>19</v>
      </c>
    </row>
    <row r="6659" spans="2:9" x14ac:dyDescent="0.25">
      <c r="B6659" s="1">
        <v>53559</v>
      </c>
      <c r="C6659" s="7" t="s">
        <v>985</v>
      </c>
      <c r="D6659" s="7" t="s">
        <v>986</v>
      </c>
      <c r="E6659" s="17" t="s">
        <v>2926</v>
      </c>
      <c r="F6659" s="19">
        <v>20.928571428571427</v>
      </c>
      <c r="G6659" s="1" t="s">
        <v>1115</v>
      </c>
      <c r="H6659" s="1" t="s">
        <v>1060</v>
      </c>
      <c r="I6659" s="1" t="s">
        <v>19</v>
      </c>
    </row>
    <row r="6660" spans="2:9" x14ac:dyDescent="0.25">
      <c r="B6660" s="1">
        <v>52768</v>
      </c>
      <c r="C6660" s="7" t="s">
        <v>977</v>
      </c>
      <c r="D6660" s="1" t="s">
        <v>978</v>
      </c>
      <c r="E6660" s="16" t="s">
        <v>2923</v>
      </c>
      <c r="F6660" s="18">
        <v>45.164000000000001</v>
      </c>
      <c r="G6660" s="1" t="s">
        <v>2865</v>
      </c>
      <c r="H6660" s="1" t="s">
        <v>1065</v>
      </c>
      <c r="I6660" s="1" t="s">
        <v>177</v>
      </c>
    </row>
    <row r="6661" spans="2:9" x14ac:dyDescent="0.25">
      <c r="B6661" s="1">
        <v>52768</v>
      </c>
      <c r="C6661" s="7" t="s">
        <v>977</v>
      </c>
      <c r="D6661" s="1" t="s">
        <v>978</v>
      </c>
      <c r="E6661" s="16" t="s">
        <v>1056</v>
      </c>
      <c r="F6661" s="18">
        <v>45</v>
      </c>
      <c r="G6661" s="1" t="s">
        <v>2865</v>
      </c>
      <c r="H6661" s="1" t="s">
        <v>1065</v>
      </c>
      <c r="I6661" s="1" t="s">
        <v>177</v>
      </c>
    </row>
    <row r="6662" spans="2:9" x14ac:dyDescent="0.25">
      <c r="B6662" s="1">
        <v>52768</v>
      </c>
      <c r="C6662" s="7" t="s">
        <v>977</v>
      </c>
      <c r="D6662" s="1" t="s">
        <v>978</v>
      </c>
      <c r="E6662" s="17" t="s">
        <v>1055</v>
      </c>
      <c r="F6662" s="18">
        <v>80</v>
      </c>
      <c r="G6662" s="1" t="s">
        <v>2865</v>
      </c>
      <c r="H6662" s="1" t="s">
        <v>1065</v>
      </c>
      <c r="I6662" s="1" t="s">
        <v>177</v>
      </c>
    </row>
    <row r="6663" spans="2:9" x14ac:dyDescent="0.25">
      <c r="B6663" s="1">
        <v>52768</v>
      </c>
      <c r="C6663" s="7" t="s">
        <v>977</v>
      </c>
      <c r="D6663" s="1" t="s">
        <v>978</v>
      </c>
      <c r="E6663" s="17" t="s">
        <v>2929</v>
      </c>
      <c r="F6663" s="18">
        <v>80</v>
      </c>
      <c r="G6663" s="1" t="s">
        <v>2865</v>
      </c>
      <c r="H6663" s="1" t="s">
        <v>1065</v>
      </c>
      <c r="I6663" s="1" t="s">
        <v>177</v>
      </c>
    </row>
    <row r="6664" spans="2:9" x14ac:dyDescent="0.25">
      <c r="B6664" s="1">
        <v>52768</v>
      </c>
      <c r="C6664" s="7" t="s">
        <v>977</v>
      </c>
      <c r="D6664" s="1" t="s">
        <v>978</v>
      </c>
      <c r="E6664" s="16" t="s">
        <v>41</v>
      </c>
      <c r="F6664" s="18">
        <v>8.6069999999999993</v>
      </c>
      <c r="G6664" s="1" t="s">
        <v>2865</v>
      </c>
      <c r="H6664" s="1" t="s">
        <v>1065</v>
      </c>
      <c r="I6664" s="1" t="s">
        <v>177</v>
      </c>
    </row>
    <row r="6665" spans="2:9" x14ac:dyDescent="0.25">
      <c r="B6665" s="1">
        <v>52768</v>
      </c>
      <c r="C6665" s="7" t="s">
        <v>977</v>
      </c>
      <c r="D6665" s="1" t="s">
        <v>978</v>
      </c>
      <c r="E6665" s="16" t="s">
        <v>195</v>
      </c>
      <c r="F6665" s="18">
        <v>8.2479999999999993</v>
      </c>
      <c r="G6665" s="1" t="s">
        <v>2865</v>
      </c>
      <c r="H6665" s="1" t="s">
        <v>1065</v>
      </c>
      <c r="I6665" s="1" t="s">
        <v>177</v>
      </c>
    </row>
    <row r="6666" spans="2:9" x14ac:dyDescent="0.25">
      <c r="B6666" s="1">
        <v>52768</v>
      </c>
      <c r="C6666" s="7" t="s">
        <v>977</v>
      </c>
      <c r="D6666" s="1" t="s">
        <v>978</v>
      </c>
      <c r="E6666" s="16" t="s">
        <v>1057</v>
      </c>
      <c r="F6666" s="18">
        <v>75</v>
      </c>
      <c r="G6666" s="1" t="s">
        <v>2865</v>
      </c>
      <c r="H6666" s="1" t="s">
        <v>1065</v>
      </c>
      <c r="I6666" s="1" t="s">
        <v>177</v>
      </c>
    </row>
    <row r="6667" spans="2:9" x14ac:dyDescent="0.25">
      <c r="B6667" s="1">
        <v>52768</v>
      </c>
      <c r="C6667" s="7" t="s">
        <v>977</v>
      </c>
      <c r="D6667" s="1" t="s">
        <v>978</v>
      </c>
      <c r="E6667" s="17" t="s">
        <v>1058</v>
      </c>
      <c r="F6667" s="18">
        <v>50</v>
      </c>
      <c r="G6667" s="1" t="s">
        <v>2865</v>
      </c>
      <c r="H6667" s="1" t="s">
        <v>1065</v>
      </c>
      <c r="I6667" s="1" t="s">
        <v>177</v>
      </c>
    </row>
    <row r="6668" spans="2:9" x14ac:dyDescent="0.25">
      <c r="B6668" s="1">
        <v>52768</v>
      </c>
      <c r="C6668" s="7" t="s">
        <v>977</v>
      </c>
      <c r="D6668" s="1" t="s">
        <v>978</v>
      </c>
      <c r="E6668" s="17" t="s">
        <v>2926</v>
      </c>
      <c r="F6668" s="18">
        <v>22</v>
      </c>
      <c r="G6668" s="1" t="s">
        <v>2865</v>
      </c>
      <c r="H6668" s="1" t="s">
        <v>1065</v>
      </c>
      <c r="I6668" s="1" t="s">
        <v>177</v>
      </c>
    </row>
    <row r="6669" spans="2:9" x14ac:dyDescent="0.25">
      <c r="B6669" s="1">
        <v>52768</v>
      </c>
      <c r="C6669" s="7" t="s">
        <v>977</v>
      </c>
      <c r="D6669" s="1" t="s">
        <v>978</v>
      </c>
      <c r="E6669" s="17" t="s">
        <v>2925</v>
      </c>
      <c r="F6669" s="18">
        <v>52</v>
      </c>
      <c r="G6669" s="1" t="s">
        <v>2865</v>
      </c>
      <c r="H6669" s="1" t="s">
        <v>1065</v>
      </c>
      <c r="I6669" s="1" t="s">
        <v>177</v>
      </c>
    </row>
    <row r="6670" spans="2:9" x14ac:dyDescent="0.25">
      <c r="B6670" s="1">
        <v>54195</v>
      </c>
      <c r="C6670" s="7" t="s">
        <v>995</v>
      </c>
      <c r="D6670" s="1" t="s">
        <v>996</v>
      </c>
      <c r="E6670" s="16" t="s">
        <v>2923</v>
      </c>
      <c r="F6670" s="19">
        <v>60.603999999999999</v>
      </c>
      <c r="G6670" s="1" t="s">
        <v>1453</v>
      </c>
      <c r="H6670" s="1" t="s">
        <v>1065</v>
      </c>
      <c r="I6670" s="1" t="s">
        <v>31</v>
      </c>
    </row>
    <row r="6671" spans="2:9" x14ac:dyDescent="0.25">
      <c r="B6671" s="1">
        <v>54195</v>
      </c>
      <c r="C6671" s="7" t="s">
        <v>995</v>
      </c>
      <c r="D6671" s="1" t="s">
        <v>996</v>
      </c>
      <c r="E6671" s="16" t="s">
        <v>1056</v>
      </c>
      <c r="F6671" s="19">
        <v>60.741999999999997</v>
      </c>
      <c r="G6671" s="1" t="s">
        <v>1453</v>
      </c>
      <c r="H6671" s="1" t="s">
        <v>1065</v>
      </c>
      <c r="I6671" s="1" t="s">
        <v>31</v>
      </c>
    </row>
    <row r="6672" spans="2:9" x14ac:dyDescent="0.25">
      <c r="B6672" s="1">
        <v>54195</v>
      </c>
      <c r="C6672" s="7" t="s">
        <v>995</v>
      </c>
      <c r="D6672" s="1" t="s">
        <v>996</v>
      </c>
      <c r="E6672" s="17" t="s">
        <v>1055</v>
      </c>
      <c r="F6672" s="19">
        <v>53</v>
      </c>
      <c r="G6672" s="1" t="s">
        <v>1453</v>
      </c>
      <c r="H6672" s="1" t="s">
        <v>1065</v>
      </c>
      <c r="I6672" s="1" t="s">
        <v>31</v>
      </c>
    </row>
    <row r="6673" spans="2:9" x14ac:dyDescent="0.25">
      <c r="B6673" s="1">
        <v>54195</v>
      </c>
      <c r="C6673" s="7" t="s">
        <v>995</v>
      </c>
      <c r="D6673" s="1" t="s">
        <v>996</v>
      </c>
      <c r="E6673" s="17" t="s">
        <v>2929</v>
      </c>
      <c r="F6673" s="19">
        <v>60</v>
      </c>
      <c r="G6673" s="1" t="s">
        <v>1453</v>
      </c>
      <c r="H6673" s="1" t="s">
        <v>1065</v>
      </c>
      <c r="I6673" s="1" t="s">
        <v>31</v>
      </c>
    </row>
    <row r="6674" spans="2:9" x14ac:dyDescent="0.25">
      <c r="B6674" s="1">
        <v>54195</v>
      </c>
      <c r="C6674" s="7" t="s">
        <v>995</v>
      </c>
      <c r="D6674" s="1" t="s">
        <v>996</v>
      </c>
      <c r="E6674" s="16" t="s">
        <v>41</v>
      </c>
      <c r="F6674" s="19">
        <v>39.816000000000003</v>
      </c>
      <c r="G6674" s="1" t="s">
        <v>1453</v>
      </c>
      <c r="H6674" s="1" t="s">
        <v>1065</v>
      </c>
      <c r="I6674" s="1" t="s">
        <v>31</v>
      </c>
    </row>
    <row r="6675" spans="2:9" x14ac:dyDescent="0.25">
      <c r="B6675" s="1">
        <v>54195</v>
      </c>
      <c r="C6675" s="7" t="s">
        <v>995</v>
      </c>
      <c r="D6675" s="1" t="s">
        <v>996</v>
      </c>
      <c r="E6675" s="17" t="s">
        <v>1058</v>
      </c>
      <c r="F6675" s="19">
        <v>43</v>
      </c>
      <c r="G6675" s="1" t="s">
        <v>1453</v>
      </c>
      <c r="H6675" s="1" t="s">
        <v>1065</v>
      </c>
      <c r="I6675" s="1" t="s">
        <v>31</v>
      </c>
    </row>
    <row r="6676" spans="2:9" x14ac:dyDescent="0.25">
      <c r="B6676" s="1">
        <v>54195</v>
      </c>
      <c r="C6676" s="7" t="s">
        <v>995</v>
      </c>
      <c r="D6676" s="1" t="s">
        <v>996</v>
      </c>
      <c r="E6676" s="17" t="s">
        <v>2926</v>
      </c>
      <c r="F6676" s="19">
        <v>42</v>
      </c>
      <c r="G6676" s="1" t="s">
        <v>1453</v>
      </c>
      <c r="H6676" s="1" t="s">
        <v>1065</v>
      </c>
      <c r="I6676" s="1" t="s">
        <v>31</v>
      </c>
    </row>
    <row r="6677" spans="2:9" x14ac:dyDescent="0.25">
      <c r="B6677" s="1">
        <v>54206</v>
      </c>
      <c r="C6677" s="7" t="s">
        <v>975</v>
      </c>
      <c r="D6677" s="1" t="s">
        <v>976</v>
      </c>
      <c r="E6677" s="16" t="s">
        <v>2923</v>
      </c>
      <c r="F6677" s="18">
        <v>35.44</v>
      </c>
      <c r="G6677" s="1" t="s">
        <v>2856</v>
      </c>
      <c r="H6677" s="1" t="s">
        <v>1060</v>
      </c>
      <c r="I6677" s="1" t="s">
        <v>200</v>
      </c>
    </row>
    <row r="6678" spans="2:9" x14ac:dyDescent="0.25">
      <c r="B6678" s="1">
        <v>54206</v>
      </c>
      <c r="C6678" s="7" t="s">
        <v>975</v>
      </c>
      <c r="D6678" s="1" t="s">
        <v>976</v>
      </c>
      <c r="E6678" s="16" t="s">
        <v>1056</v>
      </c>
      <c r="F6678" s="18">
        <v>35.578000000000003</v>
      </c>
      <c r="G6678" s="1" t="s">
        <v>2856</v>
      </c>
      <c r="H6678" s="1" t="s">
        <v>1060</v>
      </c>
      <c r="I6678" s="1" t="s">
        <v>200</v>
      </c>
    </row>
    <row r="6679" spans="2:9" x14ac:dyDescent="0.25">
      <c r="B6679" s="1">
        <v>54206</v>
      </c>
      <c r="C6679" s="7" t="s">
        <v>975</v>
      </c>
      <c r="D6679" s="1" t="s">
        <v>976</v>
      </c>
      <c r="E6679" s="17" t="s">
        <v>1055</v>
      </c>
      <c r="F6679" s="18">
        <v>57</v>
      </c>
      <c r="G6679" s="1" t="s">
        <v>2856</v>
      </c>
      <c r="H6679" s="1" t="s">
        <v>1060</v>
      </c>
      <c r="I6679" s="1" t="s">
        <v>200</v>
      </c>
    </row>
    <row r="6680" spans="2:9" x14ac:dyDescent="0.25">
      <c r="B6680" s="1">
        <v>54206</v>
      </c>
      <c r="C6680" s="7" t="s">
        <v>975</v>
      </c>
      <c r="D6680" s="1" t="s">
        <v>976</v>
      </c>
      <c r="E6680" s="17" t="s">
        <v>2929</v>
      </c>
      <c r="F6680" s="18">
        <v>62</v>
      </c>
      <c r="G6680" s="1" t="s">
        <v>2856</v>
      </c>
      <c r="H6680" s="1" t="s">
        <v>1060</v>
      </c>
      <c r="I6680" s="1" t="s">
        <v>200</v>
      </c>
    </row>
    <row r="6681" spans="2:9" x14ac:dyDescent="0.25">
      <c r="B6681" s="1">
        <v>54206</v>
      </c>
      <c r="C6681" s="7" t="s">
        <v>975</v>
      </c>
      <c r="D6681" s="1" t="s">
        <v>976</v>
      </c>
      <c r="E6681" s="16" t="s">
        <v>41</v>
      </c>
      <c r="F6681" s="18">
        <v>36.000999999999998</v>
      </c>
      <c r="G6681" s="1" t="s">
        <v>2856</v>
      </c>
      <c r="H6681" s="1" t="s">
        <v>1060</v>
      </c>
      <c r="I6681" s="1" t="s">
        <v>200</v>
      </c>
    </row>
    <row r="6682" spans="2:9" x14ac:dyDescent="0.25">
      <c r="B6682" s="1">
        <v>54206</v>
      </c>
      <c r="C6682" s="7" t="s">
        <v>975</v>
      </c>
      <c r="D6682" s="1" t="s">
        <v>976</v>
      </c>
      <c r="E6682" s="16" t="s">
        <v>195</v>
      </c>
      <c r="F6682" s="18">
        <v>38</v>
      </c>
      <c r="G6682" s="1" t="s">
        <v>2856</v>
      </c>
      <c r="H6682" s="1" t="s">
        <v>1060</v>
      </c>
      <c r="I6682" s="1" t="s">
        <v>200</v>
      </c>
    </row>
    <row r="6683" spans="2:9" x14ac:dyDescent="0.25">
      <c r="B6683" s="1">
        <v>54206</v>
      </c>
      <c r="C6683" s="7" t="s">
        <v>975</v>
      </c>
      <c r="D6683" s="1" t="s">
        <v>976</v>
      </c>
      <c r="E6683" s="17" t="s">
        <v>1058</v>
      </c>
      <c r="F6683" s="18">
        <v>35</v>
      </c>
      <c r="G6683" s="1" t="s">
        <v>2856</v>
      </c>
      <c r="H6683" s="1" t="s">
        <v>1060</v>
      </c>
      <c r="I6683" s="1" t="s">
        <v>200</v>
      </c>
    </row>
    <row r="6684" spans="2:9" x14ac:dyDescent="0.25">
      <c r="B6684" s="1">
        <v>54206</v>
      </c>
      <c r="C6684" s="7" t="s">
        <v>975</v>
      </c>
      <c r="D6684" s="1" t="s">
        <v>976</v>
      </c>
      <c r="E6684" s="17" t="s">
        <v>2926</v>
      </c>
      <c r="F6684" s="18">
        <v>33</v>
      </c>
      <c r="G6684" s="1" t="s">
        <v>2856</v>
      </c>
      <c r="H6684" s="1" t="s">
        <v>1060</v>
      </c>
      <c r="I6684" s="1" t="s">
        <v>200</v>
      </c>
    </row>
    <row r="6685" spans="2:9" x14ac:dyDescent="0.25">
      <c r="B6685" s="1">
        <v>54206</v>
      </c>
      <c r="C6685" s="7" t="s">
        <v>975</v>
      </c>
      <c r="D6685" s="1" t="s">
        <v>976</v>
      </c>
      <c r="E6685" s="17" t="s">
        <v>2925</v>
      </c>
      <c r="F6685" s="18">
        <v>43</v>
      </c>
      <c r="G6685" s="1" t="s">
        <v>2856</v>
      </c>
      <c r="H6685" s="1" t="s">
        <v>1060</v>
      </c>
      <c r="I6685" s="1" t="s">
        <v>200</v>
      </c>
    </row>
    <row r="6686" spans="2:9" x14ac:dyDescent="0.25">
      <c r="B6686" s="1">
        <v>53797</v>
      </c>
      <c r="C6686" s="7" t="s">
        <v>997</v>
      </c>
      <c r="D6686" s="1" t="s">
        <v>998</v>
      </c>
      <c r="E6686" s="16" t="s">
        <v>2923</v>
      </c>
      <c r="F6686" s="18">
        <v>39.070999999999998</v>
      </c>
      <c r="G6686" s="1" t="s">
        <v>2879</v>
      </c>
      <c r="H6686" s="1" t="s">
        <v>1060</v>
      </c>
      <c r="I6686" s="1" t="s">
        <v>200</v>
      </c>
    </row>
    <row r="6687" spans="2:9" x14ac:dyDescent="0.25">
      <c r="B6687" s="1">
        <v>53797</v>
      </c>
      <c r="C6687" s="7" t="s">
        <v>997</v>
      </c>
      <c r="D6687" s="1" t="s">
        <v>998</v>
      </c>
      <c r="E6687" s="16" t="s">
        <v>1056</v>
      </c>
      <c r="F6687" s="18">
        <v>36</v>
      </c>
      <c r="G6687" s="1" t="s">
        <v>2879</v>
      </c>
      <c r="H6687" s="1" t="s">
        <v>1060</v>
      </c>
      <c r="I6687" s="1" t="s">
        <v>200</v>
      </c>
    </row>
    <row r="6688" spans="2:9" x14ac:dyDescent="0.25">
      <c r="B6688" s="1">
        <v>53797</v>
      </c>
      <c r="C6688" s="7" t="s">
        <v>997</v>
      </c>
      <c r="D6688" s="1" t="s">
        <v>998</v>
      </c>
      <c r="E6688" s="17" t="s">
        <v>1055</v>
      </c>
      <c r="F6688" s="18">
        <v>54.83</v>
      </c>
      <c r="G6688" s="1" t="s">
        <v>2879</v>
      </c>
      <c r="H6688" s="1" t="s">
        <v>1060</v>
      </c>
      <c r="I6688" s="1" t="s">
        <v>200</v>
      </c>
    </row>
    <row r="6689" spans="2:9" x14ac:dyDescent="0.25">
      <c r="B6689" s="1">
        <v>53797</v>
      </c>
      <c r="C6689" s="7" t="s">
        <v>997</v>
      </c>
      <c r="D6689" s="1" t="s">
        <v>998</v>
      </c>
      <c r="E6689" s="17" t="s">
        <v>2929</v>
      </c>
      <c r="F6689" s="18">
        <v>62.83</v>
      </c>
      <c r="G6689" s="1" t="s">
        <v>2879</v>
      </c>
      <c r="H6689" s="1" t="s">
        <v>1060</v>
      </c>
      <c r="I6689" s="1" t="s">
        <v>200</v>
      </c>
    </row>
    <row r="6690" spans="2:9" x14ac:dyDescent="0.25">
      <c r="B6690" s="1">
        <v>53797</v>
      </c>
      <c r="C6690" s="7" t="s">
        <v>997</v>
      </c>
      <c r="D6690" s="1" t="s">
        <v>998</v>
      </c>
      <c r="E6690" s="16" t="s">
        <v>41</v>
      </c>
      <c r="F6690" s="18">
        <v>27.257000000000001</v>
      </c>
      <c r="G6690" s="1" t="s">
        <v>2879</v>
      </c>
      <c r="H6690" s="1" t="s">
        <v>1060</v>
      </c>
      <c r="I6690" s="1" t="s">
        <v>200</v>
      </c>
    </row>
    <row r="6691" spans="2:9" x14ac:dyDescent="0.25">
      <c r="B6691" s="1">
        <v>53797</v>
      </c>
      <c r="C6691" s="7" t="s">
        <v>997</v>
      </c>
      <c r="D6691" s="1" t="s">
        <v>998</v>
      </c>
      <c r="E6691" s="16" t="s">
        <v>195</v>
      </c>
      <c r="F6691" s="18">
        <v>27.888000000000002</v>
      </c>
      <c r="G6691" s="1" t="s">
        <v>2879</v>
      </c>
      <c r="H6691" s="1" t="s">
        <v>1060</v>
      </c>
      <c r="I6691" s="1" t="s">
        <v>200</v>
      </c>
    </row>
    <row r="6692" spans="2:9" x14ac:dyDescent="0.25">
      <c r="B6692" s="1">
        <v>53797</v>
      </c>
      <c r="C6692" s="7" t="s">
        <v>997</v>
      </c>
      <c r="D6692" s="1" t="s">
        <v>998</v>
      </c>
      <c r="E6692" s="17" t="s">
        <v>1058</v>
      </c>
      <c r="F6692" s="18">
        <v>39</v>
      </c>
      <c r="G6692" s="1" t="s">
        <v>2879</v>
      </c>
      <c r="H6692" s="1" t="s">
        <v>1060</v>
      </c>
      <c r="I6692" s="1" t="s">
        <v>200</v>
      </c>
    </row>
    <row r="6693" spans="2:9" x14ac:dyDescent="0.25">
      <c r="B6693" s="1">
        <v>53797</v>
      </c>
      <c r="C6693" s="7" t="s">
        <v>997</v>
      </c>
      <c r="D6693" s="1" t="s">
        <v>998</v>
      </c>
      <c r="E6693" s="17" t="s">
        <v>2926</v>
      </c>
      <c r="F6693" s="18">
        <v>30</v>
      </c>
      <c r="G6693" s="1" t="s">
        <v>2879</v>
      </c>
      <c r="H6693" s="1" t="s">
        <v>1060</v>
      </c>
      <c r="I6693" s="1" t="s">
        <v>200</v>
      </c>
    </row>
    <row r="6694" spans="2:9" x14ac:dyDescent="0.25">
      <c r="B6694" s="1">
        <v>53797</v>
      </c>
      <c r="C6694" s="7" t="s">
        <v>997</v>
      </c>
      <c r="D6694" s="1" t="s">
        <v>998</v>
      </c>
      <c r="E6694" s="17" t="s">
        <v>2925</v>
      </c>
      <c r="F6694" s="18">
        <v>53</v>
      </c>
      <c r="G6694" s="1" t="s">
        <v>2879</v>
      </c>
      <c r="H6694" s="1" t="s">
        <v>1060</v>
      </c>
      <c r="I6694" s="1" t="s">
        <v>200</v>
      </c>
    </row>
    <row r="6695" spans="2:9" x14ac:dyDescent="0.25">
      <c r="B6695" s="1">
        <v>54237</v>
      </c>
      <c r="C6695" s="7" t="s">
        <v>979</v>
      </c>
      <c r="D6695" s="1" t="s">
        <v>980</v>
      </c>
      <c r="E6695" s="16" t="s">
        <v>2923</v>
      </c>
      <c r="F6695" s="18">
        <v>34</v>
      </c>
      <c r="G6695" s="1" t="s">
        <v>2860</v>
      </c>
      <c r="H6695" s="1" t="s">
        <v>1060</v>
      </c>
      <c r="I6695" s="1" t="s">
        <v>200</v>
      </c>
    </row>
    <row r="6696" spans="2:9" x14ac:dyDescent="0.25">
      <c r="B6696" s="1">
        <v>54237</v>
      </c>
      <c r="C6696" s="7" t="s">
        <v>979</v>
      </c>
      <c r="D6696" s="1" t="s">
        <v>980</v>
      </c>
      <c r="E6696" s="16" t="s">
        <v>1056</v>
      </c>
      <c r="F6696" s="18">
        <v>34</v>
      </c>
      <c r="G6696" s="1" t="s">
        <v>2860</v>
      </c>
      <c r="H6696" s="1" t="s">
        <v>1060</v>
      </c>
      <c r="I6696" s="1" t="s">
        <v>200</v>
      </c>
    </row>
    <row r="6697" spans="2:9" x14ac:dyDescent="0.25">
      <c r="B6697" s="1">
        <v>54237</v>
      </c>
      <c r="C6697" s="7" t="s">
        <v>979</v>
      </c>
      <c r="D6697" s="1" t="s">
        <v>980</v>
      </c>
      <c r="E6697" s="17" t="s">
        <v>1055</v>
      </c>
      <c r="F6697" s="18">
        <v>59</v>
      </c>
      <c r="G6697" s="1" t="s">
        <v>2860</v>
      </c>
      <c r="H6697" s="1" t="s">
        <v>1060</v>
      </c>
      <c r="I6697" s="1" t="s">
        <v>200</v>
      </c>
    </row>
    <row r="6698" spans="2:9" x14ac:dyDescent="0.25">
      <c r="B6698" s="1">
        <v>54237</v>
      </c>
      <c r="C6698" s="7" t="s">
        <v>979</v>
      </c>
      <c r="D6698" s="1" t="s">
        <v>980</v>
      </c>
      <c r="E6698" s="17" t="s">
        <v>2929</v>
      </c>
      <c r="F6698" s="18">
        <v>67</v>
      </c>
      <c r="G6698" s="1" t="s">
        <v>2860</v>
      </c>
      <c r="H6698" s="1" t="s">
        <v>1060</v>
      </c>
      <c r="I6698" s="1" t="s">
        <v>200</v>
      </c>
    </row>
    <row r="6699" spans="2:9" x14ac:dyDescent="0.25">
      <c r="B6699" s="1">
        <v>54237</v>
      </c>
      <c r="C6699" s="7" t="s">
        <v>979</v>
      </c>
      <c r="D6699" s="1" t="s">
        <v>980</v>
      </c>
      <c r="E6699" s="16" t="s">
        <v>41</v>
      </c>
      <c r="F6699" s="18">
        <v>15.193</v>
      </c>
      <c r="G6699" s="1" t="s">
        <v>2860</v>
      </c>
      <c r="H6699" s="1" t="s">
        <v>1060</v>
      </c>
      <c r="I6699" s="1" t="s">
        <v>200</v>
      </c>
    </row>
    <row r="6700" spans="2:9" x14ac:dyDescent="0.25">
      <c r="B6700" s="1">
        <v>54237</v>
      </c>
      <c r="C6700" s="7" t="s">
        <v>979</v>
      </c>
      <c r="D6700" s="1" t="s">
        <v>980</v>
      </c>
      <c r="E6700" s="16" t="s">
        <v>195</v>
      </c>
      <c r="F6700" s="18">
        <v>14.669</v>
      </c>
      <c r="G6700" s="1" t="s">
        <v>2860</v>
      </c>
      <c r="H6700" s="1" t="s">
        <v>1060</v>
      </c>
      <c r="I6700" s="1" t="s">
        <v>200</v>
      </c>
    </row>
    <row r="6701" spans="2:9" x14ac:dyDescent="0.25">
      <c r="B6701" s="1">
        <v>54237</v>
      </c>
      <c r="C6701" s="7" t="s">
        <v>979</v>
      </c>
      <c r="D6701" s="1" t="s">
        <v>980</v>
      </c>
      <c r="E6701" s="17" t="s">
        <v>1058</v>
      </c>
      <c r="F6701" s="18">
        <v>34</v>
      </c>
      <c r="G6701" s="1" t="s">
        <v>2860</v>
      </c>
      <c r="H6701" s="1" t="s">
        <v>1060</v>
      </c>
      <c r="I6701" s="1" t="s">
        <v>200</v>
      </c>
    </row>
    <row r="6702" spans="2:9" x14ac:dyDescent="0.25">
      <c r="B6702" s="1">
        <v>54237</v>
      </c>
      <c r="C6702" s="7" t="s">
        <v>979</v>
      </c>
      <c r="D6702" s="1" t="s">
        <v>980</v>
      </c>
      <c r="E6702" s="17" t="s">
        <v>2926</v>
      </c>
      <c r="F6702" s="18">
        <v>12</v>
      </c>
      <c r="G6702" s="1" t="s">
        <v>2860</v>
      </c>
      <c r="H6702" s="1" t="s">
        <v>1060</v>
      </c>
      <c r="I6702" s="1" t="s">
        <v>200</v>
      </c>
    </row>
    <row r="6703" spans="2:9" x14ac:dyDescent="0.25">
      <c r="B6703" s="1">
        <v>54237</v>
      </c>
      <c r="C6703" s="7" t="s">
        <v>979</v>
      </c>
      <c r="D6703" s="1" t="s">
        <v>980</v>
      </c>
      <c r="E6703" s="17" t="s">
        <v>2925</v>
      </c>
      <c r="F6703" s="18">
        <v>45</v>
      </c>
      <c r="G6703" s="1" t="s">
        <v>2860</v>
      </c>
      <c r="H6703" s="1" t="s">
        <v>1060</v>
      </c>
      <c r="I6703" s="1" t="s">
        <v>200</v>
      </c>
    </row>
    <row r="6704" spans="2:9" x14ac:dyDescent="0.25">
      <c r="B6704" s="1">
        <v>54150</v>
      </c>
      <c r="C6704" s="7" t="s">
        <v>983</v>
      </c>
      <c r="D6704" s="1" t="s">
        <v>984</v>
      </c>
      <c r="E6704" s="16" t="s">
        <v>2923</v>
      </c>
      <c r="F6704" s="19">
        <v>45.365000000000002</v>
      </c>
      <c r="G6704" s="1" t="s">
        <v>2862</v>
      </c>
      <c r="H6704" s="1" t="s">
        <v>1060</v>
      </c>
      <c r="I6704" s="1" t="s">
        <v>6</v>
      </c>
    </row>
    <row r="6705" spans="2:9" x14ac:dyDescent="0.25">
      <c r="B6705" s="1">
        <v>54150</v>
      </c>
      <c r="C6705" s="7" t="s">
        <v>983</v>
      </c>
      <c r="D6705" s="1" t="s">
        <v>984</v>
      </c>
      <c r="E6705" s="16" t="s">
        <v>1056</v>
      </c>
      <c r="F6705" s="19">
        <v>45.503</v>
      </c>
      <c r="G6705" s="1" t="s">
        <v>2862</v>
      </c>
      <c r="H6705" s="1" t="s">
        <v>1060</v>
      </c>
      <c r="I6705" s="1" t="s">
        <v>6</v>
      </c>
    </row>
    <row r="6706" spans="2:9" x14ac:dyDescent="0.25">
      <c r="B6706" s="1">
        <v>54150</v>
      </c>
      <c r="C6706" s="7" t="s">
        <v>983</v>
      </c>
      <c r="D6706" s="1" t="s">
        <v>984</v>
      </c>
      <c r="E6706" s="16" t="s">
        <v>41</v>
      </c>
      <c r="F6706" s="19">
        <v>37.337000000000003</v>
      </c>
      <c r="G6706" s="1" t="s">
        <v>2862</v>
      </c>
      <c r="H6706" s="1" t="s">
        <v>1060</v>
      </c>
      <c r="I6706" s="1" t="s">
        <v>6</v>
      </c>
    </row>
    <row r="6707" spans="2:9" x14ac:dyDescent="0.25">
      <c r="B6707" s="1">
        <v>54234</v>
      </c>
      <c r="C6707" s="7" t="s">
        <v>1015</v>
      </c>
      <c r="D6707" s="1" t="s">
        <v>1016</v>
      </c>
      <c r="E6707" s="16" t="s">
        <v>2923</v>
      </c>
      <c r="F6707" s="19">
        <v>25.63</v>
      </c>
      <c r="G6707" s="1" t="s">
        <v>2919</v>
      </c>
      <c r="H6707" s="1" t="s">
        <v>1060</v>
      </c>
      <c r="I6707" s="1" t="s">
        <v>24</v>
      </c>
    </row>
    <row r="6708" spans="2:9" x14ac:dyDescent="0.25">
      <c r="B6708" s="1">
        <v>54234</v>
      </c>
      <c r="C6708" s="7" t="s">
        <v>1015</v>
      </c>
      <c r="D6708" s="1" t="s">
        <v>1016</v>
      </c>
      <c r="E6708" s="16" t="s">
        <v>1056</v>
      </c>
      <c r="F6708" s="19">
        <v>25.768000000000001</v>
      </c>
      <c r="G6708" s="1" t="s">
        <v>2919</v>
      </c>
      <c r="H6708" s="1" t="s">
        <v>1060</v>
      </c>
      <c r="I6708" s="1" t="s">
        <v>24</v>
      </c>
    </row>
    <row r="6709" spans="2:9" x14ac:dyDescent="0.25">
      <c r="B6709" s="1">
        <v>54242</v>
      </c>
      <c r="C6709" s="7" t="s">
        <v>1013</v>
      </c>
      <c r="D6709" s="1" t="s">
        <v>1014</v>
      </c>
      <c r="E6709" s="16" t="s">
        <v>2923</v>
      </c>
      <c r="F6709" s="18">
        <v>43.966000000000001</v>
      </c>
      <c r="G6709" s="1" t="s">
        <v>2860</v>
      </c>
      <c r="H6709" s="1" t="s">
        <v>1060</v>
      </c>
      <c r="I6709" s="1" t="s">
        <v>200</v>
      </c>
    </row>
    <row r="6710" spans="2:9" x14ac:dyDescent="0.25">
      <c r="B6710" s="1">
        <v>54242</v>
      </c>
      <c r="C6710" s="7" t="s">
        <v>1013</v>
      </c>
      <c r="D6710" s="1" t="s">
        <v>1014</v>
      </c>
      <c r="E6710" s="16" t="s">
        <v>1056</v>
      </c>
      <c r="F6710" s="18">
        <v>42</v>
      </c>
      <c r="G6710" s="1" t="s">
        <v>2860</v>
      </c>
      <c r="H6710" s="1" t="s">
        <v>1060</v>
      </c>
      <c r="I6710" s="1" t="s">
        <v>200</v>
      </c>
    </row>
    <row r="6711" spans="2:9" x14ac:dyDescent="0.25">
      <c r="B6711" s="1">
        <v>54242</v>
      </c>
      <c r="C6711" s="7" t="s">
        <v>1013</v>
      </c>
      <c r="D6711" s="1" t="s">
        <v>1014</v>
      </c>
      <c r="E6711" s="17" t="s">
        <v>1055</v>
      </c>
      <c r="F6711" s="18">
        <v>59</v>
      </c>
      <c r="G6711" s="1" t="s">
        <v>2860</v>
      </c>
      <c r="H6711" s="1" t="s">
        <v>1060</v>
      </c>
      <c r="I6711" s="1" t="s">
        <v>200</v>
      </c>
    </row>
    <row r="6712" spans="2:9" x14ac:dyDescent="0.25">
      <c r="B6712" s="1">
        <v>54242</v>
      </c>
      <c r="C6712" s="7" t="s">
        <v>1013</v>
      </c>
      <c r="D6712" s="1" t="s">
        <v>1014</v>
      </c>
      <c r="E6712" s="17" t="s">
        <v>2929</v>
      </c>
      <c r="F6712" s="18">
        <v>67</v>
      </c>
      <c r="G6712" s="1" t="s">
        <v>2860</v>
      </c>
      <c r="H6712" s="1" t="s">
        <v>1060</v>
      </c>
      <c r="I6712" s="1" t="s">
        <v>200</v>
      </c>
    </row>
    <row r="6713" spans="2:9" x14ac:dyDescent="0.25">
      <c r="B6713" s="1">
        <v>54242</v>
      </c>
      <c r="C6713" s="7" t="s">
        <v>1013</v>
      </c>
      <c r="D6713" s="1" t="s">
        <v>1014</v>
      </c>
      <c r="E6713" s="16" t="s">
        <v>41</v>
      </c>
      <c r="F6713" s="18">
        <v>16.114999999999998</v>
      </c>
      <c r="G6713" s="1" t="s">
        <v>2860</v>
      </c>
      <c r="H6713" s="1" t="s">
        <v>1060</v>
      </c>
      <c r="I6713" s="1" t="s">
        <v>200</v>
      </c>
    </row>
    <row r="6714" spans="2:9" x14ac:dyDescent="0.25">
      <c r="B6714" s="1">
        <v>54242</v>
      </c>
      <c r="C6714" s="7" t="s">
        <v>1013</v>
      </c>
      <c r="D6714" s="1" t="s">
        <v>1014</v>
      </c>
      <c r="E6714" s="16" t="s">
        <v>195</v>
      </c>
      <c r="F6714" s="18">
        <v>18</v>
      </c>
      <c r="G6714" s="1" t="s">
        <v>2860</v>
      </c>
      <c r="H6714" s="1" t="s">
        <v>1060</v>
      </c>
      <c r="I6714" s="1" t="s">
        <v>200</v>
      </c>
    </row>
    <row r="6715" spans="2:9" x14ac:dyDescent="0.25">
      <c r="B6715" s="1">
        <v>54242</v>
      </c>
      <c r="C6715" s="7" t="s">
        <v>1013</v>
      </c>
      <c r="D6715" s="1" t="s">
        <v>1014</v>
      </c>
      <c r="E6715" s="17" t="s">
        <v>1058</v>
      </c>
      <c r="F6715" s="18">
        <v>44</v>
      </c>
      <c r="G6715" s="1" t="s">
        <v>2860</v>
      </c>
      <c r="H6715" s="1" t="s">
        <v>1060</v>
      </c>
      <c r="I6715" s="1" t="s">
        <v>200</v>
      </c>
    </row>
    <row r="6716" spans="2:9" x14ac:dyDescent="0.25">
      <c r="B6716" s="1">
        <v>54242</v>
      </c>
      <c r="C6716" s="7" t="s">
        <v>1013</v>
      </c>
      <c r="D6716" s="1" t="s">
        <v>1014</v>
      </c>
      <c r="E6716" s="17" t="s">
        <v>2926</v>
      </c>
      <c r="F6716" s="18">
        <v>18</v>
      </c>
      <c r="G6716" s="1" t="s">
        <v>2860</v>
      </c>
      <c r="H6716" s="1" t="s">
        <v>1060</v>
      </c>
      <c r="I6716" s="1" t="s">
        <v>200</v>
      </c>
    </row>
    <row r="6717" spans="2:9" x14ac:dyDescent="0.25">
      <c r="B6717" s="1">
        <v>54242</v>
      </c>
      <c r="C6717" s="7" t="s">
        <v>1013</v>
      </c>
      <c r="D6717" s="1" t="s">
        <v>1014</v>
      </c>
      <c r="E6717" s="17" t="s">
        <v>2925</v>
      </c>
      <c r="F6717" s="18">
        <v>45</v>
      </c>
      <c r="G6717" s="1" t="s">
        <v>2860</v>
      </c>
      <c r="H6717" s="1" t="s">
        <v>1060</v>
      </c>
      <c r="I6717" s="1" t="s">
        <v>200</v>
      </c>
    </row>
    <row r="6718" spans="2:9" x14ac:dyDescent="0.25">
      <c r="B6718" s="1">
        <v>53954</v>
      </c>
      <c r="C6718" s="7" t="s">
        <v>1035</v>
      </c>
      <c r="D6718" s="1" t="s">
        <v>1036</v>
      </c>
      <c r="E6718" s="16" t="s">
        <v>2923</v>
      </c>
      <c r="F6718" s="19">
        <v>27.37</v>
      </c>
      <c r="G6718" s="1" t="s">
        <v>2866</v>
      </c>
      <c r="H6718" s="1" t="s">
        <v>1065</v>
      </c>
      <c r="I6718" s="1" t="s">
        <v>6</v>
      </c>
    </row>
    <row r="6719" spans="2:9" x14ac:dyDescent="0.25">
      <c r="B6719" s="1">
        <v>53954</v>
      </c>
      <c r="C6719" s="7" t="s">
        <v>1035</v>
      </c>
      <c r="D6719" s="1" t="s">
        <v>1036</v>
      </c>
      <c r="E6719" s="16" t="s">
        <v>1056</v>
      </c>
      <c r="F6719" s="19">
        <v>27.507999999999999</v>
      </c>
      <c r="G6719" s="1" t="s">
        <v>2866</v>
      </c>
      <c r="H6719" s="1" t="s">
        <v>1065</v>
      </c>
      <c r="I6719" s="1" t="s">
        <v>6</v>
      </c>
    </row>
    <row r="6720" spans="2:9" x14ac:dyDescent="0.25">
      <c r="B6720" s="1">
        <v>53954</v>
      </c>
      <c r="C6720" s="7" t="s">
        <v>1035</v>
      </c>
      <c r="D6720" s="1" t="s">
        <v>1036</v>
      </c>
      <c r="E6720" s="16" t="s">
        <v>41</v>
      </c>
      <c r="F6720" s="19">
        <v>31.510999999999999</v>
      </c>
      <c r="G6720" s="1" t="s">
        <v>2866</v>
      </c>
      <c r="H6720" s="1" t="s">
        <v>1065</v>
      </c>
      <c r="I6720" s="1" t="s">
        <v>6</v>
      </c>
    </row>
    <row r="6721" spans="2:9" x14ac:dyDescent="0.25">
      <c r="B6721" s="1">
        <v>54025</v>
      </c>
      <c r="C6721" s="7" t="s">
        <v>1025</v>
      </c>
      <c r="D6721" s="1" t="s">
        <v>1026</v>
      </c>
      <c r="E6721" s="16" t="s">
        <v>2923</v>
      </c>
      <c r="F6721" s="18">
        <v>29.744</v>
      </c>
      <c r="G6721" s="1" t="s">
        <v>2892</v>
      </c>
      <c r="H6721" s="1" t="s">
        <v>1060</v>
      </c>
      <c r="I6721" s="1" t="s">
        <v>12</v>
      </c>
    </row>
    <row r="6722" spans="2:9" x14ac:dyDescent="0.25">
      <c r="B6722" s="1">
        <v>54025</v>
      </c>
      <c r="C6722" s="7" t="s">
        <v>1025</v>
      </c>
      <c r="D6722" s="1" t="s">
        <v>1026</v>
      </c>
      <c r="E6722" s="16" t="s">
        <v>1056</v>
      </c>
      <c r="F6722" s="18">
        <v>29.882000000000001</v>
      </c>
      <c r="G6722" s="1" t="s">
        <v>2892</v>
      </c>
      <c r="H6722" s="1" t="s">
        <v>1060</v>
      </c>
      <c r="I6722" s="1" t="s">
        <v>12</v>
      </c>
    </row>
    <row r="6723" spans="2:9" x14ac:dyDescent="0.25">
      <c r="B6723" s="1">
        <v>54025</v>
      </c>
      <c r="C6723" s="7" t="s">
        <v>1025</v>
      </c>
      <c r="D6723" s="1" t="s">
        <v>1026</v>
      </c>
      <c r="E6723" s="17" t="s">
        <v>1055</v>
      </c>
      <c r="F6723" s="18">
        <v>59</v>
      </c>
      <c r="G6723" s="1" t="s">
        <v>2892</v>
      </c>
      <c r="H6723" s="1" t="s">
        <v>1060</v>
      </c>
      <c r="I6723" s="1" t="s">
        <v>12</v>
      </c>
    </row>
    <row r="6724" spans="2:9" x14ac:dyDescent="0.25">
      <c r="B6724" s="1">
        <v>54025</v>
      </c>
      <c r="C6724" s="7" t="s">
        <v>1025</v>
      </c>
      <c r="D6724" s="1" t="s">
        <v>1026</v>
      </c>
      <c r="E6724" s="17" t="s">
        <v>2929</v>
      </c>
      <c r="F6724" s="18">
        <v>63</v>
      </c>
      <c r="G6724" s="1" t="s">
        <v>2892</v>
      </c>
      <c r="H6724" s="1" t="s">
        <v>1060</v>
      </c>
      <c r="I6724" s="1" t="s">
        <v>12</v>
      </c>
    </row>
    <row r="6725" spans="2:9" x14ac:dyDescent="0.25">
      <c r="B6725" s="1">
        <v>54025</v>
      </c>
      <c r="C6725" s="7" t="s">
        <v>1025</v>
      </c>
      <c r="D6725" s="1" t="s">
        <v>1026</v>
      </c>
      <c r="E6725" s="16" t="s">
        <v>41</v>
      </c>
      <c r="F6725" s="18">
        <v>23</v>
      </c>
      <c r="G6725" s="1" t="s">
        <v>2892</v>
      </c>
      <c r="H6725" s="1" t="s">
        <v>1060</v>
      </c>
      <c r="I6725" s="1" t="s">
        <v>12</v>
      </c>
    </row>
    <row r="6726" spans="2:9" x14ac:dyDescent="0.25">
      <c r="B6726" s="1">
        <v>54025</v>
      </c>
      <c r="C6726" s="7" t="s">
        <v>1025</v>
      </c>
      <c r="D6726" s="1" t="s">
        <v>1026</v>
      </c>
      <c r="E6726" s="16" t="s">
        <v>195</v>
      </c>
      <c r="F6726" s="18">
        <v>18</v>
      </c>
      <c r="G6726" s="1" t="s">
        <v>2892</v>
      </c>
      <c r="H6726" s="1" t="s">
        <v>1060</v>
      </c>
      <c r="I6726" s="1" t="s">
        <v>12</v>
      </c>
    </row>
    <row r="6727" spans="2:9" x14ac:dyDescent="0.25">
      <c r="B6727" s="1">
        <v>54025</v>
      </c>
      <c r="C6727" s="7" t="s">
        <v>1025</v>
      </c>
      <c r="D6727" s="1" t="s">
        <v>1026</v>
      </c>
      <c r="E6727" s="17" t="s">
        <v>1058</v>
      </c>
      <c r="F6727" s="18">
        <v>30</v>
      </c>
      <c r="G6727" s="1" t="s">
        <v>2892</v>
      </c>
      <c r="H6727" s="1" t="s">
        <v>1060</v>
      </c>
      <c r="I6727" s="1" t="s">
        <v>12</v>
      </c>
    </row>
    <row r="6728" spans="2:9" x14ac:dyDescent="0.25">
      <c r="B6728" s="1">
        <v>54025</v>
      </c>
      <c r="C6728" s="7" t="s">
        <v>1025</v>
      </c>
      <c r="D6728" s="1" t="s">
        <v>1026</v>
      </c>
      <c r="E6728" s="17" t="s">
        <v>2926</v>
      </c>
      <c r="F6728" s="18">
        <v>23</v>
      </c>
      <c r="G6728" s="1" t="s">
        <v>2892</v>
      </c>
      <c r="H6728" s="1" t="s">
        <v>1060</v>
      </c>
      <c r="I6728" s="1" t="s">
        <v>12</v>
      </c>
    </row>
    <row r="6729" spans="2:9" x14ac:dyDescent="0.25">
      <c r="B6729" s="1">
        <v>54025</v>
      </c>
      <c r="C6729" s="7" t="s">
        <v>1025</v>
      </c>
      <c r="D6729" s="1" t="s">
        <v>1026</v>
      </c>
      <c r="E6729" s="17" t="s">
        <v>2925</v>
      </c>
      <c r="F6729" s="18">
        <v>45</v>
      </c>
      <c r="G6729" s="1" t="s">
        <v>2892</v>
      </c>
      <c r="H6729" s="1" t="s">
        <v>1060</v>
      </c>
      <c r="I6729" s="1" t="s">
        <v>12</v>
      </c>
    </row>
    <row r="6730" spans="2:9" x14ac:dyDescent="0.25">
      <c r="B6730" s="1">
        <v>54190</v>
      </c>
      <c r="C6730" s="7" t="s">
        <v>1031</v>
      </c>
      <c r="D6730" s="1" t="s">
        <v>1032</v>
      </c>
      <c r="E6730" s="16" t="s">
        <v>41</v>
      </c>
      <c r="F6730" s="19">
        <v>28.931999999999999</v>
      </c>
      <c r="G6730" s="1" t="s">
        <v>2921</v>
      </c>
      <c r="H6730" s="1" t="s">
        <v>1060</v>
      </c>
      <c r="I6730" s="1" t="s">
        <v>6</v>
      </c>
    </row>
    <row r="6731" spans="2:9" x14ac:dyDescent="0.25">
      <c r="B6731" s="1">
        <v>54190</v>
      </c>
      <c r="C6731" s="7" t="s">
        <v>1031</v>
      </c>
      <c r="D6731" s="1" t="s">
        <v>1032</v>
      </c>
      <c r="E6731" s="16" t="s">
        <v>195</v>
      </c>
      <c r="F6731" s="19">
        <v>28.408000000000001</v>
      </c>
      <c r="G6731" s="1" t="s">
        <v>2921</v>
      </c>
      <c r="H6731" s="1" t="s">
        <v>1060</v>
      </c>
      <c r="I6731" s="1" t="s">
        <v>6</v>
      </c>
    </row>
    <row r="6732" spans="2:9" x14ac:dyDescent="0.25">
      <c r="B6732" s="1">
        <v>54311</v>
      </c>
      <c r="C6732" s="7" t="s">
        <v>2687</v>
      </c>
      <c r="D6732" s="1" t="s">
        <v>2688</v>
      </c>
      <c r="E6732" s="16" t="s">
        <v>2923</v>
      </c>
      <c r="F6732" s="18">
        <v>33.152999999999999</v>
      </c>
      <c r="G6732" s="1" t="s">
        <v>2922</v>
      </c>
      <c r="H6732" s="1" t="s">
        <v>1060</v>
      </c>
      <c r="I6732" s="1" t="s">
        <v>9</v>
      </c>
    </row>
    <row r="6733" spans="2:9" x14ac:dyDescent="0.25">
      <c r="B6733" s="1">
        <v>54311</v>
      </c>
      <c r="C6733" s="7" t="s">
        <v>2687</v>
      </c>
      <c r="D6733" s="1" t="s">
        <v>2688</v>
      </c>
      <c r="E6733" s="16" t="s">
        <v>1056</v>
      </c>
      <c r="F6733" s="18">
        <v>33.290999999999997</v>
      </c>
      <c r="G6733" s="1" t="s">
        <v>2922</v>
      </c>
      <c r="H6733" s="1" t="s">
        <v>1060</v>
      </c>
      <c r="I6733" s="1" t="s">
        <v>9</v>
      </c>
    </row>
    <row r="6734" spans="2:9" x14ac:dyDescent="0.25">
      <c r="B6734" s="1">
        <v>54311</v>
      </c>
      <c r="C6734" s="7" t="s">
        <v>2687</v>
      </c>
      <c r="D6734" s="1" t="s">
        <v>2688</v>
      </c>
      <c r="E6734" s="17" t="s">
        <v>2926</v>
      </c>
      <c r="F6734" s="18">
        <v>45</v>
      </c>
      <c r="G6734" s="1" t="s">
        <v>2922</v>
      </c>
      <c r="H6734" s="1" t="s">
        <v>1060</v>
      </c>
      <c r="I6734" s="1" t="s">
        <v>9</v>
      </c>
    </row>
    <row r="6735" spans="2:9" x14ac:dyDescent="0.25">
      <c r="B6735" s="1">
        <v>54311</v>
      </c>
      <c r="C6735" s="7" t="s">
        <v>2687</v>
      </c>
      <c r="D6735" s="1" t="s">
        <v>2688</v>
      </c>
      <c r="E6735" s="17" t="s">
        <v>2925</v>
      </c>
      <c r="F6735" s="18">
        <v>33</v>
      </c>
      <c r="G6735" s="1" t="s">
        <v>2922</v>
      </c>
      <c r="H6735" s="1" t="s">
        <v>1060</v>
      </c>
      <c r="I6735" s="1" t="s">
        <v>9</v>
      </c>
    </row>
    <row r="6736" spans="2:9" x14ac:dyDescent="0.25">
      <c r="B6736" s="1">
        <v>53818</v>
      </c>
      <c r="C6736" s="7" t="s">
        <v>2684</v>
      </c>
      <c r="D6736" s="1" t="s">
        <v>2685</v>
      </c>
      <c r="E6736" s="16" t="s">
        <v>2923</v>
      </c>
      <c r="F6736" s="19">
        <v>37.868000000000002</v>
      </c>
      <c r="G6736" s="1" t="s">
        <v>2896</v>
      </c>
      <c r="H6736" s="1" t="s">
        <v>1060</v>
      </c>
      <c r="I6736" s="1" t="s">
        <v>31</v>
      </c>
    </row>
    <row r="6737" spans="2:9" x14ac:dyDescent="0.25">
      <c r="B6737" s="1">
        <v>53818</v>
      </c>
      <c r="C6737" s="7" t="s">
        <v>2684</v>
      </c>
      <c r="D6737" s="1" t="s">
        <v>2685</v>
      </c>
      <c r="E6737" s="16" t="s">
        <v>1056</v>
      </c>
      <c r="F6737" s="19">
        <v>38.006</v>
      </c>
      <c r="G6737" s="1" t="s">
        <v>2896</v>
      </c>
      <c r="H6737" s="1" t="s">
        <v>1060</v>
      </c>
      <c r="I6737" s="1" t="s">
        <v>31</v>
      </c>
    </row>
    <row r="6738" spans="2:9" x14ac:dyDescent="0.25">
      <c r="B6738" s="1">
        <v>53818</v>
      </c>
      <c r="C6738" s="7" t="s">
        <v>2684</v>
      </c>
      <c r="D6738" s="1" t="s">
        <v>2685</v>
      </c>
      <c r="E6738" s="17" t="s">
        <v>1055</v>
      </c>
      <c r="F6738" s="19">
        <v>57</v>
      </c>
      <c r="G6738" s="1" t="s">
        <v>2896</v>
      </c>
      <c r="H6738" s="1" t="s">
        <v>1060</v>
      </c>
      <c r="I6738" s="1" t="s">
        <v>31</v>
      </c>
    </row>
    <row r="6739" spans="2:9" x14ac:dyDescent="0.25">
      <c r="B6739" s="1">
        <v>53818</v>
      </c>
      <c r="C6739" s="7" t="s">
        <v>2684</v>
      </c>
      <c r="D6739" s="1" t="s">
        <v>2685</v>
      </c>
      <c r="E6739" s="17" t="s">
        <v>2929</v>
      </c>
      <c r="F6739" s="19">
        <v>63</v>
      </c>
      <c r="G6739" s="1" t="s">
        <v>2896</v>
      </c>
      <c r="H6739" s="1" t="s">
        <v>1060</v>
      </c>
      <c r="I6739" s="1" t="s">
        <v>31</v>
      </c>
    </row>
    <row r="6740" spans="2:9" x14ac:dyDescent="0.25">
      <c r="B6740" s="1">
        <v>53818</v>
      </c>
      <c r="C6740" s="7" t="s">
        <v>2684</v>
      </c>
      <c r="D6740" s="1" t="s">
        <v>2685</v>
      </c>
      <c r="E6740" s="16" t="s">
        <v>41</v>
      </c>
      <c r="F6740" s="19">
        <v>32.567</v>
      </c>
      <c r="G6740" s="1" t="s">
        <v>2896</v>
      </c>
      <c r="H6740" s="1" t="s">
        <v>1060</v>
      </c>
      <c r="I6740" s="1" t="s">
        <v>31</v>
      </c>
    </row>
    <row r="6741" spans="2:9" x14ac:dyDescent="0.25">
      <c r="B6741" s="1">
        <v>53818</v>
      </c>
      <c r="C6741" s="7" t="s">
        <v>2684</v>
      </c>
      <c r="D6741" s="1" t="s">
        <v>2685</v>
      </c>
      <c r="E6741" s="17" t="s">
        <v>1058</v>
      </c>
      <c r="F6741" s="19">
        <v>32</v>
      </c>
      <c r="G6741" s="1" t="s">
        <v>2896</v>
      </c>
      <c r="H6741" s="1" t="s">
        <v>1060</v>
      </c>
      <c r="I6741" s="1" t="s">
        <v>31</v>
      </c>
    </row>
    <row r="6742" spans="2:9" x14ac:dyDescent="0.25">
      <c r="B6742" s="1">
        <v>53818</v>
      </c>
      <c r="C6742" s="7" t="s">
        <v>2684</v>
      </c>
      <c r="D6742" s="1" t="s">
        <v>2685</v>
      </c>
      <c r="E6742" s="17" t="s">
        <v>2926</v>
      </c>
      <c r="F6742" s="19">
        <v>32</v>
      </c>
      <c r="G6742" s="1" t="s">
        <v>2896</v>
      </c>
      <c r="H6742" s="1" t="s">
        <v>1060</v>
      </c>
      <c r="I6742" s="1" t="s">
        <v>31</v>
      </c>
    </row>
    <row r="6743" spans="2:9" x14ac:dyDescent="0.25">
      <c r="B6743" s="1">
        <v>8519</v>
      </c>
      <c r="C6743" s="7" t="s">
        <v>1118</v>
      </c>
      <c r="D6743" s="1" t="s">
        <v>1119</v>
      </c>
      <c r="E6743" s="16" t="s">
        <v>2923</v>
      </c>
      <c r="F6743" s="18">
        <v>53</v>
      </c>
      <c r="G6743" s="1" t="s">
        <v>1574</v>
      </c>
      <c r="H6743" s="1" t="s">
        <v>1060</v>
      </c>
      <c r="I6743" s="1" t="s">
        <v>59</v>
      </c>
    </row>
    <row r="6744" spans="2:9" x14ac:dyDescent="0.25">
      <c r="B6744" s="1">
        <v>8519</v>
      </c>
      <c r="C6744" s="7" t="s">
        <v>1118</v>
      </c>
      <c r="D6744" s="1" t="s">
        <v>1119</v>
      </c>
      <c r="E6744" s="16" t="s">
        <v>1056</v>
      </c>
      <c r="F6744" s="18">
        <v>53</v>
      </c>
      <c r="G6744" s="1" t="s">
        <v>1574</v>
      </c>
      <c r="H6744" s="1" t="s">
        <v>1060</v>
      </c>
      <c r="I6744" s="1" t="s">
        <v>59</v>
      </c>
    </row>
    <row r="6745" spans="2:9" x14ac:dyDescent="0.25">
      <c r="B6745" s="1">
        <v>8519</v>
      </c>
      <c r="C6745" s="7" t="s">
        <v>1118</v>
      </c>
      <c r="D6745" s="1" t="s">
        <v>1119</v>
      </c>
      <c r="E6745" s="17" t="s">
        <v>1055</v>
      </c>
      <c r="F6745" s="18">
        <v>47.158999999999999</v>
      </c>
      <c r="G6745" s="1" t="s">
        <v>1574</v>
      </c>
      <c r="H6745" s="1" t="s">
        <v>1060</v>
      </c>
      <c r="I6745" s="1" t="s">
        <v>59</v>
      </c>
    </row>
    <row r="6746" spans="2:9" x14ac:dyDescent="0.25">
      <c r="B6746" s="1">
        <v>8519</v>
      </c>
      <c r="C6746" s="7" t="s">
        <v>1118</v>
      </c>
      <c r="D6746" s="1" t="s">
        <v>1119</v>
      </c>
      <c r="E6746" s="17" t="s">
        <v>2929</v>
      </c>
      <c r="F6746" s="18">
        <v>55.158999999999999</v>
      </c>
      <c r="G6746" s="1" t="s">
        <v>1574</v>
      </c>
      <c r="H6746" s="1" t="s">
        <v>1060</v>
      </c>
      <c r="I6746" s="1" t="s">
        <v>59</v>
      </c>
    </row>
    <row r="6747" spans="2:9" x14ac:dyDescent="0.25">
      <c r="B6747" s="1">
        <v>8519</v>
      </c>
      <c r="C6747" s="7" t="s">
        <v>1118</v>
      </c>
      <c r="D6747" s="1" t="s">
        <v>1119</v>
      </c>
      <c r="E6747" s="16" t="s">
        <v>41</v>
      </c>
      <c r="F6747" s="18">
        <v>93</v>
      </c>
      <c r="G6747" s="1" t="s">
        <v>1574</v>
      </c>
      <c r="H6747" s="1" t="s">
        <v>1060</v>
      </c>
      <c r="I6747" s="1" t="s">
        <v>59</v>
      </c>
    </row>
    <row r="6748" spans="2:9" x14ac:dyDescent="0.25">
      <c r="B6748" s="1">
        <v>8519</v>
      </c>
      <c r="C6748" s="7" t="s">
        <v>1118</v>
      </c>
      <c r="D6748" s="1" t="s">
        <v>1119</v>
      </c>
      <c r="E6748" s="16" t="s">
        <v>195</v>
      </c>
      <c r="F6748" s="18">
        <v>93</v>
      </c>
      <c r="G6748" s="1" t="s">
        <v>1574</v>
      </c>
      <c r="H6748" s="1" t="s">
        <v>1060</v>
      </c>
      <c r="I6748" s="1" t="s">
        <v>59</v>
      </c>
    </row>
    <row r="6749" spans="2:9" x14ac:dyDescent="0.25">
      <c r="B6749" s="1">
        <v>8519</v>
      </c>
      <c r="C6749" s="7" t="s">
        <v>1118</v>
      </c>
      <c r="D6749" s="1" t="s">
        <v>1119</v>
      </c>
      <c r="E6749" s="16" t="s">
        <v>1057</v>
      </c>
      <c r="F6749" s="18">
        <v>34.097999999999999</v>
      </c>
      <c r="G6749" s="1" t="s">
        <v>1574</v>
      </c>
      <c r="H6749" s="1" t="s">
        <v>1060</v>
      </c>
      <c r="I6749" s="1" t="s">
        <v>59</v>
      </c>
    </row>
    <row r="6750" spans="2:9" x14ac:dyDescent="0.25">
      <c r="B6750" s="1">
        <v>8519</v>
      </c>
      <c r="C6750" s="7" t="s">
        <v>1118</v>
      </c>
      <c r="D6750" s="1" t="s">
        <v>1119</v>
      </c>
      <c r="E6750" s="17" t="s">
        <v>1058</v>
      </c>
      <c r="F6750" s="18">
        <v>53</v>
      </c>
      <c r="G6750" s="1" t="s">
        <v>1574</v>
      </c>
      <c r="H6750" s="1" t="s">
        <v>1060</v>
      </c>
      <c r="I6750" s="1" t="s">
        <v>59</v>
      </c>
    </row>
    <row r="6751" spans="2:9" x14ac:dyDescent="0.25">
      <c r="B6751" s="1">
        <v>8519</v>
      </c>
      <c r="C6751" s="7" t="s">
        <v>1118</v>
      </c>
      <c r="D6751" s="1" t="s">
        <v>1119</v>
      </c>
      <c r="E6751" s="17" t="s">
        <v>2925</v>
      </c>
      <c r="F6751" s="18">
        <v>42</v>
      </c>
      <c r="G6751" s="1" t="s">
        <v>1574</v>
      </c>
      <c r="H6751" s="1" t="s">
        <v>1060</v>
      </c>
      <c r="I6751" s="1" t="s">
        <v>59</v>
      </c>
    </row>
    <row r="6752" spans="2:9" x14ac:dyDescent="0.25">
      <c r="B6752" s="1">
        <v>9126</v>
      </c>
      <c r="C6752" s="7" t="s">
        <v>1121</v>
      </c>
      <c r="D6752" s="1" t="s">
        <v>1122</v>
      </c>
      <c r="E6752" s="16" t="s">
        <v>2923</v>
      </c>
      <c r="F6752" s="19">
        <v>25.414999999999999</v>
      </c>
      <c r="G6752" s="1" t="s">
        <v>2260</v>
      </c>
      <c r="H6752" s="1" t="s">
        <v>1065</v>
      </c>
      <c r="I6752" s="1" t="s">
        <v>38</v>
      </c>
    </row>
    <row r="6753" spans="2:9" x14ac:dyDescent="0.25">
      <c r="B6753" s="1">
        <v>9126</v>
      </c>
      <c r="C6753" s="7" t="s">
        <v>1121</v>
      </c>
      <c r="D6753" s="1" t="s">
        <v>1122</v>
      </c>
      <c r="E6753" s="16" t="s">
        <v>1056</v>
      </c>
      <c r="F6753" s="19">
        <v>25.553999999999998</v>
      </c>
      <c r="G6753" s="1" t="s">
        <v>2260</v>
      </c>
      <c r="H6753" s="1" t="s">
        <v>1065</v>
      </c>
      <c r="I6753" s="1" t="s">
        <v>38</v>
      </c>
    </row>
    <row r="6754" spans="2:9" x14ac:dyDescent="0.25">
      <c r="B6754" s="1">
        <v>9332</v>
      </c>
      <c r="C6754" s="7" t="s">
        <v>48</v>
      </c>
      <c r="D6754" s="1" t="s">
        <v>49</v>
      </c>
      <c r="E6754" s="16" t="s">
        <v>2923</v>
      </c>
      <c r="F6754" s="18">
        <v>34.813000000000002</v>
      </c>
      <c r="G6754" s="1" t="s">
        <v>1508</v>
      </c>
      <c r="H6754" s="1" t="s">
        <v>1066</v>
      </c>
      <c r="I6754" s="1" t="s">
        <v>12</v>
      </c>
    </row>
    <row r="6755" spans="2:9" x14ac:dyDescent="0.25">
      <c r="B6755" s="1">
        <v>9332</v>
      </c>
      <c r="C6755" s="7" t="s">
        <v>48</v>
      </c>
      <c r="D6755" s="1" t="s">
        <v>49</v>
      </c>
      <c r="E6755" s="16" t="s">
        <v>1056</v>
      </c>
      <c r="F6755" s="18">
        <v>34.655999999999999</v>
      </c>
      <c r="G6755" s="1" t="s">
        <v>1508</v>
      </c>
      <c r="H6755" s="1" t="s">
        <v>1066</v>
      </c>
      <c r="I6755" s="1" t="s">
        <v>12</v>
      </c>
    </row>
    <row r="6756" spans="2:9" x14ac:dyDescent="0.25">
      <c r="B6756" s="1">
        <v>9332</v>
      </c>
      <c r="C6756" s="7" t="s">
        <v>48</v>
      </c>
      <c r="D6756" s="1" t="s">
        <v>49</v>
      </c>
      <c r="E6756" s="17" t="s">
        <v>1055</v>
      </c>
      <c r="F6756" s="18">
        <v>51.56</v>
      </c>
      <c r="G6756" s="1" t="s">
        <v>1508</v>
      </c>
      <c r="H6756" s="1" t="s">
        <v>1066</v>
      </c>
      <c r="I6756" s="1" t="s">
        <v>12</v>
      </c>
    </row>
    <row r="6757" spans="2:9" x14ac:dyDescent="0.25">
      <c r="B6757" s="1">
        <v>9332</v>
      </c>
      <c r="C6757" s="7" t="s">
        <v>48</v>
      </c>
      <c r="D6757" s="1" t="s">
        <v>49</v>
      </c>
      <c r="E6757" s="17" t="s">
        <v>2929</v>
      </c>
      <c r="F6757" s="18">
        <v>59.56</v>
      </c>
      <c r="G6757" s="1" t="s">
        <v>1508</v>
      </c>
      <c r="H6757" s="1" t="s">
        <v>1066</v>
      </c>
      <c r="I6757" s="1" t="s">
        <v>12</v>
      </c>
    </row>
    <row r="6758" spans="2:9" x14ac:dyDescent="0.25">
      <c r="B6758" s="1">
        <v>9332</v>
      </c>
      <c r="C6758" s="7" t="s">
        <v>48</v>
      </c>
      <c r="D6758" s="1" t="s">
        <v>49</v>
      </c>
      <c r="E6758" s="16" t="s">
        <v>41</v>
      </c>
      <c r="F6758" s="18">
        <v>27.347999999999999</v>
      </c>
      <c r="G6758" s="1" t="s">
        <v>1508</v>
      </c>
      <c r="H6758" s="1" t="s">
        <v>1066</v>
      </c>
      <c r="I6758" s="1" t="s">
        <v>12</v>
      </c>
    </row>
    <row r="6759" spans="2:9" x14ac:dyDescent="0.25">
      <c r="B6759" s="1">
        <v>9332</v>
      </c>
      <c r="C6759" s="7" t="s">
        <v>48</v>
      </c>
      <c r="D6759" s="1" t="s">
        <v>49</v>
      </c>
      <c r="E6759" s="16" t="s">
        <v>195</v>
      </c>
      <c r="F6759" s="18">
        <v>22.771999999999998</v>
      </c>
      <c r="G6759" s="1" t="s">
        <v>1508</v>
      </c>
      <c r="H6759" s="1" t="s">
        <v>1066</v>
      </c>
      <c r="I6759" s="1" t="s">
        <v>12</v>
      </c>
    </row>
    <row r="6760" spans="2:9" x14ac:dyDescent="0.25">
      <c r="B6760" s="1">
        <v>9332</v>
      </c>
      <c r="C6760" s="7" t="s">
        <v>48</v>
      </c>
      <c r="D6760" s="1" t="s">
        <v>49</v>
      </c>
      <c r="E6760" s="17" t="s">
        <v>1058</v>
      </c>
      <c r="F6760" s="18">
        <v>35</v>
      </c>
      <c r="G6760" s="1" t="s">
        <v>1508</v>
      </c>
      <c r="H6760" s="1" t="s">
        <v>1066</v>
      </c>
      <c r="I6760" s="1" t="s">
        <v>12</v>
      </c>
    </row>
    <row r="6761" spans="2:9" x14ac:dyDescent="0.25">
      <c r="B6761" s="1">
        <v>9332</v>
      </c>
      <c r="C6761" s="7" t="s">
        <v>48</v>
      </c>
      <c r="D6761" s="1" t="s">
        <v>49</v>
      </c>
      <c r="E6761" s="17" t="s">
        <v>2926</v>
      </c>
      <c r="F6761" s="18">
        <v>28</v>
      </c>
      <c r="G6761" s="1" t="s">
        <v>1508</v>
      </c>
      <c r="H6761" s="1" t="s">
        <v>1066</v>
      </c>
      <c r="I6761" s="1" t="s">
        <v>12</v>
      </c>
    </row>
    <row r="6762" spans="2:9" x14ac:dyDescent="0.25">
      <c r="B6762" s="1">
        <v>9332</v>
      </c>
      <c r="C6762" s="7" t="s">
        <v>48</v>
      </c>
      <c r="D6762" s="1" t="s">
        <v>49</v>
      </c>
      <c r="E6762" s="17" t="s">
        <v>2925</v>
      </c>
      <c r="F6762" s="18">
        <v>51</v>
      </c>
      <c r="G6762" s="1" t="s">
        <v>1508</v>
      </c>
      <c r="H6762" s="1" t="s">
        <v>1066</v>
      </c>
      <c r="I6762" s="1" t="s">
        <v>12</v>
      </c>
    </row>
    <row r="6763" spans="2:9" x14ac:dyDescent="0.25">
      <c r="B6763" s="1">
        <v>9423</v>
      </c>
      <c r="C6763" s="7" t="s">
        <v>84</v>
      </c>
      <c r="D6763" s="1" t="s">
        <v>85</v>
      </c>
      <c r="E6763" s="16" t="s">
        <v>2923</v>
      </c>
      <c r="F6763" s="18">
        <v>35</v>
      </c>
      <c r="G6763" s="1" t="s">
        <v>1408</v>
      </c>
      <c r="H6763" s="1" t="s">
        <v>1065</v>
      </c>
      <c r="I6763" s="1" t="s">
        <v>3</v>
      </c>
    </row>
    <row r="6764" spans="2:9" x14ac:dyDescent="0.25">
      <c r="B6764" s="1">
        <v>9423</v>
      </c>
      <c r="C6764" s="7" t="s">
        <v>84</v>
      </c>
      <c r="D6764" s="1" t="s">
        <v>85</v>
      </c>
      <c r="E6764" s="16" t="s">
        <v>1056</v>
      </c>
      <c r="F6764" s="18">
        <v>35</v>
      </c>
      <c r="G6764" s="1" t="s">
        <v>1408</v>
      </c>
      <c r="H6764" s="1" t="s">
        <v>1065</v>
      </c>
      <c r="I6764" s="1" t="s">
        <v>3</v>
      </c>
    </row>
    <row r="6765" spans="2:9" x14ac:dyDescent="0.25">
      <c r="B6765" s="1">
        <v>9423</v>
      </c>
      <c r="C6765" s="7" t="s">
        <v>84</v>
      </c>
      <c r="D6765" s="1" t="s">
        <v>85</v>
      </c>
      <c r="E6765" s="17" t="s">
        <v>1055</v>
      </c>
      <c r="F6765" s="18">
        <v>40.299999999999997</v>
      </c>
      <c r="G6765" s="1" t="s">
        <v>1408</v>
      </c>
      <c r="H6765" s="1" t="s">
        <v>1065</v>
      </c>
      <c r="I6765" s="1" t="s">
        <v>3</v>
      </c>
    </row>
    <row r="6766" spans="2:9" x14ac:dyDescent="0.25">
      <c r="B6766" s="1">
        <v>9423</v>
      </c>
      <c r="C6766" s="7" t="s">
        <v>84</v>
      </c>
      <c r="D6766" s="1" t="s">
        <v>85</v>
      </c>
      <c r="E6766" s="17" t="s">
        <v>2929</v>
      </c>
      <c r="F6766" s="18">
        <v>43.351999999999997</v>
      </c>
      <c r="G6766" s="1" t="s">
        <v>1408</v>
      </c>
      <c r="H6766" s="1" t="s">
        <v>1065</v>
      </c>
      <c r="I6766" s="1" t="s">
        <v>3</v>
      </c>
    </row>
    <row r="6767" spans="2:9" x14ac:dyDescent="0.25">
      <c r="B6767" s="1">
        <v>9423</v>
      </c>
      <c r="C6767" s="7" t="s">
        <v>84</v>
      </c>
      <c r="D6767" s="1" t="s">
        <v>85</v>
      </c>
      <c r="E6767" s="16" t="s">
        <v>41</v>
      </c>
      <c r="F6767" s="18">
        <v>55</v>
      </c>
      <c r="G6767" s="1" t="s">
        <v>1408</v>
      </c>
      <c r="H6767" s="1" t="s">
        <v>1065</v>
      </c>
      <c r="I6767" s="1" t="s">
        <v>3</v>
      </c>
    </row>
    <row r="6768" spans="2:9" x14ac:dyDescent="0.25">
      <c r="B6768" s="1">
        <v>9423</v>
      </c>
      <c r="C6768" s="7" t="s">
        <v>84</v>
      </c>
      <c r="D6768" s="1" t="s">
        <v>85</v>
      </c>
      <c r="E6768" s="16" t="s">
        <v>195</v>
      </c>
      <c r="F6768" s="18">
        <v>55</v>
      </c>
      <c r="G6768" s="1" t="s">
        <v>1408</v>
      </c>
      <c r="H6768" s="1" t="s">
        <v>1065</v>
      </c>
      <c r="I6768" s="1" t="s">
        <v>3</v>
      </c>
    </row>
    <row r="6769" spans="2:9" x14ac:dyDescent="0.25">
      <c r="B6769" s="1">
        <v>9423</v>
      </c>
      <c r="C6769" s="7" t="s">
        <v>84</v>
      </c>
      <c r="D6769" s="1" t="s">
        <v>85</v>
      </c>
      <c r="E6769" s="16" t="s">
        <v>1057</v>
      </c>
      <c r="F6769" s="18">
        <v>30.206</v>
      </c>
      <c r="G6769" s="1" t="s">
        <v>1408</v>
      </c>
      <c r="H6769" s="1" t="s">
        <v>1065</v>
      </c>
      <c r="I6769" s="1" t="s">
        <v>3</v>
      </c>
    </row>
    <row r="6770" spans="2:9" x14ac:dyDescent="0.25">
      <c r="B6770" s="1">
        <v>9423</v>
      </c>
      <c r="C6770" s="7" t="s">
        <v>84</v>
      </c>
      <c r="D6770" s="1" t="s">
        <v>85</v>
      </c>
      <c r="E6770" s="17" t="s">
        <v>1058</v>
      </c>
      <c r="F6770" s="18">
        <v>36</v>
      </c>
      <c r="G6770" s="1" t="s">
        <v>1408</v>
      </c>
      <c r="H6770" s="1" t="s">
        <v>1065</v>
      </c>
      <c r="I6770" s="1" t="s">
        <v>3</v>
      </c>
    </row>
    <row r="6771" spans="2:9" x14ac:dyDescent="0.25">
      <c r="B6771" s="1">
        <v>9423</v>
      </c>
      <c r="C6771" s="7" t="s">
        <v>84</v>
      </c>
      <c r="D6771" s="1" t="s">
        <v>85</v>
      </c>
      <c r="E6771" s="17" t="s">
        <v>2926</v>
      </c>
      <c r="F6771" s="18">
        <v>49</v>
      </c>
      <c r="G6771" s="1" t="s">
        <v>1408</v>
      </c>
      <c r="H6771" s="1" t="s">
        <v>1065</v>
      </c>
      <c r="I6771" s="1" t="s">
        <v>3</v>
      </c>
    </row>
    <row r="6772" spans="2:9" x14ac:dyDescent="0.25">
      <c r="B6772" s="1">
        <v>9423</v>
      </c>
      <c r="C6772" s="7" t="s">
        <v>84</v>
      </c>
      <c r="D6772" s="1" t="s">
        <v>85</v>
      </c>
      <c r="E6772" s="17" t="s">
        <v>2925</v>
      </c>
      <c r="F6772" s="18">
        <v>31</v>
      </c>
      <c r="G6772" s="1" t="s">
        <v>1408</v>
      </c>
      <c r="H6772" s="1" t="s">
        <v>1065</v>
      </c>
      <c r="I6772" s="1" t="s">
        <v>3</v>
      </c>
    </row>
    <row r="6773" spans="2:9" x14ac:dyDescent="0.25">
      <c r="B6773" s="1">
        <v>10845</v>
      </c>
      <c r="C6773" s="7" t="s">
        <v>1124</v>
      </c>
      <c r="D6773" s="1" t="s">
        <v>1125</v>
      </c>
      <c r="E6773" s="16" t="s">
        <v>2923</v>
      </c>
      <c r="F6773" s="19">
        <v>17.532</v>
      </c>
      <c r="G6773" s="1" t="s">
        <v>2694</v>
      </c>
      <c r="H6773" s="1" t="s">
        <v>1065</v>
      </c>
      <c r="I6773" s="1" t="s">
        <v>24</v>
      </c>
    </row>
    <row r="6774" spans="2:9" x14ac:dyDescent="0.25">
      <c r="B6774" s="1">
        <v>10845</v>
      </c>
      <c r="C6774" s="7" t="s">
        <v>1124</v>
      </c>
      <c r="D6774" s="1" t="s">
        <v>1125</v>
      </c>
      <c r="E6774" s="16" t="s">
        <v>1056</v>
      </c>
      <c r="F6774" s="19">
        <v>17.670999999999999</v>
      </c>
      <c r="G6774" s="1" t="s">
        <v>2694</v>
      </c>
      <c r="H6774" s="1" t="s">
        <v>1065</v>
      </c>
      <c r="I6774" s="1" t="s">
        <v>24</v>
      </c>
    </row>
    <row r="6775" spans="2:9" x14ac:dyDescent="0.25">
      <c r="B6775" s="1">
        <v>10845</v>
      </c>
      <c r="C6775" s="7" t="s">
        <v>1124</v>
      </c>
      <c r="D6775" s="1" t="s">
        <v>1125</v>
      </c>
      <c r="E6775" s="17" t="s">
        <v>2929</v>
      </c>
      <c r="F6775" s="19">
        <v>51.45</v>
      </c>
      <c r="G6775" s="1" t="s">
        <v>2694</v>
      </c>
      <c r="H6775" s="1" t="s">
        <v>1065</v>
      </c>
      <c r="I6775" s="1" t="s">
        <v>24</v>
      </c>
    </row>
    <row r="6776" spans="2:9" x14ac:dyDescent="0.25">
      <c r="B6776" s="1">
        <v>10845</v>
      </c>
      <c r="C6776" s="7" t="s">
        <v>1124</v>
      </c>
      <c r="D6776" s="1" t="s">
        <v>1125</v>
      </c>
      <c r="E6776" s="16" t="s">
        <v>41</v>
      </c>
      <c r="F6776" s="19">
        <v>39.390999999999998</v>
      </c>
      <c r="G6776" s="1" t="s">
        <v>2694</v>
      </c>
      <c r="H6776" s="1" t="s">
        <v>1065</v>
      </c>
      <c r="I6776" s="1" t="s">
        <v>24</v>
      </c>
    </row>
    <row r="6777" spans="2:9" x14ac:dyDescent="0.25">
      <c r="B6777" s="1">
        <v>10845</v>
      </c>
      <c r="C6777" s="7" t="s">
        <v>1124</v>
      </c>
      <c r="D6777" s="1" t="s">
        <v>1125</v>
      </c>
      <c r="E6777" s="16" t="s">
        <v>195</v>
      </c>
      <c r="F6777" s="19">
        <v>40</v>
      </c>
      <c r="G6777" s="1" t="s">
        <v>2694</v>
      </c>
      <c r="H6777" s="1" t="s">
        <v>1065</v>
      </c>
      <c r="I6777" s="1" t="s">
        <v>24</v>
      </c>
    </row>
    <row r="6778" spans="2:9" x14ac:dyDescent="0.25">
      <c r="B6778" s="1">
        <v>10845</v>
      </c>
      <c r="C6778" s="7" t="s">
        <v>1124</v>
      </c>
      <c r="D6778" s="1" t="s">
        <v>1125</v>
      </c>
      <c r="E6778" s="17" t="s">
        <v>1058</v>
      </c>
      <c r="F6778" s="19">
        <v>18.5</v>
      </c>
      <c r="G6778" s="1" t="s">
        <v>2694</v>
      </c>
      <c r="H6778" s="1" t="s">
        <v>1065</v>
      </c>
      <c r="I6778" s="1" t="s">
        <v>24</v>
      </c>
    </row>
    <row r="6779" spans="2:9" x14ac:dyDescent="0.25">
      <c r="B6779" s="1">
        <v>10845</v>
      </c>
      <c r="C6779" s="7" t="s">
        <v>1124</v>
      </c>
      <c r="D6779" s="1" t="s">
        <v>1125</v>
      </c>
      <c r="E6779" s="17" t="s">
        <v>2926</v>
      </c>
      <c r="F6779" s="19">
        <v>31</v>
      </c>
      <c r="G6779" s="1" t="s">
        <v>2694</v>
      </c>
      <c r="H6779" s="1" t="s">
        <v>1065</v>
      </c>
      <c r="I6779" s="1" t="s">
        <v>24</v>
      </c>
    </row>
    <row r="6780" spans="2:9" x14ac:dyDescent="0.25">
      <c r="B6780" s="1">
        <v>10845</v>
      </c>
      <c r="C6780" s="7" t="s">
        <v>1124</v>
      </c>
      <c r="D6780" s="1" t="s">
        <v>1125</v>
      </c>
      <c r="E6780" s="17" t="s">
        <v>2925</v>
      </c>
      <c r="F6780" s="19">
        <v>30</v>
      </c>
      <c r="G6780" s="1" t="s">
        <v>2694</v>
      </c>
      <c r="H6780" s="1" t="s">
        <v>1065</v>
      </c>
      <c r="I6780" s="1" t="s">
        <v>24</v>
      </c>
    </row>
    <row r="6781" spans="2:9" x14ac:dyDescent="0.25">
      <c r="B6781" s="1">
        <v>10961</v>
      </c>
      <c r="C6781" s="7" t="s">
        <v>537</v>
      </c>
      <c r="D6781" s="1" t="s">
        <v>538</v>
      </c>
      <c r="E6781" s="16" t="s">
        <v>2923</v>
      </c>
      <c r="F6781" s="18">
        <v>23.202999999999999</v>
      </c>
      <c r="G6781" s="1" t="s">
        <v>1724</v>
      </c>
      <c r="H6781" s="1" t="s">
        <v>1066</v>
      </c>
      <c r="I6781" s="1" t="s">
        <v>9</v>
      </c>
    </row>
    <row r="6782" spans="2:9" x14ac:dyDescent="0.25">
      <c r="B6782" s="1">
        <v>10961</v>
      </c>
      <c r="C6782" s="7" t="s">
        <v>537</v>
      </c>
      <c r="D6782" s="1" t="s">
        <v>538</v>
      </c>
      <c r="E6782" s="16" t="s">
        <v>1056</v>
      </c>
      <c r="F6782" s="18">
        <v>23.341999999999999</v>
      </c>
      <c r="G6782" s="1" t="s">
        <v>1724</v>
      </c>
      <c r="H6782" s="1" t="s">
        <v>1066</v>
      </c>
      <c r="I6782" s="1" t="s">
        <v>9</v>
      </c>
    </row>
    <row r="6783" spans="2:9" x14ac:dyDescent="0.25">
      <c r="B6783" s="1">
        <v>10961</v>
      </c>
      <c r="C6783" s="7" t="s">
        <v>537</v>
      </c>
      <c r="D6783" s="1" t="s">
        <v>538</v>
      </c>
      <c r="E6783" s="17" t="s">
        <v>2926</v>
      </c>
      <c r="F6783" s="18">
        <v>38</v>
      </c>
      <c r="G6783" s="1" t="s">
        <v>1724</v>
      </c>
      <c r="H6783" s="1" t="s">
        <v>1066</v>
      </c>
      <c r="I6783" s="1" t="s">
        <v>9</v>
      </c>
    </row>
    <row r="6784" spans="2:9" x14ac:dyDescent="0.25">
      <c r="B6784" s="1">
        <v>10961</v>
      </c>
      <c r="C6784" s="7" t="s">
        <v>537</v>
      </c>
      <c r="D6784" s="1" t="s">
        <v>538</v>
      </c>
      <c r="E6784" s="17" t="s">
        <v>2925</v>
      </c>
      <c r="F6784" s="18">
        <v>31</v>
      </c>
      <c r="G6784" s="1" t="s">
        <v>1724</v>
      </c>
      <c r="H6784" s="1" t="s">
        <v>1066</v>
      </c>
      <c r="I6784" s="1" t="s">
        <v>9</v>
      </c>
    </row>
    <row r="6785" spans="2:9" x14ac:dyDescent="0.25">
      <c r="B6785" s="1">
        <v>11102</v>
      </c>
      <c r="C6785" s="7" t="s">
        <v>399</v>
      </c>
      <c r="D6785" s="1" t="s">
        <v>400</v>
      </c>
      <c r="E6785" s="16" t="s">
        <v>2923</v>
      </c>
      <c r="F6785" s="19">
        <v>41.154000000000003</v>
      </c>
      <c r="G6785" s="1" t="s">
        <v>1117</v>
      </c>
      <c r="H6785" s="1" t="s">
        <v>1066</v>
      </c>
      <c r="I6785" s="1" t="s">
        <v>6</v>
      </c>
    </row>
    <row r="6786" spans="2:9" x14ac:dyDescent="0.25">
      <c r="B6786" s="1">
        <v>11102</v>
      </c>
      <c r="C6786" s="7" t="s">
        <v>399</v>
      </c>
      <c r="D6786" s="1" t="s">
        <v>400</v>
      </c>
      <c r="E6786" s="16" t="s">
        <v>1056</v>
      </c>
      <c r="F6786" s="19">
        <v>41.817</v>
      </c>
      <c r="G6786" s="1" t="s">
        <v>1117</v>
      </c>
      <c r="H6786" s="1" t="s">
        <v>1066</v>
      </c>
      <c r="I6786" s="1" t="s">
        <v>6</v>
      </c>
    </row>
    <row r="6787" spans="2:9" x14ac:dyDescent="0.25">
      <c r="B6787" s="1">
        <v>11102</v>
      </c>
      <c r="C6787" s="7" t="s">
        <v>399</v>
      </c>
      <c r="D6787" s="1" t="s">
        <v>400</v>
      </c>
      <c r="E6787" s="17" t="s">
        <v>1055</v>
      </c>
      <c r="F6787" s="19">
        <v>44.311999999999998</v>
      </c>
      <c r="G6787" s="1" t="s">
        <v>1117</v>
      </c>
      <c r="H6787" s="1" t="s">
        <v>1066</v>
      </c>
      <c r="I6787" s="1" t="s">
        <v>6</v>
      </c>
    </row>
    <row r="6788" spans="2:9" x14ac:dyDescent="0.25">
      <c r="B6788" s="1">
        <v>11102</v>
      </c>
      <c r="C6788" s="7" t="s">
        <v>399</v>
      </c>
      <c r="D6788" s="1" t="s">
        <v>400</v>
      </c>
      <c r="E6788" s="17" t="s">
        <v>2929</v>
      </c>
      <c r="F6788" s="19">
        <v>52.311999999999998</v>
      </c>
      <c r="G6788" s="1" t="s">
        <v>1117</v>
      </c>
      <c r="H6788" s="1" t="s">
        <v>1066</v>
      </c>
      <c r="I6788" s="1" t="s">
        <v>6</v>
      </c>
    </row>
    <row r="6789" spans="2:9" x14ac:dyDescent="0.25">
      <c r="B6789" s="1">
        <v>11102</v>
      </c>
      <c r="C6789" s="7" t="s">
        <v>399</v>
      </c>
      <c r="D6789" s="1" t="s">
        <v>400</v>
      </c>
      <c r="E6789" s="16" t="s">
        <v>41</v>
      </c>
      <c r="F6789" s="19">
        <v>38</v>
      </c>
      <c r="G6789" s="1" t="s">
        <v>1117</v>
      </c>
      <c r="H6789" s="1" t="s">
        <v>1066</v>
      </c>
      <c r="I6789" s="1" t="s">
        <v>6</v>
      </c>
    </row>
    <row r="6790" spans="2:9" x14ac:dyDescent="0.25">
      <c r="B6790" s="1">
        <v>11102</v>
      </c>
      <c r="C6790" s="7" t="s">
        <v>399</v>
      </c>
      <c r="D6790" s="1" t="s">
        <v>400</v>
      </c>
      <c r="E6790" s="16" t="s">
        <v>195</v>
      </c>
      <c r="F6790" s="19">
        <v>38</v>
      </c>
      <c r="G6790" s="1" t="s">
        <v>1117</v>
      </c>
      <c r="H6790" s="1" t="s">
        <v>1066</v>
      </c>
      <c r="I6790" s="1" t="s">
        <v>6</v>
      </c>
    </row>
    <row r="6791" spans="2:9" x14ac:dyDescent="0.25">
      <c r="B6791" s="1">
        <v>11102</v>
      </c>
      <c r="C6791" s="7" t="s">
        <v>399</v>
      </c>
      <c r="D6791" s="1" t="s">
        <v>400</v>
      </c>
      <c r="E6791" s="16" t="s">
        <v>1057</v>
      </c>
      <c r="F6791" s="19">
        <v>56</v>
      </c>
      <c r="G6791" s="1" t="s">
        <v>1117</v>
      </c>
      <c r="H6791" s="1" t="s">
        <v>1066</v>
      </c>
      <c r="I6791" s="1" t="s">
        <v>6</v>
      </c>
    </row>
    <row r="6792" spans="2:9" x14ac:dyDescent="0.25">
      <c r="B6792" s="1">
        <v>11102</v>
      </c>
      <c r="C6792" s="7" t="s">
        <v>399</v>
      </c>
      <c r="D6792" s="1" t="s">
        <v>400</v>
      </c>
      <c r="E6792" s="17" t="s">
        <v>1058</v>
      </c>
      <c r="F6792" s="19">
        <v>42.5</v>
      </c>
      <c r="G6792" s="1" t="s">
        <v>1117</v>
      </c>
      <c r="H6792" s="1" t="s">
        <v>1066</v>
      </c>
      <c r="I6792" s="1" t="s">
        <v>6</v>
      </c>
    </row>
    <row r="6793" spans="2:9" x14ac:dyDescent="0.25">
      <c r="B6793" s="1">
        <v>11102</v>
      </c>
      <c r="C6793" s="7" t="s">
        <v>399</v>
      </c>
      <c r="D6793" s="1" t="s">
        <v>400</v>
      </c>
      <c r="E6793" s="17" t="s">
        <v>2926</v>
      </c>
      <c r="F6793" s="19">
        <v>35</v>
      </c>
      <c r="G6793" s="1" t="s">
        <v>1117</v>
      </c>
      <c r="H6793" s="1" t="s">
        <v>1066</v>
      </c>
      <c r="I6793" s="1" t="s">
        <v>6</v>
      </c>
    </row>
    <row r="6794" spans="2:9" x14ac:dyDescent="0.25">
      <c r="B6794" s="1">
        <v>11102</v>
      </c>
      <c r="C6794" s="7" t="s">
        <v>399</v>
      </c>
      <c r="D6794" s="1" t="s">
        <v>400</v>
      </c>
      <c r="E6794" s="17" t="s">
        <v>2925</v>
      </c>
      <c r="F6794" s="19">
        <v>40</v>
      </c>
      <c r="G6794" s="1" t="s">
        <v>1117</v>
      </c>
      <c r="H6794" s="1" t="s">
        <v>1066</v>
      </c>
      <c r="I6794" s="1" t="s">
        <v>6</v>
      </c>
    </row>
    <row r="6795" spans="2:9" x14ac:dyDescent="0.25">
      <c r="B6795" s="1">
        <v>11237</v>
      </c>
      <c r="C6795" s="7" t="s">
        <v>1126</v>
      </c>
      <c r="D6795" s="1" t="s">
        <v>1127</v>
      </c>
      <c r="E6795" s="17" t="s">
        <v>1055</v>
      </c>
      <c r="F6795" s="18">
        <v>50.539000000000001</v>
      </c>
      <c r="G6795" s="1" t="s">
        <v>2704</v>
      </c>
      <c r="H6795" s="1" t="s">
        <v>1060</v>
      </c>
      <c r="I6795" s="1" t="s">
        <v>59</v>
      </c>
    </row>
    <row r="6796" spans="2:9" x14ac:dyDescent="0.25">
      <c r="B6796" s="1">
        <v>11237</v>
      </c>
      <c r="C6796" s="7" t="s">
        <v>1126</v>
      </c>
      <c r="D6796" s="1" t="s">
        <v>1127</v>
      </c>
      <c r="E6796" s="17" t="s">
        <v>2929</v>
      </c>
      <c r="F6796" s="18">
        <v>58.539000000000001</v>
      </c>
      <c r="G6796" s="1" t="s">
        <v>2704</v>
      </c>
      <c r="H6796" s="1" t="s">
        <v>1060</v>
      </c>
      <c r="I6796" s="1" t="s">
        <v>59</v>
      </c>
    </row>
    <row r="6797" spans="2:9" x14ac:dyDescent="0.25">
      <c r="B6797" s="1">
        <v>11237</v>
      </c>
      <c r="C6797" s="7" t="s">
        <v>1126</v>
      </c>
      <c r="D6797" s="1" t="s">
        <v>1127</v>
      </c>
      <c r="E6797" s="16" t="s">
        <v>1057</v>
      </c>
      <c r="F6797" s="18">
        <v>32.54</v>
      </c>
      <c r="G6797" s="1" t="s">
        <v>2704</v>
      </c>
      <c r="H6797" s="1" t="s">
        <v>1060</v>
      </c>
      <c r="I6797" s="1" t="s">
        <v>59</v>
      </c>
    </row>
    <row r="6798" spans="2:9" x14ac:dyDescent="0.25">
      <c r="B6798" s="1">
        <v>11311</v>
      </c>
      <c r="C6798" s="7" t="s">
        <v>1003</v>
      </c>
      <c r="D6798" s="1" t="s">
        <v>1004</v>
      </c>
      <c r="E6798" s="16" t="s">
        <v>2923</v>
      </c>
      <c r="F6798" s="18">
        <v>33.226999999999997</v>
      </c>
      <c r="G6798" s="1" t="s">
        <v>1309</v>
      </c>
      <c r="H6798" s="1" t="s">
        <v>1066</v>
      </c>
      <c r="I6798" s="1" t="s">
        <v>12</v>
      </c>
    </row>
    <row r="6799" spans="2:9" x14ac:dyDescent="0.25">
      <c r="B6799" s="1">
        <v>11311</v>
      </c>
      <c r="C6799" s="7" t="s">
        <v>1003</v>
      </c>
      <c r="D6799" s="1" t="s">
        <v>1004</v>
      </c>
      <c r="E6799" s="16" t="s">
        <v>1056</v>
      </c>
      <c r="F6799" s="18">
        <v>33.366</v>
      </c>
      <c r="G6799" s="1" t="s">
        <v>1309</v>
      </c>
      <c r="H6799" s="1" t="s">
        <v>1066</v>
      </c>
      <c r="I6799" s="1" t="s">
        <v>12</v>
      </c>
    </row>
    <row r="6800" spans="2:9" x14ac:dyDescent="0.25">
      <c r="B6800" s="1">
        <v>11311</v>
      </c>
      <c r="C6800" s="7" t="s">
        <v>1003</v>
      </c>
      <c r="D6800" s="1" t="s">
        <v>1004</v>
      </c>
      <c r="E6800" s="17" t="s">
        <v>1055</v>
      </c>
      <c r="F6800" s="18">
        <v>61</v>
      </c>
      <c r="G6800" s="1" t="s">
        <v>1309</v>
      </c>
      <c r="H6800" s="1" t="s">
        <v>1066</v>
      </c>
      <c r="I6800" s="1" t="s">
        <v>12</v>
      </c>
    </row>
    <row r="6801" spans="2:9" x14ac:dyDescent="0.25">
      <c r="B6801" s="1">
        <v>11311</v>
      </c>
      <c r="C6801" s="7" t="s">
        <v>1003</v>
      </c>
      <c r="D6801" s="1" t="s">
        <v>1004</v>
      </c>
      <c r="E6801" s="17" t="s">
        <v>2929</v>
      </c>
      <c r="F6801" s="18">
        <v>66</v>
      </c>
      <c r="G6801" s="1" t="s">
        <v>1309</v>
      </c>
      <c r="H6801" s="1" t="s">
        <v>1066</v>
      </c>
      <c r="I6801" s="1" t="s">
        <v>12</v>
      </c>
    </row>
    <row r="6802" spans="2:9" x14ac:dyDescent="0.25">
      <c r="B6802" s="1">
        <v>11311</v>
      </c>
      <c r="C6802" s="7" t="s">
        <v>1003</v>
      </c>
      <c r="D6802" s="1" t="s">
        <v>1004</v>
      </c>
      <c r="E6802" s="16" t="s">
        <v>41</v>
      </c>
      <c r="F6802" s="18">
        <v>25.324000000000002</v>
      </c>
      <c r="G6802" s="1" t="s">
        <v>1309</v>
      </c>
      <c r="H6802" s="1" t="s">
        <v>1066</v>
      </c>
      <c r="I6802" s="1" t="s">
        <v>12</v>
      </c>
    </row>
    <row r="6803" spans="2:9" x14ac:dyDescent="0.25">
      <c r="B6803" s="1">
        <v>11311</v>
      </c>
      <c r="C6803" s="7" t="s">
        <v>1003</v>
      </c>
      <c r="D6803" s="1" t="s">
        <v>1004</v>
      </c>
      <c r="E6803" s="16" t="s">
        <v>195</v>
      </c>
      <c r="F6803" s="18">
        <v>23</v>
      </c>
      <c r="G6803" s="1" t="s">
        <v>1309</v>
      </c>
      <c r="H6803" s="1" t="s">
        <v>1066</v>
      </c>
      <c r="I6803" s="1" t="s">
        <v>12</v>
      </c>
    </row>
    <row r="6804" spans="2:9" x14ac:dyDescent="0.25">
      <c r="B6804" s="1">
        <v>11311</v>
      </c>
      <c r="C6804" s="7" t="s">
        <v>1003</v>
      </c>
      <c r="D6804" s="1" t="s">
        <v>1004</v>
      </c>
      <c r="E6804" s="17" t="s">
        <v>1058</v>
      </c>
      <c r="F6804" s="18">
        <v>33.5</v>
      </c>
      <c r="G6804" s="1" t="s">
        <v>1309</v>
      </c>
      <c r="H6804" s="1" t="s">
        <v>1066</v>
      </c>
      <c r="I6804" s="1" t="s">
        <v>12</v>
      </c>
    </row>
    <row r="6805" spans="2:9" x14ac:dyDescent="0.25">
      <c r="B6805" s="1">
        <v>11311</v>
      </c>
      <c r="C6805" s="7" t="s">
        <v>1003</v>
      </c>
      <c r="D6805" s="1" t="s">
        <v>1004</v>
      </c>
      <c r="E6805" s="17" t="s">
        <v>2926</v>
      </c>
      <c r="F6805" s="18">
        <v>24</v>
      </c>
      <c r="G6805" s="1" t="s">
        <v>1309</v>
      </c>
      <c r="H6805" s="1" t="s">
        <v>1066</v>
      </c>
      <c r="I6805" s="1" t="s">
        <v>12</v>
      </c>
    </row>
    <row r="6806" spans="2:9" x14ac:dyDescent="0.25">
      <c r="B6806" s="1">
        <v>11311</v>
      </c>
      <c r="C6806" s="7" t="s">
        <v>1003</v>
      </c>
      <c r="D6806" s="1" t="s">
        <v>1004</v>
      </c>
      <c r="E6806" s="17" t="s">
        <v>2925</v>
      </c>
      <c r="F6806" s="18">
        <v>40</v>
      </c>
      <c r="G6806" s="1" t="s">
        <v>1309</v>
      </c>
      <c r="H6806" s="1" t="s">
        <v>1066</v>
      </c>
      <c r="I6806" s="1" t="s">
        <v>12</v>
      </c>
    </row>
    <row r="6807" spans="2:9" x14ac:dyDescent="0.25">
      <c r="B6807" s="1">
        <v>11327</v>
      </c>
      <c r="C6807" s="7" t="s">
        <v>729</v>
      </c>
      <c r="D6807" s="1" t="s">
        <v>730</v>
      </c>
      <c r="E6807" s="16" t="s">
        <v>2923</v>
      </c>
      <c r="F6807" s="19">
        <v>36.344000000000001</v>
      </c>
      <c r="G6807" s="1" t="s">
        <v>1340</v>
      </c>
      <c r="H6807" s="1" t="s">
        <v>1066</v>
      </c>
      <c r="I6807" s="1" t="s">
        <v>6</v>
      </c>
    </row>
    <row r="6808" spans="2:9" x14ac:dyDescent="0.25">
      <c r="B6808" s="1">
        <v>11327</v>
      </c>
      <c r="C6808" s="7" t="s">
        <v>729</v>
      </c>
      <c r="D6808" s="1" t="s">
        <v>730</v>
      </c>
      <c r="E6808" s="16" t="s">
        <v>1056</v>
      </c>
      <c r="F6808" s="19">
        <v>36.482999999999997</v>
      </c>
      <c r="G6808" s="1" t="s">
        <v>1340</v>
      </c>
      <c r="H6808" s="1" t="s">
        <v>1066</v>
      </c>
      <c r="I6808" s="1" t="s">
        <v>6</v>
      </c>
    </row>
    <row r="6809" spans="2:9" x14ac:dyDescent="0.25">
      <c r="B6809" s="1">
        <v>11327</v>
      </c>
      <c r="C6809" s="7" t="s">
        <v>729</v>
      </c>
      <c r="D6809" s="1" t="s">
        <v>730</v>
      </c>
      <c r="E6809" s="17" t="s">
        <v>1055</v>
      </c>
      <c r="F6809" s="19">
        <v>54</v>
      </c>
      <c r="G6809" s="1" t="s">
        <v>1340</v>
      </c>
      <c r="H6809" s="1" t="s">
        <v>1066</v>
      </c>
      <c r="I6809" s="1" t="s">
        <v>6</v>
      </c>
    </row>
    <row r="6810" spans="2:9" x14ac:dyDescent="0.25">
      <c r="B6810" s="1">
        <v>11327</v>
      </c>
      <c r="C6810" s="7" t="s">
        <v>729</v>
      </c>
      <c r="D6810" s="1" t="s">
        <v>730</v>
      </c>
      <c r="E6810" s="17" t="s">
        <v>2929</v>
      </c>
      <c r="F6810" s="19">
        <v>54</v>
      </c>
      <c r="G6810" s="1" t="s">
        <v>1340</v>
      </c>
      <c r="H6810" s="1" t="s">
        <v>1066</v>
      </c>
      <c r="I6810" s="1" t="s">
        <v>6</v>
      </c>
    </row>
    <row r="6811" spans="2:9" x14ac:dyDescent="0.25">
      <c r="B6811" s="1">
        <v>11327</v>
      </c>
      <c r="C6811" s="7" t="s">
        <v>729</v>
      </c>
      <c r="D6811" s="1" t="s">
        <v>730</v>
      </c>
      <c r="E6811" s="16" t="s">
        <v>41</v>
      </c>
      <c r="F6811" s="19">
        <v>29</v>
      </c>
      <c r="G6811" s="1" t="s">
        <v>1340</v>
      </c>
      <c r="H6811" s="1" t="s">
        <v>1066</v>
      </c>
      <c r="I6811" s="1" t="s">
        <v>6</v>
      </c>
    </row>
    <row r="6812" spans="2:9" x14ac:dyDescent="0.25">
      <c r="B6812" s="1">
        <v>11327</v>
      </c>
      <c r="C6812" s="7" t="s">
        <v>729</v>
      </c>
      <c r="D6812" s="1" t="s">
        <v>730</v>
      </c>
      <c r="E6812" s="16" t="s">
        <v>195</v>
      </c>
      <c r="F6812" s="19">
        <v>28</v>
      </c>
      <c r="G6812" s="1" t="s">
        <v>1340</v>
      </c>
      <c r="H6812" s="1" t="s">
        <v>1066</v>
      </c>
      <c r="I6812" s="1" t="s">
        <v>6</v>
      </c>
    </row>
    <row r="6813" spans="2:9" x14ac:dyDescent="0.25">
      <c r="B6813" s="1">
        <v>11327</v>
      </c>
      <c r="C6813" s="7" t="s">
        <v>729</v>
      </c>
      <c r="D6813" s="1" t="s">
        <v>730</v>
      </c>
      <c r="E6813" s="16" t="s">
        <v>1057</v>
      </c>
      <c r="F6813" s="19">
        <v>57</v>
      </c>
      <c r="G6813" s="1" t="s">
        <v>1340</v>
      </c>
      <c r="H6813" s="1" t="s">
        <v>1066</v>
      </c>
      <c r="I6813" s="1" t="s">
        <v>6</v>
      </c>
    </row>
    <row r="6814" spans="2:9" x14ac:dyDescent="0.25">
      <c r="B6814" s="1">
        <v>11327</v>
      </c>
      <c r="C6814" s="7" t="s">
        <v>729</v>
      </c>
      <c r="D6814" s="1" t="s">
        <v>730</v>
      </c>
      <c r="E6814" s="17" t="s">
        <v>1058</v>
      </c>
      <c r="F6814" s="19">
        <v>37</v>
      </c>
      <c r="G6814" s="1" t="s">
        <v>1340</v>
      </c>
      <c r="H6814" s="1" t="s">
        <v>1066</v>
      </c>
      <c r="I6814" s="1" t="s">
        <v>6</v>
      </c>
    </row>
    <row r="6815" spans="2:9" x14ac:dyDescent="0.25">
      <c r="B6815" s="1">
        <v>11327</v>
      </c>
      <c r="C6815" s="7" t="s">
        <v>729</v>
      </c>
      <c r="D6815" s="1" t="s">
        <v>730</v>
      </c>
      <c r="E6815" s="17" t="s">
        <v>2926</v>
      </c>
      <c r="F6815" s="19">
        <v>25</v>
      </c>
      <c r="G6815" s="1" t="s">
        <v>1340</v>
      </c>
      <c r="H6815" s="1" t="s">
        <v>1066</v>
      </c>
      <c r="I6815" s="1" t="s">
        <v>6</v>
      </c>
    </row>
    <row r="6816" spans="2:9" x14ac:dyDescent="0.25">
      <c r="B6816" s="1">
        <v>11327</v>
      </c>
      <c r="C6816" s="7" t="s">
        <v>729</v>
      </c>
      <c r="D6816" s="1" t="s">
        <v>730</v>
      </c>
      <c r="E6816" s="17" t="s">
        <v>2925</v>
      </c>
      <c r="F6816" s="19">
        <v>45</v>
      </c>
      <c r="G6816" s="1" t="s">
        <v>1340</v>
      </c>
      <c r="H6816" s="1" t="s">
        <v>1066</v>
      </c>
      <c r="I6816" s="1" t="s">
        <v>6</v>
      </c>
    </row>
    <row r="6817" spans="2:9" x14ac:dyDescent="0.25">
      <c r="B6817" s="1">
        <v>11392</v>
      </c>
      <c r="C6817" s="7" t="s">
        <v>89</v>
      </c>
      <c r="D6817" s="1" t="s">
        <v>90</v>
      </c>
      <c r="E6817" s="16" t="s">
        <v>2923</v>
      </c>
      <c r="F6817" s="18">
        <v>62</v>
      </c>
      <c r="G6817" s="1" t="s">
        <v>1166</v>
      </c>
      <c r="H6817" s="1" t="s">
        <v>1060</v>
      </c>
      <c r="I6817" s="1" t="s">
        <v>59</v>
      </c>
    </row>
    <row r="6818" spans="2:9" x14ac:dyDescent="0.25">
      <c r="B6818" s="1">
        <v>11392</v>
      </c>
      <c r="C6818" s="7" t="s">
        <v>89</v>
      </c>
      <c r="D6818" s="1" t="s">
        <v>90</v>
      </c>
      <c r="E6818" s="16" t="s">
        <v>1056</v>
      </c>
      <c r="F6818" s="18">
        <v>62</v>
      </c>
      <c r="G6818" s="1" t="s">
        <v>1166</v>
      </c>
      <c r="H6818" s="1" t="s">
        <v>1060</v>
      </c>
      <c r="I6818" s="1" t="s">
        <v>59</v>
      </c>
    </row>
    <row r="6819" spans="2:9" x14ac:dyDescent="0.25">
      <c r="B6819" s="1">
        <v>11392</v>
      </c>
      <c r="C6819" s="7" t="s">
        <v>89</v>
      </c>
      <c r="D6819" s="1" t="s">
        <v>90</v>
      </c>
      <c r="E6819" s="17" t="s">
        <v>1055</v>
      </c>
      <c r="F6819" s="18">
        <v>40.299999999999997</v>
      </c>
      <c r="G6819" s="1" t="s">
        <v>1166</v>
      </c>
      <c r="H6819" s="1" t="s">
        <v>1060</v>
      </c>
      <c r="I6819" s="1" t="s">
        <v>59</v>
      </c>
    </row>
    <row r="6820" spans="2:9" x14ac:dyDescent="0.25">
      <c r="B6820" s="1">
        <v>11392</v>
      </c>
      <c r="C6820" s="7" t="s">
        <v>89</v>
      </c>
      <c r="D6820" s="1" t="s">
        <v>90</v>
      </c>
      <c r="E6820" s="17" t="s">
        <v>2929</v>
      </c>
      <c r="F6820" s="18">
        <v>46.119</v>
      </c>
      <c r="G6820" s="1" t="s">
        <v>1166</v>
      </c>
      <c r="H6820" s="1" t="s">
        <v>1060</v>
      </c>
      <c r="I6820" s="1" t="s">
        <v>59</v>
      </c>
    </row>
    <row r="6821" spans="2:9" x14ac:dyDescent="0.25">
      <c r="B6821" s="1">
        <v>11392</v>
      </c>
      <c r="C6821" s="7" t="s">
        <v>89</v>
      </c>
      <c r="D6821" s="1" t="s">
        <v>90</v>
      </c>
      <c r="E6821" s="16" t="s">
        <v>41</v>
      </c>
      <c r="F6821" s="18">
        <v>71</v>
      </c>
      <c r="G6821" s="1" t="s">
        <v>1166</v>
      </c>
      <c r="H6821" s="1" t="s">
        <v>1060</v>
      </c>
      <c r="I6821" s="1" t="s">
        <v>59</v>
      </c>
    </row>
    <row r="6822" spans="2:9" x14ac:dyDescent="0.25">
      <c r="B6822" s="1">
        <v>11392</v>
      </c>
      <c r="C6822" s="7" t="s">
        <v>89</v>
      </c>
      <c r="D6822" s="1" t="s">
        <v>90</v>
      </c>
      <c r="E6822" s="16" t="s">
        <v>195</v>
      </c>
      <c r="F6822" s="18">
        <v>71</v>
      </c>
      <c r="G6822" s="1" t="s">
        <v>1166</v>
      </c>
      <c r="H6822" s="1" t="s">
        <v>1060</v>
      </c>
      <c r="I6822" s="1" t="s">
        <v>59</v>
      </c>
    </row>
    <row r="6823" spans="2:9" x14ac:dyDescent="0.25">
      <c r="B6823" s="1">
        <v>11392</v>
      </c>
      <c r="C6823" s="7" t="s">
        <v>89</v>
      </c>
      <c r="D6823" s="1" t="s">
        <v>90</v>
      </c>
      <c r="E6823" s="16" t="s">
        <v>1057</v>
      </c>
      <c r="F6823" s="18">
        <v>22.067</v>
      </c>
      <c r="G6823" s="1" t="s">
        <v>1166</v>
      </c>
      <c r="H6823" s="1" t="s">
        <v>1060</v>
      </c>
      <c r="I6823" s="1" t="s">
        <v>59</v>
      </c>
    </row>
    <row r="6824" spans="2:9" x14ac:dyDescent="0.25">
      <c r="B6824" s="1">
        <v>11392</v>
      </c>
      <c r="C6824" s="7" t="s">
        <v>89</v>
      </c>
      <c r="D6824" s="1" t="s">
        <v>90</v>
      </c>
      <c r="E6824" s="17" t="s">
        <v>1058</v>
      </c>
      <c r="F6824" s="18">
        <v>87</v>
      </c>
      <c r="G6824" s="1" t="s">
        <v>1166</v>
      </c>
      <c r="H6824" s="1" t="s">
        <v>1060</v>
      </c>
      <c r="I6824" s="1" t="s">
        <v>59</v>
      </c>
    </row>
    <row r="6825" spans="2:9" x14ac:dyDescent="0.25">
      <c r="B6825" s="1">
        <v>11392</v>
      </c>
      <c r="C6825" s="7" t="s">
        <v>89</v>
      </c>
      <c r="D6825" s="1" t="s">
        <v>90</v>
      </c>
      <c r="E6825" s="17" t="s">
        <v>2925</v>
      </c>
      <c r="F6825" s="18">
        <v>35</v>
      </c>
      <c r="G6825" s="1" t="s">
        <v>1166</v>
      </c>
      <c r="H6825" s="1" t="s">
        <v>1060</v>
      </c>
      <c r="I6825" s="1" t="s">
        <v>59</v>
      </c>
    </row>
    <row r="6826" spans="2:9" x14ac:dyDescent="0.25">
      <c r="B6826" s="1">
        <v>11513</v>
      </c>
      <c r="C6826" s="7" t="s">
        <v>859</v>
      </c>
      <c r="D6826" s="1" t="s">
        <v>860</v>
      </c>
      <c r="E6826" s="16" t="s">
        <v>2923</v>
      </c>
      <c r="F6826" s="18">
        <v>30.834</v>
      </c>
      <c r="G6826" s="1" t="s">
        <v>1164</v>
      </c>
      <c r="H6826" s="1" t="s">
        <v>1066</v>
      </c>
      <c r="I6826" s="1" t="s">
        <v>9</v>
      </c>
    </row>
    <row r="6827" spans="2:9" x14ac:dyDescent="0.25">
      <c r="B6827" s="1">
        <v>11513</v>
      </c>
      <c r="C6827" s="7" t="s">
        <v>859</v>
      </c>
      <c r="D6827" s="1" t="s">
        <v>860</v>
      </c>
      <c r="E6827" s="16" t="s">
        <v>1056</v>
      </c>
      <c r="F6827" s="18">
        <v>30.972999999999999</v>
      </c>
      <c r="G6827" s="1" t="s">
        <v>1164</v>
      </c>
      <c r="H6827" s="1" t="s">
        <v>1066</v>
      </c>
      <c r="I6827" s="1" t="s">
        <v>9</v>
      </c>
    </row>
    <row r="6828" spans="2:9" x14ac:dyDescent="0.25">
      <c r="B6828" s="1">
        <v>11513</v>
      </c>
      <c r="C6828" s="7" t="s">
        <v>859</v>
      </c>
      <c r="D6828" s="1" t="s">
        <v>860</v>
      </c>
      <c r="E6828" s="17" t="s">
        <v>2926</v>
      </c>
      <c r="F6828" s="18">
        <v>38</v>
      </c>
      <c r="G6828" s="1" t="s">
        <v>1164</v>
      </c>
      <c r="H6828" s="1" t="s">
        <v>1066</v>
      </c>
      <c r="I6828" s="1" t="s">
        <v>9</v>
      </c>
    </row>
    <row r="6829" spans="2:9" x14ac:dyDescent="0.25">
      <c r="B6829" s="1">
        <v>11513</v>
      </c>
      <c r="C6829" s="7" t="s">
        <v>859</v>
      </c>
      <c r="D6829" s="1" t="s">
        <v>860</v>
      </c>
      <c r="E6829" s="17" t="s">
        <v>2925</v>
      </c>
      <c r="F6829" s="18">
        <v>30</v>
      </c>
      <c r="G6829" s="1" t="s">
        <v>1164</v>
      </c>
      <c r="H6829" s="1" t="s">
        <v>1066</v>
      </c>
      <c r="I6829" s="1" t="s">
        <v>9</v>
      </c>
    </row>
    <row r="6830" spans="2:9" x14ac:dyDescent="0.25">
      <c r="B6830" s="1">
        <v>11653</v>
      </c>
      <c r="C6830" s="7" t="s">
        <v>611</v>
      </c>
      <c r="D6830" s="1" t="s">
        <v>612</v>
      </c>
      <c r="E6830" s="16" t="s">
        <v>2923</v>
      </c>
      <c r="F6830" s="18">
        <v>33.966999999999999</v>
      </c>
      <c r="G6830" s="1" t="s">
        <v>2850</v>
      </c>
      <c r="H6830" s="1" t="s">
        <v>1066</v>
      </c>
      <c r="I6830" s="1" t="s">
        <v>12</v>
      </c>
    </row>
    <row r="6831" spans="2:9" x14ac:dyDescent="0.25">
      <c r="B6831" s="1">
        <v>11653</v>
      </c>
      <c r="C6831" s="7" t="s">
        <v>611</v>
      </c>
      <c r="D6831" s="1" t="s">
        <v>612</v>
      </c>
      <c r="E6831" s="16" t="s">
        <v>1056</v>
      </c>
      <c r="F6831" s="18">
        <v>34.104999999999997</v>
      </c>
      <c r="G6831" s="1" t="s">
        <v>2850</v>
      </c>
      <c r="H6831" s="1" t="s">
        <v>1066</v>
      </c>
      <c r="I6831" s="1" t="s">
        <v>12</v>
      </c>
    </row>
    <row r="6832" spans="2:9" x14ac:dyDescent="0.25">
      <c r="B6832" s="1">
        <v>11653</v>
      </c>
      <c r="C6832" s="7" t="s">
        <v>611</v>
      </c>
      <c r="D6832" s="1" t="s">
        <v>612</v>
      </c>
      <c r="E6832" s="17" t="s">
        <v>1055</v>
      </c>
      <c r="F6832" s="18">
        <v>36</v>
      </c>
      <c r="G6832" s="1" t="s">
        <v>2850</v>
      </c>
      <c r="H6832" s="1" t="s">
        <v>1066</v>
      </c>
      <c r="I6832" s="1" t="s">
        <v>12</v>
      </c>
    </row>
    <row r="6833" spans="2:9" x14ac:dyDescent="0.25">
      <c r="B6833" s="1">
        <v>11653</v>
      </c>
      <c r="C6833" s="7" t="s">
        <v>611</v>
      </c>
      <c r="D6833" s="1" t="s">
        <v>612</v>
      </c>
      <c r="E6833" s="17" t="s">
        <v>2929</v>
      </c>
      <c r="F6833" s="18">
        <v>41</v>
      </c>
      <c r="G6833" s="1" t="s">
        <v>2850</v>
      </c>
      <c r="H6833" s="1" t="s">
        <v>1066</v>
      </c>
      <c r="I6833" s="1" t="s">
        <v>12</v>
      </c>
    </row>
    <row r="6834" spans="2:9" x14ac:dyDescent="0.25">
      <c r="B6834" s="1">
        <v>11653</v>
      </c>
      <c r="C6834" s="7" t="s">
        <v>611</v>
      </c>
      <c r="D6834" s="1" t="s">
        <v>612</v>
      </c>
      <c r="E6834" s="16" t="s">
        <v>41</v>
      </c>
      <c r="F6834" s="18">
        <v>29.437000000000001</v>
      </c>
      <c r="G6834" s="1" t="s">
        <v>2850</v>
      </c>
      <c r="H6834" s="1" t="s">
        <v>1066</v>
      </c>
      <c r="I6834" s="1" t="s">
        <v>12</v>
      </c>
    </row>
    <row r="6835" spans="2:9" x14ac:dyDescent="0.25">
      <c r="B6835" s="1">
        <v>11653</v>
      </c>
      <c r="C6835" s="7" t="s">
        <v>611</v>
      </c>
      <c r="D6835" s="1" t="s">
        <v>612</v>
      </c>
      <c r="E6835" s="16" t="s">
        <v>195</v>
      </c>
      <c r="F6835" s="18">
        <v>31</v>
      </c>
      <c r="G6835" s="1" t="s">
        <v>2850</v>
      </c>
      <c r="H6835" s="1" t="s">
        <v>1066</v>
      </c>
      <c r="I6835" s="1" t="s">
        <v>12</v>
      </c>
    </row>
    <row r="6836" spans="2:9" x14ac:dyDescent="0.25">
      <c r="B6836" s="1">
        <v>11653</v>
      </c>
      <c r="C6836" s="7" t="s">
        <v>611</v>
      </c>
      <c r="D6836" s="1" t="s">
        <v>612</v>
      </c>
      <c r="E6836" s="17" t="s">
        <v>1058</v>
      </c>
      <c r="F6836" s="18">
        <v>34</v>
      </c>
      <c r="G6836" s="1" t="s">
        <v>2850</v>
      </c>
      <c r="H6836" s="1" t="s">
        <v>1066</v>
      </c>
      <c r="I6836" s="1" t="s">
        <v>12</v>
      </c>
    </row>
    <row r="6837" spans="2:9" x14ac:dyDescent="0.25">
      <c r="B6837" s="1">
        <v>11653</v>
      </c>
      <c r="C6837" s="7" t="s">
        <v>611</v>
      </c>
      <c r="D6837" s="1" t="s">
        <v>612</v>
      </c>
      <c r="E6837" s="17" t="s">
        <v>2926</v>
      </c>
      <c r="F6837" s="18">
        <v>31</v>
      </c>
      <c r="G6837" s="1" t="s">
        <v>2850</v>
      </c>
      <c r="H6837" s="1" t="s">
        <v>1066</v>
      </c>
      <c r="I6837" s="1" t="s">
        <v>12</v>
      </c>
    </row>
    <row r="6838" spans="2:9" x14ac:dyDescent="0.25">
      <c r="B6838" s="1">
        <v>11653</v>
      </c>
      <c r="C6838" s="7" t="s">
        <v>611</v>
      </c>
      <c r="D6838" s="1" t="s">
        <v>612</v>
      </c>
      <c r="E6838" s="17" t="s">
        <v>2925</v>
      </c>
      <c r="F6838" s="18">
        <v>44</v>
      </c>
      <c r="G6838" s="1" t="s">
        <v>2850</v>
      </c>
      <c r="H6838" s="1" t="s">
        <v>1066</v>
      </c>
      <c r="I6838" s="1" t="s">
        <v>12</v>
      </c>
    </row>
    <row r="6839" spans="2:9" x14ac:dyDescent="0.25">
      <c r="B6839" s="1">
        <v>11660</v>
      </c>
      <c r="C6839" s="7" t="s">
        <v>36</v>
      </c>
      <c r="D6839" s="1" t="s">
        <v>37</v>
      </c>
      <c r="E6839" s="16" t="s">
        <v>2923</v>
      </c>
      <c r="F6839" s="19">
        <v>44.728999999999999</v>
      </c>
      <c r="G6839" s="1" t="s">
        <v>1530</v>
      </c>
      <c r="H6839" s="1" t="s">
        <v>1066</v>
      </c>
      <c r="I6839" s="1" t="s">
        <v>38</v>
      </c>
    </row>
    <row r="6840" spans="2:9" x14ac:dyDescent="0.25">
      <c r="B6840" s="1">
        <v>11660</v>
      </c>
      <c r="C6840" s="7" t="s">
        <v>36</v>
      </c>
      <c r="D6840" s="1" t="s">
        <v>37</v>
      </c>
      <c r="E6840" s="16" t="s">
        <v>1056</v>
      </c>
      <c r="F6840" s="19">
        <v>44.866999999999997</v>
      </c>
      <c r="G6840" s="1" t="s">
        <v>1530</v>
      </c>
      <c r="H6840" s="1" t="s">
        <v>1066</v>
      </c>
      <c r="I6840" s="1" t="s">
        <v>38</v>
      </c>
    </row>
    <row r="6841" spans="2:9" x14ac:dyDescent="0.25">
      <c r="B6841" s="1">
        <v>11660</v>
      </c>
      <c r="C6841" s="7" t="s">
        <v>36</v>
      </c>
      <c r="D6841" s="1" t="s">
        <v>37</v>
      </c>
      <c r="E6841" s="17" t="s">
        <v>1055</v>
      </c>
      <c r="F6841" s="19">
        <v>57.06</v>
      </c>
      <c r="G6841" s="1" t="s">
        <v>1530</v>
      </c>
      <c r="H6841" s="1" t="s">
        <v>1066</v>
      </c>
      <c r="I6841" s="1" t="s">
        <v>38</v>
      </c>
    </row>
    <row r="6842" spans="2:9" x14ac:dyDescent="0.25">
      <c r="B6842" s="1">
        <v>11660</v>
      </c>
      <c r="C6842" s="7" t="s">
        <v>36</v>
      </c>
      <c r="D6842" s="1" t="s">
        <v>37</v>
      </c>
      <c r="E6842" s="17" t="s">
        <v>2929</v>
      </c>
      <c r="F6842" s="19">
        <v>65.06</v>
      </c>
      <c r="G6842" s="1" t="s">
        <v>1530</v>
      </c>
      <c r="H6842" s="1" t="s">
        <v>1066</v>
      </c>
      <c r="I6842" s="1" t="s">
        <v>38</v>
      </c>
    </row>
    <row r="6843" spans="2:9" x14ac:dyDescent="0.25">
      <c r="B6843" s="1">
        <v>11660</v>
      </c>
      <c r="C6843" s="7" t="s">
        <v>36</v>
      </c>
      <c r="D6843" s="1" t="s">
        <v>37</v>
      </c>
      <c r="E6843" s="16" t="s">
        <v>41</v>
      </c>
      <c r="F6843" s="19">
        <v>36.832999999999998</v>
      </c>
      <c r="G6843" s="1" t="s">
        <v>1530</v>
      </c>
      <c r="H6843" s="1" t="s">
        <v>1066</v>
      </c>
      <c r="I6843" s="1" t="s">
        <v>38</v>
      </c>
    </row>
    <row r="6844" spans="2:9" x14ac:dyDescent="0.25">
      <c r="B6844" s="1">
        <v>11660</v>
      </c>
      <c r="C6844" s="7" t="s">
        <v>36</v>
      </c>
      <c r="D6844" s="1" t="s">
        <v>37</v>
      </c>
      <c r="E6844" s="16" t="s">
        <v>195</v>
      </c>
      <c r="F6844" s="19">
        <v>36.68</v>
      </c>
      <c r="G6844" s="1" t="s">
        <v>1530</v>
      </c>
      <c r="H6844" s="1" t="s">
        <v>1066</v>
      </c>
      <c r="I6844" s="1" t="s">
        <v>38</v>
      </c>
    </row>
    <row r="6845" spans="2:9" x14ac:dyDescent="0.25">
      <c r="B6845" s="1">
        <v>11660</v>
      </c>
      <c r="C6845" s="7" t="s">
        <v>36</v>
      </c>
      <c r="D6845" s="1" t="s">
        <v>37</v>
      </c>
      <c r="E6845" s="16" t="s">
        <v>1057</v>
      </c>
      <c r="F6845" s="19">
        <v>58.418999999999997</v>
      </c>
      <c r="G6845" s="1" t="s">
        <v>1530</v>
      </c>
      <c r="H6845" s="1" t="s">
        <v>1066</v>
      </c>
      <c r="I6845" s="1" t="s">
        <v>38</v>
      </c>
    </row>
    <row r="6846" spans="2:9" x14ac:dyDescent="0.25">
      <c r="B6846" s="1">
        <v>11660</v>
      </c>
      <c r="C6846" s="7" t="s">
        <v>36</v>
      </c>
      <c r="D6846" s="1" t="s">
        <v>37</v>
      </c>
      <c r="E6846" s="17" t="s">
        <v>1058</v>
      </c>
      <c r="F6846" s="19">
        <v>45.5</v>
      </c>
      <c r="G6846" s="1" t="s">
        <v>1530</v>
      </c>
      <c r="H6846" s="1" t="s">
        <v>1066</v>
      </c>
      <c r="I6846" s="1" t="s">
        <v>38</v>
      </c>
    </row>
    <row r="6847" spans="2:9" x14ac:dyDescent="0.25">
      <c r="B6847" s="1">
        <v>11660</v>
      </c>
      <c r="C6847" s="7" t="s">
        <v>36</v>
      </c>
      <c r="D6847" s="1" t="s">
        <v>37</v>
      </c>
      <c r="E6847" s="17" t="s">
        <v>2926</v>
      </c>
      <c r="F6847" s="19">
        <v>40</v>
      </c>
      <c r="G6847" s="1" t="s">
        <v>1530</v>
      </c>
      <c r="H6847" s="1" t="s">
        <v>1066</v>
      </c>
      <c r="I6847" s="1" t="s">
        <v>38</v>
      </c>
    </row>
    <row r="6848" spans="2:9" x14ac:dyDescent="0.25">
      <c r="B6848" s="1">
        <v>11660</v>
      </c>
      <c r="C6848" s="7" t="s">
        <v>36</v>
      </c>
      <c r="D6848" s="1" t="s">
        <v>37</v>
      </c>
      <c r="E6848" s="17" t="s">
        <v>2925</v>
      </c>
      <c r="F6848" s="19">
        <v>58</v>
      </c>
      <c r="G6848" s="1" t="s">
        <v>1530</v>
      </c>
      <c r="H6848" s="1" t="s">
        <v>1066</v>
      </c>
      <c r="I6848" s="1" t="s">
        <v>38</v>
      </c>
    </row>
    <row r="6849" spans="2:9" x14ac:dyDescent="0.25">
      <c r="B6849" s="1">
        <v>11935</v>
      </c>
      <c r="C6849" s="7" t="s">
        <v>1128</v>
      </c>
      <c r="D6849" s="1" t="s">
        <v>1129</v>
      </c>
      <c r="E6849" s="16" t="s">
        <v>2923</v>
      </c>
      <c r="F6849" s="19">
        <v>5.9050000000000002</v>
      </c>
      <c r="G6849" s="1" t="s">
        <v>2705</v>
      </c>
      <c r="H6849" s="1" t="s">
        <v>1065</v>
      </c>
      <c r="I6849" s="1" t="s">
        <v>24</v>
      </c>
    </row>
    <row r="6850" spans="2:9" x14ac:dyDescent="0.25">
      <c r="B6850" s="1">
        <v>11935</v>
      </c>
      <c r="C6850" s="7" t="s">
        <v>1128</v>
      </c>
      <c r="D6850" s="1" t="s">
        <v>1129</v>
      </c>
      <c r="E6850" s="16" t="s">
        <v>1056</v>
      </c>
      <c r="F6850" s="19">
        <v>4.9320000000000004</v>
      </c>
      <c r="G6850" s="1" t="s">
        <v>2705</v>
      </c>
      <c r="H6850" s="1" t="s">
        <v>1065</v>
      </c>
      <c r="I6850" s="1" t="s">
        <v>24</v>
      </c>
    </row>
    <row r="6851" spans="2:9" x14ac:dyDescent="0.25">
      <c r="B6851" s="1">
        <v>11935</v>
      </c>
      <c r="C6851" s="7" t="s">
        <v>1128</v>
      </c>
      <c r="D6851" s="1" t="s">
        <v>1129</v>
      </c>
      <c r="E6851" s="17" t="s">
        <v>2929</v>
      </c>
      <c r="F6851" s="19">
        <v>52.225999999999999</v>
      </c>
      <c r="G6851" s="1" t="s">
        <v>2705</v>
      </c>
      <c r="H6851" s="1" t="s">
        <v>1065</v>
      </c>
      <c r="I6851" s="1" t="s">
        <v>24</v>
      </c>
    </row>
    <row r="6852" spans="2:9" x14ac:dyDescent="0.25">
      <c r="B6852" s="1">
        <v>11935</v>
      </c>
      <c r="C6852" s="7" t="s">
        <v>1128</v>
      </c>
      <c r="D6852" s="1" t="s">
        <v>1129</v>
      </c>
      <c r="E6852" s="16" t="s">
        <v>41</v>
      </c>
      <c r="F6852" s="19">
        <v>40.167000000000002</v>
      </c>
      <c r="G6852" s="1" t="s">
        <v>2705</v>
      </c>
      <c r="H6852" s="1" t="s">
        <v>1065</v>
      </c>
      <c r="I6852" s="1" t="s">
        <v>24</v>
      </c>
    </row>
    <row r="6853" spans="2:9" x14ac:dyDescent="0.25">
      <c r="B6853" s="1">
        <v>11935</v>
      </c>
      <c r="C6853" s="7" t="s">
        <v>1128</v>
      </c>
      <c r="D6853" s="1" t="s">
        <v>1129</v>
      </c>
      <c r="E6853" s="16" t="s">
        <v>195</v>
      </c>
      <c r="F6853" s="19">
        <v>39.643000000000001</v>
      </c>
      <c r="G6853" s="1" t="s">
        <v>2705</v>
      </c>
      <c r="H6853" s="1" t="s">
        <v>1065</v>
      </c>
      <c r="I6853" s="1" t="s">
        <v>24</v>
      </c>
    </row>
    <row r="6854" spans="2:9" x14ac:dyDescent="0.25">
      <c r="B6854" s="1">
        <v>11935</v>
      </c>
      <c r="C6854" s="7" t="s">
        <v>1128</v>
      </c>
      <c r="D6854" s="1" t="s">
        <v>1129</v>
      </c>
      <c r="E6854" s="17" t="s">
        <v>2926</v>
      </c>
      <c r="F6854" s="19">
        <v>32</v>
      </c>
      <c r="G6854" s="1" t="s">
        <v>2705</v>
      </c>
      <c r="H6854" s="1" t="s">
        <v>1065</v>
      </c>
      <c r="I6854" s="1" t="s">
        <v>24</v>
      </c>
    </row>
    <row r="6855" spans="2:9" x14ac:dyDescent="0.25">
      <c r="B6855" s="1">
        <v>12245</v>
      </c>
      <c r="C6855" s="7" t="s">
        <v>1130</v>
      </c>
      <c r="D6855" s="1" t="s">
        <v>1131</v>
      </c>
      <c r="E6855" s="16" t="s">
        <v>2923</v>
      </c>
      <c r="F6855" s="18">
        <v>54</v>
      </c>
      <c r="G6855" s="1" t="s">
        <v>1574</v>
      </c>
      <c r="H6855" s="1" t="s">
        <v>1060</v>
      </c>
      <c r="I6855" s="1" t="s">
        <v>59</v>
      </c>
    </row>
    <row r="6856" spans="2:9" x14ac:dyDescent="0.25">
      <c r="B6856" s="1">
        <v>12245</v>
      </c>
      <c r="C6856" s="7" t="s">
        <v>1130</v>
      </c>
      <c r="D6856" s="1" t="s">
        <v>1131</v>
      </c>
      <c r="E6856" s="16" t="s">
        <v>1056</v>
      </c>
      <c r="F6856" s="18">
        <v>54</v>
      </c>
      <c r="G6856" s="1" t="s">
        <v>1574</v>
      </c>
      <c r="H6856" s="1" t="s">
        <v>1060</v>
      </c>
      <c r="I6856" s="1" t="s">
        <v>59</v>
      </c>
    </row>
    <row r="6857" spans="2:9" x14ac:dyDescent="0.25">
      <c r="B6857" s="1">
        <v>12245</v>
      </c>
      <c r="C6857" s="7" t="s">
        <v>1130</v>
      </c>
      <c r="D6857" s="1" t="s">
        <v>1131</v>
      </c>
      <c r="E6857" s="17" t="s">
        <v>1055</v>
      </c>
      <c r="F6857" s="18">
        <v>45.103999999999999</v>
      </c>
      <c r="G6857" s="1" t="s">
        <v>1574</v>
      </c>
      <c r="H6857" s="1" t="s">
        <v>1060</v>
      </c>
      <c r="I6857" s="1" t="s">
        <v>59</v>
      </c>
    </row>
    <row r="6858" spans="2:9" x14ac:dyDescent="0.25">
      <c r="B6858" s="1">
        <v>12245</v>
      </c>
      <c r="C6858" s="7" t="s">
        <v>1130</v>
      </c>
      <c r="D6858" s="1" t="s">
        <v>1131</v>
      </c>
      <c r="E6858" s="17" t="s">
        <v>2929</v>
      </c>
      <c r="F6858" s="18">
        <v>53.103999999999999</v>
      </c>
      <c r="G6858" s="1" t="s">
        <v>1574</v>
      </c>
      <c r="H6858" s="1" t="s">
        <v>1060</v>
      </c>
      <c r="I6858" s="1" t="s">
        <v>59</v>
      </c>
    </row>
    <row r="6859" spans="2:9" x14ac:dyDescent="0.25">
      <c r="B6859" s="1">
        <v>12245</v>
      </c>
      <c r="C6859" s="7" t="s">
        <v>1130</v>
      </c>
      <c r="D6859" s="1" t="s">
        <v>1131</v>
      </c>
      <c r="E6859" s="16" t="s">
        <v>41</v>
      </c>
      <c r="F6859" s="18">
        <v>86</v>
      </c>
      <c r="G6859" s="1" t="s">
        <v>1574</v>
      </c>
      <c r="H6859" s="1" t="s">
        <v>1060</v>
      </c>
      <c r="I6859" s="1" t="s">
        <v>59</v>
      </c>
    </row>
    <row r="6860" spans="2:9" x14ac:dyDescent="0.25">
      <c r="B6860" s="1">
        <v>12245</v>
      </c>
      <c r="C6860" s="7" t="s">
        <v>1130</v>
      </c>
      <c r="D6860" s="1" t="s">
        <v>1131</v>
      </c>
      <c r="E6860" s="16" t="s">
        <v>195</v>
      </c>
      <c r="F6860" s="18">
        <v>86</v>
      </c>
      <c r="G6860" s="1" t="s">
        <v>1574</v>
      </c>
      <c r="H6860" s="1" t="s">
        <v>1060</v>
      </c>
      <c r="I6860" s="1" t="s">
        <v>59</v>
      </c>
    </row>
    <row r="6861" spans="2:9" x14ac:dyDescent="0.25">
      <c r="B6861" s="1">
        <v>12245</v>
      </c>
      <c r="C6861" s="7" t="s">
        <v>1130</v>
      </c>
      <c r="D6861" s="1" t="s">
        <v>1131</v>
      </c>
      <c r="E6861" s="16" t="s">
        <v>1057</v>
      </c>
      <c r="F6861" s="18">
        <v>32.515000000000001</v>
      </c>
      <c r="G6861" s="1" t="s">
        <v>1574</v>
      </c>
      <c r="H6861" s="1" t="s">
        <v>1060</v>
      </c>
      <c r="I6861" s="1" t="s">
        <v>59</v>
      </c>
    </row>
    <row r="6862" spans="2:9" x14ac:dyDescent="0.25">
      <c r="B6862" s="1">
        <v>12245</v>
      </c>
      <c r="C6862" s="7" t="s">
        <v>1130</v>
      </c>
      <c r="D6862" s="1" t="s">
        <v>1131</v>
      </c>
      <c r="E6862" s="17" t="s">
        <v>1058</v>
      </c>
      <c r="F6862" s="18">
        <v>75</v>
      </c>
      <c r="G6862" s="1" t="s">
        <v>1574</v>
      </c>
      <c r="H6862" s="1" t="s">
        <v>1060</v>
      </c>
      <c r="I6862" s="1" t="s">
        <v>59</v>
      </c>
    </row>
    <row r="6863" spans="2:9" x14ac:dyDescent="0.25">
      <c r="B6863" s="1">
        <v>12245</v>
      </c>
      <c r="C6863" s="7" t="s">
        <v>1130</v>
      </c>
      <c r="D6863" s="1" t="s">
        <v>1131</v>
      </c>
      <c r="E6863" s="17" t="s">
        <v>2925</v>
      </c>
      <c r="F6863" s="18">
        <v>42</v>
      </c>
      <c r="G6863" s="1" t="s">
        <v>1574</v>
      </c>
      <c r="H6863" s="1" t="s">
        <v>1060</v>
      </c>
      <c r="I6863" s="1" t="s">
        <v>59</v>
      </c>
    </row>
    <row r="6864" spans="2:9" x14ac:dyDescent="0.25">
      <c r="B6864" s="1">
        <v>12355</v>
      </c>
      <c r="C6864" s="7" t="s">
        <v>605</v>
      </c>
      <c r="D6864" s="1" t="s">
        <v>606</v>
      </c>
      <c r="E6864" s="17" t="s">
        <v>1055</v>
      </c>
      <c r="F6864" s="18">
        <v>43.875</v>
      </c>
      <c r="G6864" s="1" t="s">
        <v>1328</v>
      </c>
      <c r="H6864" s="1" t="s">
        <v>1060</v>
      </c>
      <c r="I6864" s="1" t="s">
        <v>59</v>
      </c>
    </row>
    <row r="6865" spans="2:9" x14ac:dyDescent="0.25">
      <c r="B6865" s="1">
        <v>12355</v>
      </c>
      <c r="C6865" s="7" t="s">
        <v>605</v>
      </c>
      <c r="D6865" s="1" t="s">
        <v>606</v>
      </c>
      <c r="E6865" s="17" t="s">
        <v>2929</v>
      </c>
      <c r="F6865" s="18">
        <v>51.875</v>
      </c>
      <c r="G6865" s="1" t="s">
        <v>1328</v>
      </c>
      <c r="H6865" s="1" t="s">
        <v>1060</v>
      </c>
      <c r="I6865" s="1" t="s">
        <v>59</v>
      </c>
    </row>
    <row r="6866" spans="2:9" x14ac:dyDescent="0.25">
      <c r="B6866" s="1">
        <v>12399</v>
      </c>
      <c r="C6866" s="7" t="s">
        <v>1132</v>
      </c>
      <c r="D6866" s="1" t="s">
        <v>1133</v>
      </c>
      <c r="E6866" s="16" t="s">
        <v>2923</v>
      </c>
      <c r="F6866" s="18">
        <v>59.3</v>
      </c>
      <c r="G6866" s="1" t="s">
        <v>1355</v>
      </c>
      <c r="H6866" s="1" t="s">
        <v>1066</v>
      </c>
      <c r="I6866" s="1" t="s">
        <v>12</v>
      </c>
    </row>
    <row r="6867" spans="2:9" x14ac:dyDescent="0.25">
      <c r="B6867" s="1">
        <v>12399</v>
      </c>
      <c r="C6867" s="7" t="s">
        <v>1132</v>
      </c>
      <c r="D6867" s="1" t="s">
        <v>1133</v>
      </c>
      <c r="E6867" s="16" t="s">
        <v>1056</v>
      </c>
      <c r="F6867" s="18">
        <v>57</v>
      </c>
      <c r="G6867" s="1" t="s">
        <v>1355</v>
      </c>
      <c r="H6867" s="1" t="s">
        <v>1066</v>
      </c>
      <c r="I6867" s="1" t="s">
        <v>12</v>
      </c>
    </row>
    <row r="6868" spans="2:9" x14ac:dyDescent="0.25">
      <c r="B6868" s="1">
        <v>12399</v>
      </c>
      <c r="C6868" s="7" t="s">
        <v>1132</v>
      </c>
      <c r="D6868" s="1" t="s">
        <v>1133</v>
      </c>
      <c r="E6868" s="17" t="s">
        <v>1055</v>
      </c>
      <c r="F6868" s="18">
        <v>82</v>
      </c>
      <c r="G6868" s="1" t="s">
        <v>1355</v>
      </c>
      <c r="H6868" s="1" t="s">
        <v>1066</v>
      </c>
      <c r="I6868" s="1" t="s">
        <v>12</v>
      </c>
    </row>
    <row r="6869" spans="2:9" x14ac:dyDescent="0.25">
      <c r="B6869" s="1">
        <v>12399</v>
      </c>
      <c r="C6869" s="7" t="s">
        <v>1132</v>
      </c>
      <c r="D6869" s="1" t="s">
        <v>1133</v>
      </c>
      <c r="E6869" s="17" t="s">
        <v>2929</v>
      </c>
      <c r="F6869" s="18">
        <v>87</v>
      </c>
      <c r="G6869" s="1" t="s">
        <v>1355</v>
      </c>
      <c r="H6869" s="1" t="s">
        <v>1066</v>
      </c>
      <c r="I6869" s="1" t="s">
        <v>12</v>
      </c>
    </row>
    <row r="6870" spans="2:9" x14ac:dyDescent="0.25">
      <c r="B6870" s="1">
        <v>12399</v>
      </c>
      <c r="C6870" s="7" t="s">
        <v>1132</v>
      </c>
      <c r="D6870" s="1" t="s">
        <v>1133</v>
      </c>
      <c r="E6870" s="16" t="s">
        <v>41</v>
      </c>
      <c r="F6870" s="18">
        <v>27.359000000000002</v>
      </c>
      <c r="G6870" s="1" t="s">
        <v>1355</v>
      </c>
      <c r="H6870" s="1" t="s">
        <v>1066</v>
      </c>
      <c r="I6870" s="1" t="s">
        <v>12</v>
      </c>
    </row>
    <row r="6871" spans="2:9" x14ac:dyDescent="0.25">
      <c r="B6871" s="1">
        <v>12399</v>
      </c>
      <c r="C6871" s="7" t="s">
        <v>1132</v>
      </c>
      <c r="D6871" s="1" t="s">
        <v>1133</v>
      </c>
      <c r="E6871" s="16" t="s">
        <v>195</v>
      </c>
      <c r="F6871" s="18">
        <v>27</v>
      </c>
      <c r="G6871" s="1" t="s">
        <v>1355</v>
      </c>
      <c r="H6871" s="1" t="s">
        <v>1066</v>
      </c>
      <c r="I6871" s="1" t="s">
        <v>12</v>
      </c>
    </row>
    <row r="6872" spans="2:9" x14ac:dyDescent="0.25">
      <c r="B6872" s="1">
        <v>12399</v>
      </c>
      <c r="C6872" s="7" t="s">
        <v>1132</v>
      </c>
      <c r="D6872" s="1" t="s">
        <v>1133</v>
      </c>
      <c r="E6872" s="17" t="s">
        <v>1058</v>
      </c>
      <c r="F6872" s="18">
        <v>59</v>
      </c>
      <c r="G6872" s="1" t="s">
        <v>1355</v>
      </c>
      <c r="H6872" s="1" t="s">
        <v>1066</v>
      </c>
      <c r="I6872" s="1" t="s">
        <v>12</v>
      </c>
    </row>
    <row r="6873" spans="2:9" x14ac:dyDescent="0.25">
      <c r="B6873" s="1">
        <v>12399</v>
      </c>
      <c r="C6873" s="7" t="s">
        <v>1132</v>
      </c>
      <c r="D6873" s="1" t="s">
        <v>1133</v>
      </c>
      <c r="E6873" s="17" t="s">
        <v>2926</v>
      </c>
      <c r="F6873" s="18">
        <v>40.558999999999997</v>
      </c>
      <c r="G6873" s="1" t="s">
        <v>1355</v>
      </c>
      <c r="H6873" s="1" t="s">
        <v>1066</v>
      </c>
      <c r="I6873" s="1" t="s">
        <v>12</v>
      </c>
    </row>
    <row r="6874" spans="2:9" x14ac:dyDescent="0.25">
      <c r="B6874" s="1">
        <v>12399</v>
      </c>
      <c r="C6874" s="7" t="s">
        <v>1132</v>
      </c>
      <c r="D6874" s="1" t="s">
        <v>1133</v>
      </c>
      <c r="E6874" s="17" t="s">
        <v>2925</v>
      </c>
      <c r="F6874" s="18">
        <v>60</v>
      </c>
      <c r="G6874" s="1" t="s">
        <v>1355</v>
      </c>
      <c r="H6874" s="1" t="s">
        <v>1066</v>
      </c>
      <c r="I6874" s="1" t="s">
        <v>12</v>
      </c>
    </row>
    <row r="6875" spans="2:9" x14ac:dyDescent="0.25">
      <c r="B6875" s="1">
        <v>12406</v>
      </c>
      <c r="C6875" s="7" t="s">
        <v>677</v>
      </c>
      <c r="D6875" s="1" t="s">
        <v>678</v>
      </c>
      <c r="E6875" s="16" t="s">
        <v>2923</v>
      </c>
      <c r="F6875" s="19">
        <v>20.99</v>
      </c>
      <c r="G6875" s="1" t="s">
        <v>2706</v>
      </c>
      <c r="H6875" s="1" t="s">
        <v>1066</v>
      </c>
      <c r="I6875" s="1" t="s">
        <v>24</v>
      </c>
    </row>
    <row r="6876" spans="2:9" x14ac:dyDescent="0.25">
      <c r="B6876" s="1">
        <v>12406</v>
      </c>
      <c r="C6876" s="7" t="s">
        <v>677</v>
      </c>
      <c r="D6876" s="1" t="s">
        <v>678</v>
      </c>
      <c r="E6876" s="16" t="s">
        <v>1056</v>
      </c>
      <c r="F6876" s="19">
        <v>21.129000000000001</v>
      </c>
      <c r="G6876" s="1" t="s">
        <v>2706</v>
      </c>
      <c r="H6876" s="1" t="s">
        <v>1066</v>
      </c>
      <c r="I6876" s="1" t="s">
        <v>24</v>
      </c>
    </row>
    <row r="6877" spans="2:9" x14ac:dyDescent="0.25">
      <c r="B6877" s="1">
        <v>12406</v>
      </c>
      <c r="C6877" s="7" t="s">
        <v>677</v>
      </c>
      <c r="D6877" s="1" t="s">
        <v>678</v>
      </c>
      <c r="E6877" s="17" t="s">
        <v>2929</v>
      </c>
      <c r="F6877" s="19">
        <v>40</v>
      </c>
      <c r="G6877" s="1" t="s">
        <v>2706</v>
      </c>
      <c r="H6877" s="1" t="s">
        <v>1066</v>
      </c>
      <c r="I6877" s="1" t="s">
        <v>24</v>
      </c>
    </row>
    <row r="6878" spans="2:9" x14ac:dyDescent="0.25">
      <c r="B6878" s="1">
        <v>12406</v>
      </c>
      <c r="C6878" s="7" t="s">
        <v>677</v>
      </c>
      <c r="D6878" s="1" t="s">
        <v>678</v>
      </c>
      <c r="E6878" s="16" t="s">
        <v>41</v>
      </c>
      <c r="F6878" s="19">
        <v>47.747</v>
      </c>
      <c r="G6878" s="1" t="s">
        <v>2706</v>
      </c>
      <c r="H6878" s="1" t="s">
        <v>1066</v>
      </c>
      <c r="I6878" s="1" t="s">
        <v>24</v>
      </c>
    </row>
    <row r="6879" spans="2:9" x14ac:dyDescent="0.25">
      <c r="B6879" s="1">
        <v>12406</v>
      </c>
      <c r="C6879" s="7" t="s">
        <v>677</v>
      </c>
      <c r="D6879" s="1" t="s">
        <v>678</v>
      </c>
      <c r="E6879" s="16" t="s">
        <v>195</v>
      </c>
      <c r="F6879" s="19">
        <v>47.747</v>
      </c>
      <c r="G6879" s="1" t="s">
        <v>2706</v>
      </c>
      <c r="H6879" s="1" t="s">
        <v>1066</v>
      </c>
      <c r="I6879" s="1" t="s">
        <v>24</v>
      </c>
    </row>
    <row r="6880" spans="2:9" x14ac:dyDescent="0.25">
      <c r="B6880" s="1">
        <v>12406</v>
      </c>
      <c r="C6880" s="7" t="s">
        <v>677</v>
      </c>
      <c r="D6880" s="1" t="s">
        <v>678</v>
      </c>
      <c r="E6880" s="17" t="s">
        <v>1058</v>
      </c>
      <c r="F6880" s="19">
        <v>21.5</v>
      </c>
      <c r="G6880" s="1" t="s">
        <v>2706</v>
      </c>
      <c r="H6880" s="1" t="s">
        <v>1066</v>
      </c>
      <c r="I6880" s="1" t="s">
        <v>24</v>
      </c>
    </row>
    <row r="6881" spans="2:9" x14ac:dyDescent="0.25">
      <c r="B6881" s="1">
        <v>12406</v>
      </c>
      <c r="C6881" s="7" t="s">
        <v>677</v>
      </c>
      <c r="D6881" s="1" t="s">
        <v>678</v>
      </c>
      <c r="E6881" s="17" t="s">
        <v>2926</v>
      </c>
      <c r="F6881" s="19">
        <v>27</v>
      </c>
      <c r="G6881" s="1" t="s">
        <v>2706</v>
      </c>
      <c r="H6881" s="1" t="s">
        <v>1066</v>
      </c>
      <c r="I6881" s="1" t="s">
        <v>24</v>
      </c>
    </row>
    <row r="6882" spans="2:9" x14ac:dyDescent="0.25">
      <c r="B6882" s="1">
        <v>12453</v>
      </c>
      <c r="C6882" s="7" t="s">
        <v>905</v>
      </c>
      <c r="D6882" s="1" t="s">
        <v>906</v>
      </c>
      <c r="E6882" s="16" t="s">
        <v>2923</v>
      </c>
      <c r="F6882" s="18">
        <v>52</v>
      </c>
      <c r="G6882" s="1" t="s">
        <v>1574</v>
      </c>
      <c r="H6882" s="1" t="s">
        <v>1060</v>
      </c>
      <c r="I6882" s="1" t="s">
        <v>59</v>
      </c>
    </row>
    <row r="6883" spans="2:9" x14ac:dyDescent="0.25">
      <c r="B6883" s="1">
        <v>12453</v>
      </c>
      <c r="C6883" s="7" t="s">
        <v>905</v>
      </c>
      <c r="D6883" s="1" t="s">
        <v>906</v>
      </c>
      <c r="E6883" s="16" t="s">
        <v>1056</v>
      </c>
      <c r="F6883" s="18">
        <v>52</v>
      </c>
      <c r="G6883" s="1" t="s">
        <v>1574</v>
      </c>
      <c r="H6883" s="1" t="s">
        <v>1060</v>
      </c>
      <c r="I6883" s="1" t="s">
        <v>59</v>
      </c>
    </row>
    <row r="6884" spans="2:9" x14ac:dyDescent="0.25">
      <c r="B6884" s="1">
        <v>12453</v>
      </c>
      <c r="C6884" s="7" t="s">
        <v>905</v>
      </c>
      <c r="D6884" s="1" t="s">
        <v>906</v>
      </c>
      <c r="E6884" s="17" t="s">
        <v>1055</v>
      </c>
      <c r="F6884" s="18">
        <v>42.353999999999999</v>
      </c>
      <c r="G6884" s="1" t="s">
        <v>1574</v>
      </c>
      <c r="H6884" s="1" t="s">
        <v>1060</v>
      </c>
      <c r="I6884" s="1" t="s">
        <v>59</v>
      </c>
    </row>
    <row r="6885" spans="2:9" x14ac:dyDescent="0.25">
      <c r="B6885" s="1">
        <v>12453</v>
      </c>
      <c r="C6885" s="7" t="s">
        <v>905</v>
      </c>
      <c r="D6885" s="1" t="s">
        <v>906</v>
      </c>
      <c r="E6885" s="17" t="s">
        <v>2929</v>
      </c>
      <c r="F6885" s="18">
        <v>50.353999999999999</v>
      </c>
      <c r="G6885" s="1" t="s">
        <v>1574</v>
      </c>
      <c r="H6885" s="1" t="s">
        <v>1060</v>
      </c>
      <c r="I6885" s="1" t="s">
        <v>59</v>
      </c>
    </row>
    <row r="6886" spans="2:9" x14ac:dyDescent="0.25">
      <c r="B6886" s="1">
        <v>12453</v>
      </c>
      <c r="C6886" s="7" t="s">
        <v>905</v>
      </c>
      <c r="D6886" s="1" t="s">
        <v>906</v>
      </c>
      <c r="E6886" s="16" t="s">
        <v>41</v>
      </c>
      <c r="F6886" s="18">
        <v>67</v>
      </c>
      <c r="G6886" s="1" t="s">
        <v>1574</v>
      </c>
      <c r="H6886" s="1" t="s">
        <v>1060</v>
      </c>
      <c r="I6886" s="1" t="s">
        <v>59</v>
      </c>
    </row>
    <row r="6887" spans="2:9" x14ac:dyDescent="0.25">
      <c r="B6887" s="1">
        <v>12453</v>
      </c>
      <c r="C6887" s="7" t="s">
        <v>905</v>
      </c>
      <c r="D6887" s="1" t="s">
        <v>906</v>
      </c>
      <c r="E6887" s="16" t="s">
        <v>195</v>
      </c>
      <c r="F6887" s="18">
        <v>67</v>
      </c>
      <c r="G6887" s="1" t="s">
        <v>1574</v>
      </c>
      <c r="H6887" s="1" t="s">
        <v>1060</v>
      </c>
      <c r="I6887" s="1" t="s">
        <v>59</v>
      </c>
    </row>
    <row r="6888" spans="2:9" x14ac:dyDescent="0.25">
      <c r="B6888" s="1">
        <v>12453</v>
      </c>
      <c r="C6888" s="7" t="s">
        <v>905</v>
      </c>
      <c r="D6888" s="1" t="s">
        <v>906</v>
      </c>
      <c r="E6888" s="16" t="s">
        <v>1057</v>
      </c>
      <c r="F6888" s="18">
        <v>32.893000000000001</v>
      </c>
      <c r="G6888" s="1" t="s">
        <v>1574</v>
      </c>
      <c r="H6888" s="1" t="s">
        <v>1060</v>
      </c>
      <c r="I6888" s="1" t="s">
        <v>59</v>
      </c>
    </row>
    <row r="6889" spans="2:9" x14ac:dyDescent="0.25">
      <c r="B6889" s="1">
        <v>12453</v>
      </c>
      <c r="C6889" s="7" t="s">
        <v>905</v>
      </c>
      <c r="D6889" s="1" t="s">
        <v>906</v>
      </c>
      <c r="E6889" s="17" t="s">
        <v>1058</v>
      </c>
      <c r="F6889" s="18">
        <v>52</v>
      </c>
      <c r="G6889" s="1" t="s">
        <v>1574</v>
      </c>
      <c r="H6889" s="1" t="s">
        <v>1060</v>
      </c>
      <c r="I6889" s="1" t="s">
        <v>59</v>
      </c>
    </row>
    <row r="6890" spans="2:9" x14ac:dyDescent="0.25">
      <c r="B6890" s="1">
        <v>12453</v>
      </c>
      <c r="C6890" s="7" t="s">
        <v>905</v>
      </c>
      <c r="D6890" s="1" t="s">
        <v>906</v>
      </c>
      <c r="E6890" s="17" t="s">
        <v>2925</v>
      </c>
      <c r="F6890" s="18">
        <v>42</v>
      </c>
      <c r="G6890" s="1" t="s">
        <v>1574</v>
      </c>
      <c r="H6890" s="1" t="s">
        <v>1060</v>
      </c>
      <c r="I6890" s="1" t="s">
        <v>59</v>
      </c>
    </row>
    <row r="6891" spans="2:9" x14ac:dyDescent="0.25">
      <c r="B6891" s="1">
        <v>12475</v>
      </c>
      <c r="C6891" s="7" t="s">
        <v>1134</v>
      </c>
      <c r="D6891" s="1" t="s">
        <v>1135</v>
      </c>
      <c r="E6891" s="17" t="s">
        <v>1055</v>
      </c>
      <c r="F6891" s="18">
        <v>29.4</v>
      </c>
      <c r="G6891" s="1" t="s">
        <v>2707</v>
      </c>
      <c r="H6891" s="1" t="s">
        <v>1060</v>
      </c>
      <c r="I6891" s="1" t="s">
        <v>3</v>
      </c>
    </row>
    <row r="6892" spans="2:9" x14ac:dyDescent="0.25">
      <c r="B6892" s="1">
        <v>12475</v>
      </c>
      <c r="C6892" s="7" t="s">
        <v>1134</v>
      </c>
      <c r="D6892" s="1" t="s">
        <v>1135</v>
      </c>
      <c r="E6892" s="17" t="s">
        <v>2929</v>
      </c>
      <c r="F6892" s="18">
        <v>40.594000000000001</v>
      </c>
      <c r="G6892" s="1" t="s">
        <v>2707</v>
      </c>
      <c r="H6892" s="1" t="s">
        <v>1060</v>
      </c>
      <c r="I6892" s="1" t="s">
        <v>3</v>
      </c>
    </row>
    <row r="6893" spans="2:9" x14ac:dyDescent="0.25">
      <c r="B6893" s="1">
        <v>12608</v>
      </c>
      <c r="C6893" s="7" t="s">
        <v>1136</v>
      </c>
      <c r="D6893" s="1" t="s">
        <v>1137</v>
      </c>
      <c r="E6893" s="17" t="s">
        <v>1055</v>
      </c>
      <c r="F6893" s="18">
        <v>49.5</v>
      </c>
      <c r="G6893" s="1" t="s">
        <v>1366</v>
      </c>
      <c r="H6893" s="1" t="s">
        <v>1060</v>
      </c>
      <c r="I6893" s="1" t="s">
        <v>59</v>
      </c>
    </row>
    <row r="6894" spans="2:9" x14ac:dyDescent="0.25">
      <c r="B6894" s="1">
        <v>12608</v>
      </c>
      <c r="C6894" s="7" t="s">
        <v>1136</v>
      </c>
      <c r="D6894" s="1" t="s">
        <v>1137</v>
      </c>
      <c r="E6894" s="17" t="s">
        <v>2929</v>
      </c>
      <c r="F6894" s="18">
        <v>56.003</v>
      </c>
      <c r="G6894" s="1" t="s">
        <v>1366</v>
      </c>
      <c r="H6894" s="1" t="s">
        <v>1060</v>
      </c>
      <c r="I6894" s="1" t="s">
        <v>59</v>
      </c>
    </row>
    <row r="6895" spans="2:9" x14ac:dyDescent="0.25">
      <c r="B6895" s="1">
        <v>12608</v>
      </c>
      <c r="C6895" s="7" t="s">
        <v>1136</v>
      </c>
      <c r="D6895" s="1" t="s">
        <v>1137</v>
      </c>
      <c r="E6895" s="16" t="s">
        <v>1057</v>
      </c>
      <c r="F6895" s="18">
        <v>32.957000000000001</v>
      </c>
      <c r="G6895" s="1" t="s">
        <v>1366</v>
      </c>
      <c r="H6895" s="1" t="s">
        <v>1060</v>
      </c>
      <c r="I6895" s="1" t="s">
        <v>59</v>
      </c>
    </row>
    <row r="6896" spans="2:9" x14ac:dyDescent="0.25">
      <c r="B6896" s="1">
        <v>12608</v>
      </c>
      <c r="C6896" s="7" t="s">
        <v>1136</v>
      </c>
      <c r="D6896" s="1" t="s">
        <v>1137</v>
      </c>
      <c r="E6896" s="17" t="s">
        <v>2925</v>
      </c>
      <c r="F6896" s="18">
        <v>44</v>
      </c>
      <c r="G6896" s="1" t="s">
        <v>1366</v>
      </c>
      <c r="H6896" s="1" t="s">
        <v>1060</v>
      </c>
      <c r="I6896" s="1" t="s">
        <v>59</v>
      </c>
    </row>
    <row r="6897" spans="2:9" x14ac:dyDescent="0.25">
      <c r="B6897" s="1">
        <v>12630</v>
      </c>
      <c r="C6897" s="7" t="s">
        <v>1138</v>
      </c>
      <c r="D6897" s="1" t="s">
        <v>1139</v>
      </c>
      <c r="E6897" s="17" t="s">
        <v>1055</v>
      </c>
      <c r="F6897" s="18">
        <v>43.4</v>
      </c>
      <c r="G6897" s="1" t="s">
        <v>1306</v>
      </c>
      <c r="H6897" s="1" t="s">
        <v>1060</v>
      </c>
      <c r="I6897" s="1" t="s">
        <v>59</v>
      </c>
    </row>
    <row r="6898" spans="2:9" x14ac:dyDescent="0.25">
      <c r="B6898" s="1">
        <v>12630</v>
      </c>
      <c r="C6898" s="7" t="s">
        <v>1138</v>
      </c>
      <c r="D6898" s="1" t="s">
        <v>1139</v>
      </c>
      <c r="E6898" s="17" t="s">
        <v>2929</v>
      </c>
      <c r="F6898" s="18">
        <v>49.752000000000002</v>
      </c>
      <c r="G6898" s="1" t="s">
        <v>1306</v>
      </c>
      <c r="H6898" s="1" t="s">
        <v>1060</v>
      </c>
      <c r="I6898" s="1" t="s">
        <v>59</v>
      </c>
    </row>
    <row r="6899" spans="2:9" x14ac:dyDescent="0.25">
      <c r="B6899" s="1">
        <v>12711</v>
      </c>
      <c r="C6899" s="7" t="s">
        <v>897</v>
      </c>
      <c r="D6899" s="1" t="s">
        <v>898</v>
      </c>
      <c r="E6899" s="17" t="s">
        <v>1055</v>
      </c>
      <c r="F6899" s="18">
        <v>48.5</v>
      </c>
      <c r="G6899" s="1" t="s">
        <v>1574</v>
      </c>
      <c r="H6899" s="1" t="s">
        <v>1062</v>
      </c>
      <c r="I6899" s="1" t="s">
        <v>59</v>
      </c>
    </row>
    <row r="6900" spans="2:9" x14ac:dyDescent="0.25">
      <c r="B6900" s="1">
        <v>12711</v>
      </c>
      <c r="C6900" s="7" t="s">
        <v>897</v>
      </c>
      <c r="D6900" s="1" t="s">
        <v>898</v>
      </c>
      <c r="E6900" s="17" t="s">
        <v>2929</v>
      </c>
      <c r="F6900" s="18">
        <v>58.841000000000001</v>
      </c>
      <c r="G6900" s="1" t="s">
        <v>1574</v>
      </c>
      <c r="H6900" s="1" t="s">
        <v>1062</v>
      </c>
      <c r="I6900" s="1" t="s">
        <v>59</v>
      </c>
    </row>
    <row r="6901" spans="2:9" x14ac:dyDescent="0.25">
      <c r="B6901" s="1">
        <v>12711</v>
      </c>
      <c r="C6901" s="7" t="s">
        <v>897</v>
      </c>
      <c r="D6901" s="1" t="s">
        <v>898</v>
      </c>
      <c r="E6901" s="16" t="s">
        <v>1057</v>
      </c>
      <c r="F6901" s="18">
        <v>32.829000000000001</v>
      </c>
      <c r="G6901" s="1" t="s">
        <v>1574</v>
      </c>
      <c r="H6901" s="1" t="s">
        <v>1062</v>
      </c>
      <c r="I6901" s="1" t="s">
        <v>59</v>
      </c>
    </row>
    <row r="6902" spans="2:9" x14ac:dyDescent="0.25">
      <c r="B6902" s="1">
        <v>12711</v>
      </c>
      <c r="C6902" s="7" t="s">
        <v>897</v>
      </c>
      <c r="D6902" s="1" t="s">
        <v>898</v>
      </c>
      <c r="E6902" s="17" t="s">
        <v>2925</v>
      </c>
      <c r="F6902" s="18">
        <v>42</v>
      </c>
      <c r="G6902" s="1" t="s">
        <v>1574</v>
      </c>
      <c r="H6902" s="1" t="s">
        <v>1062</v>
      </c>
      <c r="I6902" s="1" t="s">
        <v>59</v>
      </c>
    </row>
    <row r="6903" spans="2:9" x14ac:dyDescent="0.25">
      <c r="B6903" s="1">
        <v>12795</v>
      </c>
      <c r="C6903" s="7" t="s">
        <v>1141</v>
      </c>
      <c r="D6903" s="1" t="s">
        <v>1142</v>
      </c>
      <c r="E6903" s="16" t="s">
        <v>2923</v>
      </c>
      <c r="F6903" s="18">
        <v>26.908000000000001</v>
      </c>
      <c r="G6903" s="1" t="s">
        <v>1361</v>
      </c>
      <c r="H6903" s="1" t="s">
        <v>1066</v>
      </c>
      <c r="I6903" s="1" t="s">
        <v>9</v>
      </c>
    </row>
    <row r="6904" spans="2:9" x14ac:dyDescent="0.25">
      <c r="B6904" s="1">
        <v>12795</v>
      </c>
      <c r="C6904" s="7" t="s">
        <v>1141</v>
      </c>
      <c r="D6904" s="1" t="s">
        <v>1142</v>
      </c>
      <c r="E6904" s="16" t="s">
        <v>1056</v>
      </c>
      <c r="F6904" s="18">
        <v>27.045999999999999</v>
      </c>
      <c r="G6904" s="1" t="s">
        <v>1361</v>
      </c>
      <c r="H6904" s="1" t="s">
        <v>1066</v>
      </c>
      <c r="I6904" s="1" t="s">
        <v>9</v>
      </c>
    </row>
    <row r="6905" spans="2:9" x14ac:dyDescent="0.25">
      <c r="B6905" s="1">
        <v>12795</v>
      </c>
      <c r="C6905" s="7" t="s">
        <v>1141</v>
      </c>
      <c r="D6905" s="1" t="s">
        <v>1142</v>
      </c>
      <c r="E6905" s="17" t="s">
        <v>2926</v>
      </c>
      <c r="F6905" s="18">
        <v>25</v>
      </c>
      <c r="G6905" s="1" t="s">
        <v>1361</v>
      </c>
      <c r="H6905" s="1" t="s">
        <v>1066</v>
      </c>
      <c r="I6905" s="1" t="s">
        <v>9</v>
      </c>
    </row>
    <row r="6906" spans="2:9" x14ac:dyDescent="0.25">
      <c r="B6906" s="1">
        <v>12795</v>
      </c>
      <c r="C6906" s="7" t="s">
        <v>1141</v>
      </c>
      <c r="D6906" s="1" t="s">
        <v>1142</v>
      </c>
      <c r="E6906" s="17" t="s">
        <v>2925</v>
      </c>
      <c r="F6906" s="18">
        <v>37</v>
      </c>
      <c r="G6906" s="1" t="s">
        <v>1361</v>
      </c>
      <c r="H6906" s="1" t="s">
        <v>1066</v>
      </c>
      <c r="I6906" s="1" t="s">
        <v>9</v>
      </c>
    </row>
    <row r="6907" spans="2:9" x14ac:dyDescent="0.25">
      <c r="B6907" s="1">
        <v>12831</v>
      </c>
      <c r="C6907" s="7" t="s">
        <v>385</v>
      </c>
      <c r="D6907" s="1" t="s">
        <v>386</v>
      </c>
      <c r="E6907" s="16" t="s">
        <v>2923</v>
      </c>
      <c r="F6907" s="19">
        <v>76.695999999999998</v>
      </c>
      <c r="G6907" s="1" t="s">
        <v>1434</v>
      </c>
      <c r="H6907" s="1" t="s">
        <v>1066</v>
      </c>
      <c r="I6907" s="1" t="s">
        <v>6</v>
      </c>
    </row>
    <row r="6908" spans="2:9" x14ac:dyDescent="0.25">
      <c r="B6908" s="1">
        <v>12831</v>
      </c>
      <c r="C6908" s="7" t="s">
        <v>385</v>
      </c>
      <c r="D6908" s="1" t="s">
        <v>386</v>
      </c>
      <c r="E6908" s="16" t="s">
        <v>1056</v>
      </c>
      <c r="F6908" s="19">
        <v>76.834000000000003</v>
      </c>
      <c r="G6908" s="1" t="s">
        <v>1434</v>
      </c>
      <c r="H6908" s="1" t="s">
        <v>1066</v>
      </c>
      <c r="I6908" s="1" t="s">
        <v>6</v>
      </c>
    </row>
    <row r="6909" spans="2:9" x14ac:dyDescent="0.25">
      <c r="B6909" s="1">
        <v>12831</v>
      </c>
      <c r="C6909" s="7" t="s">
        <v>385</v>
      </c>
      <c r="D6909" s="1" t="s">
        <v>386</v>
      </c>
      <c r="E6909" s="17" t="s">
        <v>1055</v>
      </c>
      <c r="F6909" s="19">
        <v>64.5</v>
      </c>
      <c r="G6909" s="1" t="s">
        <v>1434</v>
      </c>
      <c r="H6909" s="1" t="s">
        <v>1066</v>
      </c>
      <c r="I6909" s="1" t="s">
        <v>6</v>
      </c>
    </row>
    <row r="6910" spans="2:9" x14ac:dyDescent="0.25">
      <c r="B6910" s="1">
        <v>12831</v>
      </c>
      <c r="C6910" s="7" t="s">
        <v>385</v>
      </c>
      <c r="D6910" s="1" t="s">
        <v>386</v>
      </c>
      <c r="E6910" s="17" t="s">
        <v>2929</v>
      </c>
      <c r="F6910" s="19">
        <v>72.5</v>
      </c>
      <c r="G6910" s="1" t="s">
        <v>1434</v>
      </c>
      <c r="H6910" s="1" t="s">
        <v>1066</v>
      </c>
      <c r="I6910" s="1" t="s">
        <v>6</v>
      </c>
    </row>
    <row r="6911" spans="2:9" x14ac:dyDescent="0.25">
      <c r="B6911" s="1">
        <v>12831</v>
      </c>
      <c r="C6911" s="7" t="s">
        <v>385</v>
      </c>
      <c r="D6911" s="1" t="s">
        <v>386</v>
      </c>
      <c r="E6911" s="16" t="s">
        <v>41</v>
      </c>
      <c r="F6911" s="19">
        <v>56.667999999999999</v>
      </c>
      <c r="G6911" s="1" t="s">
        <v>1434</v>
      </c>
      <c r="H6911" s="1" t="s">
        <v>1066</v>
      </c>
      <c r="I6911" s="1" t="s">
        <v>6</v>
      </c>
    </row>
    <row r="6912" spans="2:9" x14ac:dyDescent="0.25">
      <c r="B6912" s="1">
        <v>12831</v>
      </c>
      <c r="C6912" s="7" t="s">
        <v>385</v>
      </c>
      <c r="D6912" s="1" t="s">
        <v>386</v>
      </c>
      <c r="E6912" s="16" t="s">
        <v>195</v>
      </c>
      <c r="F6912" s="19">
        <v>55.994</v>
      </c>
      <c r="G6912" s="1" t="s">
        <v>1434</v>
      </c>
      <c r="H6912" s="1" t="s">
        <v>1066</v>
      </c>
      <c r="I6912" s="1" t="s">
        <v>6</v>
      </c>
    </row>
    <row r="6913" spans="2:9" x14ac:dyDescent="0.25">
      <c r="B6913" s="1">
        <v>12868</v>
      </c>
      <c r="C6913" s="7" t="s">
        <v>1144</v>
      </c>
      <c r="D6913" s="1" t="s">
        <v>1145</v>
      </c>
      <c r="E6913" s="16" t="s">
        <v>2923</v>
      </c>
      <c r="F6913" s="18">
        <v>50</v>
      </c>
      <c r="G6913" s="1" t="s">
        <v>1365</v>
      </c>
      <c r="H6913" s="1" t="s">
        <v>1062</v>
      </c>
      <c r="I6913" s="1" t="s">
        <v>59</v>
      </c>
    </row>
    <row r="6914" spans="2:9" x14ac:dyDescent="0.25">
      <c r="B6914" s="1">
        <v>12868</v>
      </c>
      <c r="C6914" s="7" t="s">
        <v>1144</v>
      </c>
      <c r="D6914" s="1" t="s">
        <v>1145</v>
      </c>
      <c r="E6914" s="16" t="s">
        <v>1056</v>
      </c>
      <c r="F6914" s="18">
        <v>50</v>
      </c>
      <c r="G6914" s="1" t="s">
        <v>1365</v>
      </c>
      <c r="H6914" s="1" t="s">
        <v>1062</v>
      </c>
      <c r="I6914" s="1" t="s">
        <v>59</v>
      </c>
    </row>
    <row r="6915" spans="2:9" x14ac:dyDescent="0.25">
      <c r="B6915" s="1">
        <v>12868</v>
      </c>
      <c r="C6915" s="7" t="s">
        <v>1144</v>
      </c>
      <c r="D6915" s="1" t="s">
        <v>1145</v>
      </c>
      <c r="E6915" s="17" t="s">
        <v>1055</v>
      </c>
      <c r="F6915" s="18">
        <v>42</v>
      </c>
      <c r="G6915" s="1" t="s">
        <v>1365</v>
      </c>
      <c r="H6915" s="1" t="s">
        <v>1062</v>
      </c>
      <c r="I6915" s="1" t="s">
        <v>59</v>
      </c>
    </row>
    <row r="6916" spans="2:9" x14ac:dyDescent="0.25">
      <c r="B6916" s="1">
        <v>12868</v>
      </c>
      <c r="C6916" s="7" t="s">
        <v>1144</v>
      </c>
      <c r="D6916" s="1" t="s">
        <v>1145</v>
      </c>
      <c r="E6916" s="17" t="s">
        <v>2929</v>
      </c>
      <c r="F6916" s="18">
        <v>47.723999999999997</v>
      </c>
      <c r="G6916" s="1" t="s">
        <v>1365</v>
      </c>
      <c r="H6916" s="1" t="s">
        <v>1062</v>
      </c>
      <c r="I6916" s="1" t="s">
        <v>59</v>
      </c>
    </row>
    <row r="6917" spans="2:9" x14ac:dyDescent="0.25">
      <c r="B6917" s="1">
        <v>12868</v>
      </c>
      <c r="C6917" s="7" t="s">
        <v>1144</v>
      </c>
      <c r="D6917" s="1" t="s">
        <v>1145</v>
      </c>
      <c r="E6917" s="16" t="s">
        <v>41</v>
      </c>
      <c r="F6917" s="18">
        <v>68</v>
      </c>
      <c r="G6917" s="1" t="s">
        <v>1365</v>
      </c>
      <c r="H6917" s="1" t="s">
        <v>1062</v>
      </c>
      <c r="I6917" s="1" t="s">
        <v>59</v>
      </c>
    </row>
    <row r="6918" spans="2:9" x14ac:dyDescent="0.25">
      <c r="B6918" s="1">
        <v>12868</v>
      </c>
      <c r="C6918" s="7" t="s">
        <v>1144</v>
      </c>
      <c r="D6918" s="1" t="s">
        <v>1145</v>
      </c>
      <c r="E6918" s="16" t="s">
        <v>195</v>
      </c>
      <c r="F6918" s="18">
        <v>68</v>
      </c>
      <c r="G6918" s="1" t="s">
        <v>1365</v>
      </c>
      <c r="H6918" s="1" t="s">
        <v>1062</v>
      </c>
      <c r="I6918" s="1" t="s">
        <v>59</v>
      </c>
    </row>
    <row r="6919" spans="2:9" x14ac:dyDescent="0.25">
      <c r="B6919" s="1">
        <v>12868</v>
      </c>
      <c r="C6919" s="7" t="s">
        <v>1144</v>
      </c>
      <c r="D6919" s="1" t="s">
        <v>1145</v>
      </c>
      <c r="E6919" s="16" t="s">
        <v>1057</v>
      </c>
      <c r="F6919" s="18">
        <v>31.388000000000002</v>
      </c>
      <c r="G6919" s="1" t="s">
        <v>1365</v>
      </c>
      <c r="H6919" s="1" t="s">
        <v>1062</v>
      </c>
      <c r="I6919" s="1" t="s">
        <v>59</v>
      </c>
    </row>
    <row r="6920" spans="2:9" x14ac:dyDescent="0.25">
      <c r="B6920" s="1">
        <v>12868</v>
      </c>
      <c r="C6920" s="7" t="s">
        <v>1144</v>
      </c>
      <c r="D6920" s="1" t="s">
        <v>1145</v>
      </c>
      <c r="E6920" s="17" t="s">
        <v>1058</v>
      </c>
      <c r="F6920" s="18">
        <v>50</v>
      </c>
      <c r="G6920" s="1" t="s">
        <v>1365</v>
      </c>
      <c r="H6920" s="1" t="s">
        <v>1062</v>
      </c>
      <c r="I6920" s="1" t="s">
        <v>59</v>
      </c>
    </row>
    <row r="6921" spans="2:9" x14ac:dyDescent="0.25">
      <c r="B6921" s="1">
        <v>12868</v>
      </c>
      <c r="C6921" s="7" t="s">
        <v>1144</v>
      </c>
      <c r="D6921" s="1" t="s">
        <v>1145</v>
      </c>
      <c r="E6921" s="17" t="s">
        <v>2925</v>
      </c>
      <c r="F6921" s="18">
        <v>41</v>
      </c>
      <c r="G6921" s="1" t="s">
        <v>1365</v>
      </c>
      <c r="H6921" s="1" t="s">
        <v>1062</v>
      </c>
      <c r="I6921" s="1" t="s">
        <v>59</v>
      </c>
    </row>
    <row r="6922" spans="2:9" x14ac:dyDescent="0.25">
      <c r="B6922" s="1">
        <v>12873</v>
      </c>
      <c r="C6922" s="7" t="s">
        <v>1146</v>
      </c>
      <c r="D6922" s="1" t="s">
        <v>1147</v>
      </c>
      <c r="E6922" s="16" t="s">
        <v>2923</v>
      </c>
      <c r="F6922" s="18">
        <v>82.703999999999994</v>
      </c>
      <c r="G6922" s="1" t="s">
        <v>1787</v>
      </c>
      <c r="H6922" s="1" t="s">
        <v>1060</v>
      </c>
      <c r="I6922" s="1" t="s">
        <v>12</v>
      </c>
    </row>
    <row r="6923" spans="2:9" x14ac:dyDescent="0.25">
      <c r="B6923" s="1">
        <v>12873</v>
      </c>
      <c r="C6923" s="7" t="s">
        <v>1146</v>
      </c>
      <c r="D6923" s="1" t="s">
        <v>1147</v>
      </c>
      <c r="E6923" s="16" t="s">
        <v>1056</v>
      </c>
      <c r="F6923" s="18">
        <v>82</v>
      </c>
      <c r="G6923" s="1" t="s">
        <v>1787</v>
      </c>
      <c r="H6923" s="1" t="s">
        <v>1060</v>
      </c>
      <c r="I6923" s="1" t="s">
        <v>12</v>
      </c>
    </row>
    <row r="6924" spans="2:9" x14ac:dyDescent="0.25">
      <c r="B6924" s="1">
        <v>12873</v>
      </c>
      <c r="C6924" s="7" t="s">
        <v>1146</v>
      </c>
      <c r="D6924" s="1" t="s">
        <v>1147</v>
      </c>
      <c r="E6924" s="17" t="s">
        <v>1055</v>
      </c>
      <c r="F6924" s="18">
        <v>650</v>
      </c>
      <c r="G6924" s="1" t="s">
        <v>1787</v>
      </c>
      <c r="H6924" s="1" t="s">
        <v>1060</v>
      </c>
      <c r="I6924" s="1" t="s">
        <v>12</v>
      </c>
    </row>
    <row r="6925" spans="2:9" x14ac:dyDescent="0.25">
      <c r="B6925" s="1">
        <v>12873</v>
      </c>
      <c r="C6925" s="7" t="s">
        <v>1146</v>
      </c>
      <c r="D6925" s="1" t="s">
        <v>1147</v>
      </c>
      <c r="E6925" s="17" t="s">
        <v>2929</v>
      </c>
      <c r="F6925" s="18">
        <v>108</v>
      </c>
      <c r="G6925" s="1" t="s">
        <v>1787</v>
      </c>
      <c r="H6925" s="1" t="s">
        <v>1060</v>
      </c>
      <c r="I6925" s="1" t="s">
        <v>12</v>
      </c>
    </row>
    <row r="6926" spans="2:9" x14ac:dyDescent="0.25">
      <c r="B6926" s="1">
        <v>12873</v>
      </c>
      <c r="C6926" s="7" t="s">
        <v>1146</v>
      </c>
      <c r="D6926" s="1" t="s">
        <v>1147</v>
      </c>
      <c r="E6926" s="16" t="s">
        <v>41</v>
      </c>
      <c r="F6926" s="18">
        <v>50.167999999999999</v>
      </c>
      <c r="G6926" s="1" t="s">
        <v>1787</v>
      </c>
      <c r="H6926" s="1" t="s">
        <v>1060</v>
      </c>
      <c r="I6926" s="1" t="s">
        <v>12</v>
      </c>
    </row>
    <row r="6927" spans="2:9" x14ac:dyDescent="0.25">
      <c r="B6927" s="1">
        <v>12873</v>
      </c>
      <c r="C6927" s="7" t="s">
        <v>1146</v>
      </c>
      <c r="D6927" s="1" t="s">
        <v>1147</v>
      </c>
      <c r="E6927" s="16" t="s">
        <v>195</v>
      </c>
      <c r="F6927" s="18">
        <v>49.643999999999998</v>
      </c>
      <c r="G6927" s="1" t="s">
        <v>1787</v>
      </c>
      <c r="H6927" s="1" t="s">
        <v>1060</v>
      </c>
      <c r="I6927" s="1" t="s">
        <v>12</v>
      </c>
    </row>
    <row r="6928" spans="2:9" x14ac:dyDescent="0.25">
      <c r="B6928" s="1">
        <v>12873</v>
      </c>
      <c r="C6928" s="7" t="s">
        <v>1146</v>
      </c>
      <c r="D6928" s="1" t="s">
        <v>1147</v>
      </c>
      <c r="E6928" s="17" t="s">
        <v>1058</v>
      </c>
      <c r="F6928" s="18">
        <v>89</v>
      </c>
      <c r="G6928" s="1" t="s">
        <v>1787</v>
      </c>
      <c r="H6928" s="1" t="s">
        <v>1060</v>
      </c>
      <c r="I6928" s="1" t="s">
        <v>12</v>
      </c>
    </row>
    <row r="6929" spans="2:9" x14ac:dyDescent="0.25">
      <c r="B6929" s="1">
        <v>12873</v>
      </c>
      <c r="C6929" s="7" t="s">
        <v>1146</v>
      </c>
      <c r="D6929" s="1" t="s">
        <v>1147</v>
      </c>
      <c r="E6929" s="17" t="s">
        <v>2926</v>
      </c>
      <c r="F6929" s="18">
        <v>60</v>
      </c>
      <c r="G6929" s="1" t="s">
        <v>1787</v>
      </c>
      <c r="H6929" s="1" t="s">
        <v>1060</v>
      </c>
      <c r="I6929" s="1" t="s">
        <v>12</v>
      </c>
    </row>
    <row r="6930" spans="2:9" x14ac:dyDescent="0.25">
      <c r="B6930" s="1">
        <v>12873</v>
      </c>
      <c r="C6930" s="7" t="s">
        <v>1146</v>
      </c>
      <c r="D6930" s="1" t="s">
        <v>1147</v>
      </c>
      <c r="E6930" s="17" t="s">
        <v>2925</v>
      </c>
      <c r="F6930" s="18">
        <v>80</v>
      </c>
      <c r="G6930" s="1" t="s">
        <v>1787</v>
      </c>
      <c r="H6930" s="1" t="s">
        <v>1060</v>
      </c>
      <c r="I6930" s="1" t="s">
        <v>12</v>
      </c>
    </row>
    <row r="6931" spans="2:9" x14ac:dyDescent="0.25">
      <c r="B6931" s="1">
        <v>12973</v>
      </c>
      <c r="C6931" s="7" t="s">
        <v>1148</v>
      </c>
      <c r="D6931" s="1" t="s">
        <v>1149</v>
      </c>
      <c r="E6931" s="16" t="s">
        <v>2923</v>
      </c>
      <c r="F6931" s="19">
        <v>52.987000000000002</v>
      </c>
      <c r="G6931" s="1" t="s">
        <v>1398</v>
      </c>
      <c r="H6931" s="1" t="s">
        <v>1060</v>
      </c>
      <c r="I6931" s="1" t="s">
        <v>31</v>
      </c>
    </row>
    <row r="6932" spans="2:9" x14ac:dyDescent="0.25">
      <c r="B6932" s="1">
        <v>12973</v>
      </c>
      <c r="C6932" s="7" t="s">
        <v>1148</v>
      </c>
      <c r="D6932" s="1" t="s">
        <v>1149</v>
      </c>
      <c r="E6932" s="16" t="s">
        <v>1056</v>
      </c>
      <c r="F6932" s="19">
        <v>53.125</v>
      </c>
      <c r="G6932" s="1" t="s">
        <v>1398</v>
      </c>
      <c r="H6932" s="1" t="s">
        <v>1060</v>
      </c>
      <c r="I6932" s="1" t="s">
        <v>31</v>
      </c>
    </row>
    <row r="6933" spans="2:9" x14ac:dyDescent="0.25">
      <c r="B6933" s="1">
        <v>12973</v>
      </c>
      <c r="C6933" s="7" t="s">
        <v>1148</v>
      </c>
      <c r="D6933" s="1" t="s">
        <v>1149</v>
      </c>
      <c r="E6933" s="17" t="s">
        <v>1055</v>
      </c>
      <c r="F6933" s="19">
        <v>52</v>
      </c>
      <c r="G6933" s="1" t="s">
        <v>1398</v>
      </c>
      <c r="H6933" s="1" t="s">
        <v>1060</v>
      </c>
      <c r="I6933" s="1" t="s">
        <v>31</v>
      </c>
    </row>
    <row r="6934" spans="2:9" x14ac:dyDescent="0.25">
      <c r="B6934" s="1">
        <v>12973</v>
      </c>
      <c r="C6934" s="7" t="s">
        <v>1148</v>
      </c>
      <c r="D6934" s="1" t="s">
        <v>1149</v>
      </c>
      <c r="E6934" s="17" t="s">
        <v>2929</v>
      </c>
      <c r="F6934" s="19">
        <v>57</v>
      </c>
      <c r="G6934" s="1" t="s">
        <v>1398</v>
      </c>
      <c r="H6934" s="1" t="s">
        <v>1060</v>
      </c>
      <c r="I6934" s="1" t="s">
        <v>31</v>
      </c>
    </row>
    <row r="6935" spans="2:9" x14ac:dyDescent="0.25">
      <c r="B6935" s="1">
        <v>12973</v>
      </c>
      <c r="C6935" s="7" t="s">
        <v>1148</v>
      </c>
      <c r="D6935" s="1" t="s">
        <v>1149</v>
      </c>
      <c r="E6935" s="16" t="s">
        <v>41</v>
      </c>
      <c r="F6935" s="19">
        <v>46.67</v>
      </c>
      <c r="G6935" s="1" t="s">
        <v>1398</v>
      </c>
      <c r="H6935" s="1" t="s">
        <v>1060</v>
      </c>
      <c r="I6935" s="1" t="s">
        <v>31</v>
      </c>
    </row>
    <row r="6936" spans="2:9" x14ac:dyDescent="0.25">
      <c r="B6936" s="1">
        <v>12973</v>
      </c>
      <c r="C6936" s="7" t="s">
        <v>1148</v>
      </c>
      <c r="D6936" s="1" t="s">
        <v>1149</v>
      </c>
      <c r="E6936" s="16" t="s">
        <v>195</v>
      </c>
      <c r="F6936" s="19">
        <v>46.146000000000001</v>
      </c>
      <c r="G6936" s="1" t="s">
        <v>1398</v>
      </c>
      <c r="H6936" s="1" t="s">
        <v>1060</v>
      </c>
      <c r="I6936" s="1" t="s">
        <v>31</v>
      </c>
    </row>
    <row r="6937" spans="2:9" x14ac:dyDescent="0.25">
      <c r="B6937" s="1">
        <v>12973</v>
      </c>
      <c r="C6937" s="7" t="s">
        <v>1148</v>
      </c>
      <c r="D6937" s="1" t="s">
        <v>1149</v>
      </c>
      <c r="E6937" s="17" t="s">
        <v>1058</v>
      </c>
      <c r="F6937" s="19">
        <v>47</v>
      </c>
      <c r="G6937" s="1" t="s">
        <v>1398</v>
      </c>
      <c r="H6937" s="1" t="s">
        <v>1060</v>
      </c>
      <c r="I6937" s="1" t="s">
        <v>31</v>
      </c>
    </row>
    <row r="6938" spans="2:9" x14ac:dyDescent="0.25">
      <c r="B6938" s="1">
        <v>12973</v>
      </c>
      <c r="C6938" s="7" t="s">
        <v>1148</v>
      </c>
      <c r="D6938" s="1" t="s">
        <v>1149</v>
      </c>
      <c r="E6938" s="17" t="s">
        <v>2926</v>
      </c>
      <c r="F6938" s="19">
        <v>47</v>
      </c>
      <c r="G6938" s="1" t="s">
        <v>1398</v>
      </c>
      <c r="H6938" s="1" t="s">
        <v>1060</v>
      </c>
      <c r="I6938" s="1" t="s">
        <v>31</v>
      </c>
    </row>
    <row r="6939" spans="2:9" x14ac:dyDescent="0.25">
      <c r="B6939" s="1">
        <v>12998</v>
      </c>
      <c r="C6939" s="7" t="s">
        <v>1151</v>
      </c>
      <c r="D6939" s="1" t="s">
        <v>1152</v>
      </c>
      <c r="E6939" s="16" t="s">
        <v>2923</v>
      </c>
      <c r="F6939" s="18">
        <v>34.777999999999999</v>
      </c>
      <c r="G6939" s="1" t="s">
        <v>1475</v>
      </c>
      <c r="H6939" s="1" t="s">
        <v>1066</v>
      </c>
      <c r="I6939" s="1" t="s">
        <v>59</v>
      </c>
    </row>
    <row r="6940" spans="2:9" x14ac:dyDescent="0.25">
      <c r="B6940" s="1">
        <v>12998</v>
      </c>
      <c r="C6940" s="7" t="s">
        <v>1151</v>
      </c>
      <c r="D6940" s="1" t="s">
        <v>1152</v>
      </c>
      <c r="E6940" s="16" t="s">
        <v>1056</v>
      </c>
      <c r="F6940" s="18">
        <v>34.917000000000002</v>
      </c>
      <c r="G6940" s="1" t="s">
        <v>1475</v>
      </c>
      <c r="H6940" s="1" t="s">
        <v>1066</v>
      </c>
      <c r="I6940" s="1" t="s">
        <v>59</v>
      </c>
    </row>
    <row r="6941" spans="2:9" x14ac:dyDescent="0.25">
      <c r="B6941" s="1">
        <v>12998</v>
      </c>
      <c r="C6941" s="7" t="s">
        <v>1151</v>
      </c>
      <c r="D6941" s="1" t="s">
        <v>1152</v>
      </c>
      <c r="E6941" s="17" t="s">
        <v>1055</v>
      </c>
      <c r="F6941" s="18">
        <v>32.6</v>
      </c>
      <c r="G6941" s="1" t="s">
        <v>1475</v>
      </c>
      <c r="H6941" s="1" t="s">
        <v>1066</v>
      </c>
      <c r="I6941" s="1" t="s">
        <v>59</v>
      </c>
    </row>
    <row r="6942" spans="2:9" x14ac:dyDescent="0.25">
      <c r="B6942" s="1">
        <v>12998</v>
      </c>
      <c r="C6942" s="7" t="s">
        <v>1151</v>
      </c>
      <c r="D6942" s="1" t="s">
        <v>1152</v>
      </c>
      <c r="E6942" s="17" t="s">
        <v>2929</v>
      </c>
      <c r="F6942" s="18">
        <v>41.540999999999997</v>
      </c>
      <c r="G6942" s="1" t="s">
        <v>1475</v>
      </c>
      <c r="H6942" s="1" t="s">
        <v>1066</v>
      </c>
      <c r="I6942" s="1" t="s">
        <v>59</v>
      </c>
    </row>
    <row r="6943" spans="2:9" x14ac:dyDescent="0.25">
      <c r="B6943" s="1">
        <v>12998</v>
      </c>
      <c r="C6943" s="7" t="s">
        <v>1151</v>
      </c>
      <c r="D6943" s="1" t="s">
        <v>1152</v>
      </c>
      <c r="E6943" s="16" t="s">
        <v>1057</v>
      </c>
      <c r="F6943" s="18">
        <v>32.343000000000004</v>
      </c>
      <c r="G6943" s="1" t="s">
        <v>1475</v>
      </c>
      <c r="H6943" s="1" t="s">
        <v>1066</v>
      </c>
      <c r="I6943" s="1" t="s">
        <v>59</v>
      </c>
    </row>
    <row r="6944" spans="2:9" x14ac:dyDescent="0.25">
      <c r="B6944" s="1">
        <v>13015</v>
      </c>
      <c r="C6944" s="7" t="s">
        <v>1049</v>
      </c>
      <c r="D6944" s="1" t="s">
        <v>1050</v>
      </c>
      <c r="E6944" s="16" t="s">
        <v>2923</v>
      </c>
      <c r="F6944" s="18">
        <v>21.559000000000001</v>
      </c>
      <c r="G6944" s="1" t="s">
        <v>2708</v>
      </c>
      <c r="H6944" s="1" t="s">
        <v>1060</v>
      </c>
      <c r="I6944" s="1" t="s">
        <v>12</v>
      </c>
    </row>
    <row r="6945" spans="2:9" x14ac:dyDescent="0.25">
      <c r="B6945" s="1">
        <v>13015</v>
      </c>
      <c r="C6945" s="7" t="s">
        <v>1049</v>
      </c>
      <c r="D6945" s="1" t="s">
        <v>1050</v>
      </c>
      <c r="E6945" s="16" t="s">
        <v>1056</v>
      </c>
      <c r="F6945" s="18">
        <v>21.698</v>
      </c>
      <c r="G6945" s="1" t="s">
        <v>2708</v>
      </c>
      <c r="H6945" s="1" t="s">
        <v>1060</v>
      </c>
      <c r="I6945" s="1" t="s">
        <v>12</v>
      </c>
    </row>
    <row r="6946" spans="2:9" x14ac:dyDescent="0.25">
      <c r="B6946" s="1">
        <v>13015</v>
      </c>
      <c r="C6946" s="7" t="s">
        <v>1049</v>
      </c>
      <c r="D6946" s="1" t="s">
        <v>1050</v>
      </c>
      <c r="E6946" s="17" t="s">
        <v>1055</v>
      </c>
      <c r="F6946" s="18">
        <v>51</v>
      </c>
      <c r="G6946" s="1" t="s">
        <v>2708</v>
      </c>
      <c r="H6946" s="1" t="s">
        <v>1060</v>
      </c>
      <c r="I6946" s="1" t="s">
        <v>12</v>
      </c>
    </row>
    <row r="6947" spans="2:9" x14ac:dyDescent="0.25">
      <c r="B6947" s="1">
        <v>13015</v>
      </c>
      <c r="C6947" s="7" t="s">
        <v>1049</v>
      </c>
      <c r="D6947" s="1" t="s">
        <v>1050</v>
      </c>
      <c r="E6947" s="17" t="s">
        <v>2929</v>
      </c>
      <c r="F6947" s="18">
        <v>56</v>
      </c>
      <c r="G6947" s="1" t="s">
        <v>2708</v>
      </c>
      <c r="H6947" s="1" t="s">
        <v>1060</v>
      </c>
      <c r="I6947" s="1" t="s">
        <v>12</v>
      </c>
    </row>
    <row r="6948" spans="2:9" x14ac:dyDescent="0.25">
      <c r="B6948" s="1">
        <v>13015</v>
      </c>
      <c r="C6948" s="7" t="s">
        <v>1049</v>
      </c>
      <c r="D6948" s="1" t="s">
        <v>1050</v>
      </c>
      <c r="E6948" s="16" t="s">
        <v>41</v>
      </c>
      <c r="F6948" s="18">
        <v>29.015000000000001</v>
      </c>
      <c r="G6948" s="1" t="s">
        <v>2708</v>
      </c>
      <c r="H6948" s="1" t="s">
        <v>1060</v>
      </c>
      <c r="I6948" s="1" t="s">
        <v>12</v>
      </c>
    </row>
    <row r="6949" spans="2:9" x14ac:dyDescent="0.25">
      <c r="B6949" s="1">
        <v>13015</v>
      </c>
      <c r="C6949" s="7" t="s">
        <v>1049</v>
      </c>
      <c r="D6949" s="1" t="s">
        <v>1050</v>
      </c>
      <c r="E6949" s="16" t="s">
        <v>195</v>
      </c>
      <c r="F6949" s="18">
        <v>27</v>
      </c>
      <c r="G6949" s="1" t="s">
        <v>2708</v>
      </c>
      <c r="H6949" s="1" t="s">
        <v>1060</v>
      </c>
      <c r="I6949" s="1" t="s">
        <v>12</v>
      </c>
    </row>
    <row r="6950" spans="2:9" x14ac:dyDescent="0.25">
      <c r="B6950" s="1">
        <v>13015</v>
      </c>
      <c r="C6950" s="7" t="s">
        <v>1049</v>
      </c>
      <c r="D6950" s="1" t="s">
        <v>1050</v>
      </c>
      <c r="E6950" s="17" t="s">
        <v>1058</v>
      </c>
      <c r="F6950" s="18">
        <v>22.5</v>
      </c>
      <c r="G6950" s="1" t="s">
        <v>2708</v>
      </c>
      <c r="H6950" s="1" t="s">
        <v>1060</v>
      </c>
      <c r="I6950" s="1" t="s">
        <v>12</v>
      </c>
    </row>
    <row r="6951" spans="2:9" x14ac:dyDescent="0.25">
      <c r="B6951" s="1">
        <v>13015</v>
      </c>
      <c r="C6951" s="7" t="s">
        <v>1049</v>
      </c>
      <c r="D6951" s="1" t="s">
        <v>1050</v>
      </c>
      <c r="E6951" s="17" t="s">
        <v>2926</v>
      </c>
      <c r="F6951" s="18">
        <v>22</v>
      </c>
      <c r="G6951" s="1" t="s">
        <v>2708</v>
      </c>
      <c r="H6951" s="1" t="s">
        <v>1060</v>
      </c>
      <c r="I6951" s="1" t="s">
        <v>12</v>
      </c>
    </row>
    <row r="6952" spans="2:9" x14ac:dyDescent="0.25">
      <c r="B6952" s="1">
        <v>13015</v>
      </c>
      <c r="C6952" s="7" t="s">
        <v>1049</v>
      </c>
      <c r="D6952" s="1" t="s">
        <v>1050</v>
      </c>
      <c r="E6952" s="17" t="s">
        <v>2925</v>
      </c>
      <c r="F6952" s="18">
        <v>38</v>
      </c>
      <c r="G6952" s="1" t="s">
        <v>2708</v>
      </c>
      <c r="H6952" s="1" t="s">
        <v>1060</v>
      </c>
      <c r="I6952" s="1" t="s">
        <v>12</v>
      </c>
    </row>
    <row r="6953" spans="2:9" x14ac:dyDescent="0.25">
      <c r="B6953" s="1">
        <v>13120</v>
      </c>
      <c r="C6953" s="7" t="s">
        <v>591</v>
      </c>
      <c r="D6953" s="1" t="s">
        <v>592</v>
      </c>
      <c r="E6953" s="16" t="s">
        <v>2923</v>
      </c>
      <c r="F6953" s="19">
        <v>40.338000000000001</v>
      </c>
      <c r="G6953" s="1" t="s">
        <v>1150</v>
      </c>
      <c r="H6953" s="1" t="s">
        <v>1065</v>
      </c>
      <c r="I6953" s="1" t="s">
        <v>6</v>
      </c>
    </row>
    <row r="6954" spans="2:9" x14ac:dyDescent="0.25">
      <c r="B6954" s="1">
        <v>13120</v>
      </c>
      <c r="C6954" s="7" t="s">
        <v>591</v>
      </c>
      <c r="D6954" s="1" t="s">
        <v>592</v>
      </c>
      <c r="E6954" s="16" t="s">
        <v>1056</v>
      </c>
      <c r="F6954" s="19">
        <v>40.476999999999997</v>
      </c>
      <c r="G6954" s="1" t="s">
        <v>1150</v>
      </c>
      <c r="H6954" s="1" t="s">
        <v>1065</v>
      </c>
      <c r="I6954" s="1" t="s">
        <v>6</v>
      </c>
    </row>
    <row r="6955" spans="2:9" x14ac:dyDescent="0.25">
      <c r="B6955" s="1">
        <v>13120</v>
      </c>
      <c r="C6955" s="7" t="s">
        <v>591</v>
      </c>
      <c r="D6955" s="1" t="s">
        <v>592</v>
      </c>
      <c r="E6955" s="17" t="s">
        <v>1055</v>
      </c>
      <c r="F6955" s="19">
        <v>49.1</v>
      </c>
      <c r="G6955" s="1" t="s">
        <v>1150</v>
      </c>
      <c r="H6955" s="1" t="s">
        <v>1065</v>
      </c>
      <c r="I6955" s="1" t="s">
        <v>6</v>
      </c>
    </row>
    <row r="6956" spans="2:9" x14ac:dyDescent="0.25">
      <c r="B6956" s="1">
        <v>13120</v>
      </c>
      <c r="C6956" s="7" t="s">
        <v>591</v>
      </c>
      <c r="D6956" s="1" t="s">
        <v>592</v>
      </c>
      <c r="E6956" s="17" t="s">
        <v>2929</v>
      </c>
      <c r="F6956" s="19">
        <v>57.908999999999999</v>
      </c>
      <c r="G6956" s="1" t="s">
        <v>1150</v>
      </c>
      <c r="H6956" s="1" t="s">
        <v>1065</v>
      </c>
      <c r="I6956" s="1" t="s">
        <v>6</v>
      </c>
    </row>
    <row r="6957" spans="2:9" x14ac:dyDescent="0.25">
      <c r="B6957" s="1">
        <v>13120</v>
      </c>
      <c r="C6957" s="7" t="s">
        <v>591</v>
      </c>
      <c r="D6957" s="1" t="s">
        <v>592</v>
      </c>
      <c r="E6957" s="16" t="s">
        <v>41</v>
      </c>
      <c r="F6957" s="19">
        <v>31.294</v>
      </c>
      <c r="G6957" s="1" t="s">
        <v>1150</v>
      </c>
      <c r="H6957" s="1" t="s">
        <v>1065</v>
      </c>
      <c r="I6957" s="1" t="s">
        <v>6</v>
      </c>
    </row>
    <row r="6958" spans="2:9" x14ac:dyDescent="0.25">
      <c r="B6958" s="1">
        <v>13120</v>
      </c>
      <c r="C6958" s="7" t="s">
        <v>591</v>
      </c>
      <c r="D6958" s="1" t="s">
        <v>592</v>
      </c>
      <c r="E6958" s="16" t="s">
        <v>195</v>
      </c>
      <c r="F6958" s="19">
        <v>34.667000000000002</v>
      </c>
      <c r="G6958" s="1" t="s">
        <v>1150</v>
      </c>
      <c r="H6958" s="1" t="s">
        <v>1065</v>
      </c>
      <c r="I6958" s="1" t="s">
        <v>6</v>
      </c>
    </row>
    <row r="6959" spans="2:9" x14ac:dyDescent="0.25">
      <c r="B6959" s="1">
        <v>13142</v>
      </c>
      <c r="C6959" s="7" t="s">
        <v>753</v>
      </c>
      <c r="D6959" s="1" t="s">
        <v>754</v>
      </c>
      <c r="E6959" s="17" t="s">
        <v>1055</v>
      </c>
      <c r="F6959" s="18">
        <v>40</v>
      </c>
      <c r="G6959" s="1" t="s">
        <v>1114</v>
      </c>
      <c r="H6959" s="1" t="s">
        <v>1066</v>
      </c>
      <c r="I6959" s="1" t="s">
        <v>59</v>
      </c>
    </row>
    <row r="6960" spans="2:9" x14ac:dyDescent="0.25">
      <c r="B6960" s="1">
        <v>13142</v>
      </c>
      <c r="C6960" s="7" t="s">
        <v>753</v>
      </c>
      <c r="D6960" s="1" t="s">
        <v>754</v>
      </c>
      <c r="E6960" s="17" t="s">
        <v>2929</v>
      </c>
      <c r="F6960" s="18">
        <v>47.914999999999999</v>
      </c>
      <c r="G6960" s="1" t="s">
        <v>1114</v>
      </c>
      <c r="H6960" s="1" t="s">
        <v>1066</v>
      </c>
      <c r="I6960" s="1" t="s">
        <v>59</v>
      </c>
    </row>
    <row r="6961" spans="2:9" x14ac:dyDescent="0.25">
      <c r="B6961" s="1">
        <v>13142</v>
      </c>
      <c r="C6961" s="7" t="s">
        <v>753</v>
      </c>
      <c r="D6961" s="1" t="s">
        <v>754</v>
      </c>
      <c r="E6961" s="17" t="s">
        <v>2925</v>
      </c>
      <c r="F6961" s="18">
        <v>38</v>
      </c>
      <c r="G6961" s="1" t="s">
        <v>1114</v>
      </c>
      <c r="H6961" s="1" t="s">
        <v>1066</v>
      </c>
      <c r="I6961" s="1" t="s">
        <v>59</v>
      </c>
    </row>
    <row r="6962" spans="2:9" x14ac:dyDescent="0.25">
      <c r="B6962" s="1">
        <v>13149</v>
      </c>
      <c r="C6962" s="7" t="s">
        <v>1153</v>
      </c>
      <c r="D6962" s="1" t="s">
        <v>1154</v>
      </c>
      <c r="E6962" s="16" t="s">
        <v>2923</v>
      </c>
      <c r="F6962" s="19">
        <v>42.49</v>
      </c>
      <c r="G6962" s="1" t="s">
        <v>1414</v>
      </c>
      <c r="H6962" s="1" t="s">
        <v>1065</v>
      </c>
      <c r="I6962" s="1" t="s">
        <v>38</v>
      </c>
    </row>
    <row r="6963" spans="2:9" x14ac:dyDescent="0.25">
      <c r="B6963" s="1">
        <v>13149</v>
      </c>
      <c r="C6963" s="7" t="s">
        <v>1153</v>
      </c>
      <c r="D6963" s="1" t="s">
        <v>1154</v>
      </c>
      <c r="E6963" s="16" t="s">
        <v>1056</v>
      </c>
      <c r="F6963" s="19">
        <v>42.628999999999998</v>
      </c>
      <c r="G6963" s="1" t="s">
        <v>1414</v>
      </c>
      <c r="H6963" s="1" t="s">
        <v>1065</v>
      </c>
      <c r="I6963" s="1" t="s">
        <v>38</v>
      </c>
    </row>
    <row r="6964" spans="2:9" x14ac:dyDescent="0.25">
      <c r="B6964" s="1">
        <v>13149</v>
      </c>
      <c r="C6964" s="7" t="s">
        <v>1153</v>
      </c>
      <c r="D6964" s="1" t="s">
        <v>1154</v>
      </c>
      <c r="E6964" s="17" t="s">
        <v>1055</v>
      </c>
      <c r="F6964" s="19">
        <v>56.1</v>
      </c>
      <c r="G6964" s="1" t="s">
        <v>1414</v>
      </c>
      <c r="H6964" s="1" t="s">
        <v>1065</v>
      </c>
      <c r="I6964" s="1" t="s">
        <v>38</v>
      </c>
    </row>
    <row r="6965" spans="2:9" x14ac:dyDescent="0.25">
      <c r="B6965" s="1">
        <v>13149</v>
      </c>
      <c r="C6965" s="7" t="s">
        <v>1153</v>
      </c>
      <c r="D6965" s="1" t="s">
        <v>1154</v>
      </c>
      <c r="E6965" s="17" t="s">
        <v>2929</v>
      </c>
      <c r="F6965" s="19">
        <v>64.099999999999994</v>
      </c>
      <c r="G6965" s="1" t="s">
        <v>1414</v>
      </c>
      <c r="H6965" s="1" t="s">
        <v>1065</v>
      </c>
      <c r="I6965" s="1" t="s">
        <v>38</v>
      </c>
    </row>
    <row r="6966" spans="2:9" x14ac:dyDescent="0.25">
      <c r="B6966" s="1">
        <v>13149</v>
      </c>
      <c r="C6966" s="7" t="s">
        <v>1153</v>
      </c>
      <c r="D6966" s="1" t="s">
        <v>1154</v>
      </c>
      <c r="E6966" s="16" t="s">
        <v>41</v>
      </c>
      <c r="F6966" s="19">
        <v>36.933</v>
      </c>
      <c r="G6966" s="1" t="s">
        <v>1414</v>
      </c>
      <c r="H6966" s="1" t="s">
        <v>1065</v>
      </c>
      <c r="I6966" s="1" t="s">
        <v>38</v>
      </c>
    </row>
    <row r="6967" spans="2:9" x14ac:dyDescent="0.25">
      <c r="B6967" s="1">
        <v>13149</v>
      </c>
      <c r="C6967" s="7" t="s">
        <v>1153</v>
      </c>
      <c r="D6967" s="1" t="s">
        <v>1154</v>
      </c>
      <c r="E6967" s="16" t="s">
        <v>195</v>
      </c>
      <c r="F6967" s="19">
        <v>35.601999999999997</v>
      </c>
      <c r="G6967" s="1" t="s">
        <v>1414</v>
      </c>
      <c r="H6967" s="1" t="s">
        <v>1065</v>
      </c>
      <c r="I6967" s="1" t="s">
        <v>38</v>
      </c>
    </row>
    <row r="6968" spans="2:9" x14ac:dyDescent="0.25">
      <c r="B6968" s="1">
        <v>13155</v>
      </c>
      <c r="C6968" s="7" t="s">
        <v>1155</v>
      </c>
      <c r="D6968" s="1" t="s">
        <v>1156</v>
      </c>
      <c r="E6968" s="16" t="s">
        <v>2923</v>
      </c>
      <c r="F6968" s="18">
        <v>37.799999999999997</v>
      </c>
      <c r="G6968" s="1" t="s">
        <v>2709</v>
      </c>
      <c r="H6968" s="1" t="s">
        <v>1060</v>
      </c>
      <c r="I6968" s="1" t="s">
        <v>59</v>
      </c>
    </row>
    <row r="6969" spans="2:9" x14ac:dyDescent="0.25">
      <c r="B6969" s="1">
        <v>13155</v>
      </c>
      <c r="C6969" s="7" t="s">
        <v>1155</v>
      </c>
      <c r="D6969" s="1" t="s">
        <v>1156</v>
      </c>
      <c r="E6969" s="17" t="s">
        <v>1055</v>
      </c>
      <c r="F6969" s="18">
        <v>35.299999999999997</v>
      </c>
      <c r="G6969" s="1" t="s">
        <v>2709</v>
      </c>
      <c r="H6969" s="1" t="s">
        <v>1060</v>
      </c>
      <c r="I6969" s="1" t="s">
        <v>59</v>
      </c>
    </row>
    <row r="6970" spans="2:9" x14ac:dyDescent="0.25">
      <c r="B6970" s="1">
        <v>13155</v>
      </c>
      <c r="C6970" s="7" t="s">
        <v>1155</v>
      </c>
      <c r="D6970" s="1" t="s">
        <v>1156</v>
      </c>
      <c r="E6970" s="17" t="s">
        <v>2929</v>
      </c>
      <c r="F6970" s="18">
        <v>44.212000000000003</v>
      </c>
      <c r="G6970" s="1" t="s">
        <v>2709</v>
      </c>
      <c r="H6970" s="1" t="s">
        <v>1060</v>
      </c>
      <c r="I6970" s="1" t="s">
        <v>59</v>
      </c>
    </row>
    <row r="6971" spans="2:9" x14ac:dyDescent="0.25">
      <c r="B6971" s="1">
        <v>13156</v>
      </c>
      <c r="C6971" s="7" t="s">
        <v>1157</v>
      </c>
      <c r="D6971" s="1" t="s">
        <v>1158</v>
      </c>
      <c r="E6971" s="16" t="s">
        <v>2923</v>
      </c>
      <c r="F6971" s="19">
        <v>43.029000000000003</v>
      </c>
      <c r="G6971" s="1" t="s">
        <v>1313</v>
      </c>
      <c r="H6971" s="1" t="s">
        <v>1065</v>
      </c>
      <c r="I6971" s="1" t="s">
        <v>31</v>
      </c>
    </row>
    <row r="6972" spans="2:9" x14ac:dyDescent="0.25">
      <c r="B6972" s="1">
        <v>13156</v>
      </c>
      <c r="C6972" s="7" t="s">
        <v>1157</v>
      </c>
      <c r="D6972" s="1" t="s">
        <v>1158</v>
      </c>
      <c r="E6972" s="16" t="s">
        <v>1056</v>
      </c>
      <c r="F6972" s="19">
        <v>43.167999999999999</v>
      </c>
      <c r="G6972" s="1" t="s">
        <v>1313</v>
      </c>
      <c r="H6972" s="1" t="s">
        <v>1065</v>
      </c>
      <c r="I6972" s="1" t="s">
        <v>31</v>
      </c>
    </row>
    <row r="6973" spans="2:9" x14ac:dyDescent="0.25">
      <c r="B6973" s="1">
        <v>13156</v>
      </c>
      <c r="C6973" s="7" t="s">
        <v>1157</v>
      </c>
      <c r="D6973" s="1" t="s">
        <v>1158</v>
      </c>
      <c r="E6973" s="17" t="s">
        <v>1055</v>
      </c>
      <c r="F6973" s="19">
        <v>55.347000000000001</v>
      </c>
      <c r="G6973" s="1" t="s">
        <v>1313</v>
      </c>
      <c r="H6973" s="1" t="s">
        <v>1065</v>
      </c>
      <c r="I6973" s="1" t="s">
        <v>31</v>
      </c>
    </row>
    <row r="6974" spans="2:9" x14ac:dyDescent="0.25">
      <c r="B6974" s="1">
        <v>13156</v>
      </c>
      <c r="C6974" s="7" t="s">
        <v>1157</v>
      </c>
      <c r="D6974" s="1" t="s">
        <v>1158</v>
      </c>
      <c r="E6974" s="17" t="s">
        <v>2929</v>
      </c>
      <c r="F6974" s="19">
        <v>63.347000000000001</v>
      </c>
      <c r="G6974" s="1" t="s">
        <v>1313</v>
      </c>
      <c r="H6974" s="1" t="s">
        <v>1065</v>
      </c>
      <c r="I6974" s="1" t="s">
        <v>31</v>
      </c>
    </row>
    <row r="6975" spans="2:9" x14ac:dyDescent="0.25">
      <c r="B6975" s="1">
        <v>13156</v>
      </c>
      <c r="C6975" s="7" t="s">
        <v>1157</v>
      </c>
      <c r="D6975" s="1" t="s">
        <v>1158</v>
      </c>
      <c r="E6975" s="16" t="s">
        <v>41</v>
      </c>
      <c r="F6975" s="19">
        <v>37.25</v>
      </c>
      <c r="G6975" s="1" t="s">
        <v>1313</v>
      </c>
      <c r="H6975" s="1" t="s">
        <v>1065</v>
      </c>
      <c r="I6975" s="1" t="s">
        <v>31</v>
      </c>
    </row>
    <row r="6976" spans="2:9" x14ac:dyDescent="0.25">
      <c r="B6976" s="1">
        <v>13156</v>
      </c>
      <c r="C6976" s="7" t="s">
        <v>1157</v>
      </c>
      <c r="D6976" s="1" t="s">
        <v>1158</v>
      </c>
      <c r="E6976" s="16" t="s">
        <v>195</v>
      </c>
      <c r="F6976" s="19">
        <v>35.606999999999999</v>
      </c>
      <c r="G6976" s="1" t="s">
        <v>1313</v>
      </c>
      <c r="H6976" s="1" t="s">
        <v>1065</v>
      </c>
      <c r="I6976" s="1" t="s">
        <v>31</v>
      </c>
    </row>
    <row r="6977" spans="2:9" x14ac:dyDescent="0.25">
      <c r="B6977" s="1">
        <v>13156</v>
      </c>
      <c r="C6977" s="7" t="s">
        <v>1157</v>
      </c>
      <c r="D6977" s="1" t="s">
        <v>1158</v>
      </c>
      <c r="E6977" s="17" t="s">
        <v>1058</v>
      </c>
      <c r="F6977" s="19">
        <v>40</v>
      </c>
      <c r="G6977" s="1" t="s">
        <v>1313</v>
      </c>
      <c r="H6977" s="1" t="s">
        <v>1065</v>
      </c>
      <c r="I6977" s="1" t="s">
        <v>31</v>
      </c>
    </row>
    <row r="6978" spans="2:9" x14ac:dyDescent="0.25">
      <c r="B6978" s="1">
        <v>13156</v>
      </c>
      <c r="C6978" s="7" t="s">
        <v>1157</v>
      </c>
      <c r="D6978" s="1" t="s">
        <v>1158</v>
      </c>
      <c r="E6978" s="17" t="s">
        <v>2926</v>
      </c>
      <c r="F6978" s="19">
        <v>40</v>
      </c>
      <c r="G6978" s="1" t="s">
        <v>1313</v>
      </c>
      <c r="H6978" s="1" t="s">
        <v>1065</v>
      </c>
      <c r="I6978" s="1" t="s">
        <v>31</v>
      </c>
    </row>
    <row r="6979" spans="2:9" x14ac:dyDescent="0.25">
      <c r="B6979" s="1">
        <v>13216</v>
      </c>
      <c r="C6979" s="7" t="s">
        <v>1159</v>
      </c>
      <c r="D6979" s="1" t="s">
        <v>1160</v>
      </c>
      <c r="E6979" s="16" t="s">
        <v>2923</v>
      </c>
      <c r="F6979" s="19">
        <v>47.246000000000002</v>
      </c>
      <c r="G6979" s="1" t="s">
        <v>1437</v>
      </c>
      <c r="H6979" s="1" t="s">
        <v>1065</v>
      </c>
      <c r="I6979" s="1" t="s">
        <v>31</v>
      </c>
    </row>
    <row r="6980" spans="2:9" x14ac:dyDescent="0.25">
      <c r="B6980" s="1">
        <v>13216</v>
      </c>
      <c r="C6980" s="7" t="s">
        <v>1159</v>
      </c>
      <c r="D6980" s="1" t="s">
        <v>1160</v>
      </c>
      <c r="E6980" s="16" t="s">
        <v>1056</v>
      </c>
      <c r="F6980" s="19">
        <v>47.384999999999998</v>
      </c>
      <c r="G6980" s="1" t="s">
        <v>1437</v>
      </c>
      <c r="H6980" s="1" t="s">
        <v>1065</v>
      </c>
      <c r="I6980" s="1" t="s">
        <v>31</v>
      </c>
    </row>
    <row r="6981" spans="2:9" x14ac:dyDescent="0.25">
      <c r="B6981" s="1">
        <v>13216</v>
      </c>
      <c r="C6981" s="7" t="s">
        <v>1159</v>
      </c>
      <c r="D6981" s="1" t="s">
        <v>1160</v>
      </c>
      <c r="E6981" s="17" t="s">
        <v>1055</v>
      </c>
      <c r="F6981" s="19">
        <v>57.963999999999999</v>
      </c>
      <c r="G6981" s="1" t="s">
        <v>1437</v>
      </c>
      <c r="H6981" s="1" t="s">
        <v>1065</v>
      </c>
      <c r="I6981" s="1" t="s">
        <v>31</v>
      </c>
    </row>
    <row r="6982" spans="2:9" x14ac:dyDescent="0.25">
      <c r="B6982" s="1">
        <v>13216</v>
      </c>
      <c r="C6982" s="7" t="s">
        <v>1159</v>
      </c>
      <c r="D6982" s="1" t="s">
        <v>1160</v>
      </c>
      <c r="E6982" s="17" t="s">
        <v>2929</v>
      </c>
      <c r="F6982" s="19">
        <v>65.963999999999999</v>
      </c>
      <c r="G6982" s="1" t="s">
        <v>1437</v>
      </c>
      <c r="H6982" s="1" t="s">
        <v>1065</v>
      </c>
      <c r="I6982" s="1" t="s">
        <v>31</v>
      </c>
    </row>
    <row r="6983" spans="2:9" x14ac:dyDescent="0.25">
      <c r="B6983" s="1">
        <v>13216</v>
      </c>
      <c r="C6983" s="7" t="s">
        <v>1159</v>
      </c>
      <c r="D6983" s="1" t="s">
        <v>1160</v>
      </c>
      <c r="E6983" s="16" t="s">
        <v>41</v>
      </c>
      <c r="F6983" s="19">
        <v>40.694000000000003</v>
      </c>
      <c r="G6983" s="1" t="s">
        <v>1437</v>
      </c>
      <c r="H6983" s="1" t="s">
        <v>1065</v>
      </c>
      <c r="I6983" s="1" t="s">
        <v>31</v>
      </c>
    </row>
    <row r="6984" spans="2:9" x14ac:dyDescent="0.25">
      <c r="B6984" s="1">
        <v>13216</v>
      </c>
      <c r="C6984" s="7" t="s">
        <v>1159</v>
      </c>
      <c r="D6984" s="1" t="s">
        <v>1160</v>
      </c>
      <c r="E6984" s="16" t="s">
        <v>195</v>
      </c>
      <c r="F6984" s="19">
        <v>40.334000000000003</v>
      </c>
      <c r="G6984" s="1" t="s">
        <v>1437</v>
      </c>
      <c r="H6984" s="1" t="s">
        <v>1065</v>
      </c>
      <c r="I6984" s="1" t="s">
        <v>31</v>
      </c>
    </row>
    <row r="6985" spans="2:9" x14ac:dyDescent="0.25">
      <c r="B6985" s="1">
        <v>13216</v>
      </c>
      <c r="C6985" s="7" t="s">
        <v>1159</v>
      </c>
      <c r="D6985" s="1" t="s">
        <v>1160</v>
      </c>
      <c r="E6985" s="17" t="s">
        <v>1058</v>
      </c>
      <c r="F6985" s="19">
        <v>43</v>
      </c>
      <c r="G6985" s="1" t="s">
        <v>1437</v>
      </c>
      <c r="H6985" s="1" t="s">
        <v>1065</v>
      </c>
      <c r="I6985" s="1" t="s">
        <v>31</v>
      </c>
    </row>
    <row r="6986" spans="2:9" x14ac:dyDescent="0.25">
      <c r="B6986" s="1">
        <v>13216</v>
      </c>
      <c r="C6986" s="7" t="s">
        <v>1159</v>
      </c>
      <c r="D6986" s="1" t="s">
        <v>1160</v>
      </c>
      <c r="E6986" s="17" t="s">
        <v>2926</v>
      </c>
      <c r="F6986" s="19">
        <v>42</v>
      </c>
      <c r="G6986" s="1" t="s">
        <v>1437</v>
      </c>
      <c r="H6986" s="1" t="s">
        <v>1065</v>
      </c>
      <c r="I6986" s="1" t="s">
        <v>31</v>
      </c>
    </row>
    <row r="6987" spans="2:9" x14ac:dyDescent="0.25">
      <c r="B6987" s="1">
        <v>13430</v>
      </c>
      <c r="C6987" s="7" t="s">
        <v>885</v>
      </c>
      <c r="D6987" s="1" t="s">
        <v>886</v>
      </c>
      <c r="E6987" s="16" t="s">
        <v>2923</v>
      </c>
      <c r="F6987" s="19">
        <v>43.67</v>
      </c>
      <c r="G6987" s="1" t="s">
        <v>1150</v>
      </c>
      <c r="H6987" s="1" t="s">
        <v>1065</v>
      </c>
      <c r="I6987" s="1" t="s">
        <v>6</v>
      </c>
    </row>
    <row r="6988" spans="2:9" x14ac:dyDescent="0.25">
      <c r="B6988" s="1">
        <v>13430</v>
      </c>
      <c r="C6988" s="7" t="s">
        <v>885</v>
      </c>
      <c r="D6988" s="1" t="s">
        <v>886</v>
      </c>
      <c r="E6988" s="16" t="s">
        <v>1056</v>
      </c>
      <c r="F6988" s="19">
        <v>43.808999999999997</v>
      </c>
      <c r="G6988" s="1" t="s">
        <v>1150</v>
      </c>
      <c r="H6988" s="1" t="s">
        <v>1065</v>
      </c>
      <c r="I6988" s="1" t="s">
        <v>6</v>
      </c>
    </row>
    <row r="6989" spans="2:9" x14ac:dyDescent="0.25">
      <c r="B6989" s="1">
        <v>13430</v>
      </c>
      <c r="C6989" s="7" t="s">
        <v>885</v>
      </c>
      <c r="D6989" s="1" t="s">
        <v>886</v>
      </c>
      <c r="E6989" s="17" t="s">
        <v>1055</v>
      </c>
      <c r="F6989" s="19">
        <v>52.2</v>
      </c>
      <c r="G6989" s="1" t="s">
        <v>1150</v>
      </c>
      <c r="H6989" s="1" t="s">
        <v>1065</v>
      </c>
      <c r="I6989" s="1" t="s">
        <v>6</v>
      </c>
    </row>
    <row r="6990" spans="2:9" x14ac:dyDescent="0.25">
      <c r="B6990" s="1">
        <v>13430</v>
      </c>
      <c r="C6990" s="7" t="s">
        <v>885</v>
      </c>
      <c r="D6990" s="1" t="s">
        <v>886</v>
      </c>
      <c r="E6990" s="17" t="s">
        <v>2929</v>
      </c>
      <c r="F6990" s="19">
        <v>62.107999999999997</v>
      </c>
      <c r="G6990" s="1" t="s">
        <v>1150</v>
      </c>
      <c r="H6990" s="1" t="s">
        <v>1065</v>
      </c>
      <c r="I6990" s="1" t="s">
        <v>6</v>
      </c>
    </row>
    <row r="6991" spans="2:9" x14ac:dyDescent="0.25">
      <c r="B6991" s="1">
        <v>13430</v>
      </c>
      <c r="C6991" s="7" t="s">
        <v>885</v>
      </c>
      <c r="D6991" s="1" t="s">
        <v>886</v>
      </c>
      <c r="E6991" s="16" t="s">
        <v>41</v>
      </c>
      <c r="F6991" s="19">
        <v>37.712000000000003</v>
      </c>
      <c r="G6991" s="1" t="s">
        <v>1150</v>
      </c>
      <c r="H6991" s="1" t="s">
        <v>1065</v>
      </c>
      <c r="I6991" s="1" t="s">
        <v>6</v>
      </c>
    </row>
    <row r="6992" spans="2:9" x14ac:dyDescent="0.25">
      <c r="B6992" s="1">
        <v>13430</v>
      </c>
      <c r="C6992" s="7" t="s">
        <v>885</v>
      </c>
      <c r="D6992" s="1" t="s">
        <v>886</v>
      </c>
      <c r="E6992" s="16" t="s">
        <v>195</v>
      </c>
      <c r="F6992" s="19">
        <v>37.188000000000002</v>
      </c>
      <c r="G6992" s="1" t="s">
        <v>1150</v>
      </c>
      <c r="H6992" s="1" t="s">
        <v>1065</v>
      </c>
      <c r="I6992" s="1" t="s">
        <v>6</v>
      </c>
    </row>
    <row r="6993" spans="2:9" x14ac:dyDescent="0.25">
      <c r="B6993" s="1">
        <v>13498</v>
      </c>
      <c r="C6993" s="7" t="s">
        <v>1161</v>
      </c>
      <c r="D6993" s="1" t="s">
        <v>1162</v>
      </c>
      <c r="E6993" s="17" t="s">
        <v>1055</v>
      </c>
      <c r="F6993" s="18">
        <v>40.700000000000003</v>
      </c>
      <c r="G6993" s="1" t="s">
        <v>1347</v>
      </c>
      <c r="H6993" s="1" t="s">
        <v>1062</v>
      </c>
      <c r="I6993" s="1" t="s">
        <v>59</v>
      </c>
    </row>
    <row r="6994" spans="2:9" x14ac:dyDescent="0.25">
      <c r="B6994" s="1">
        <v>13498</v>
      </c>
      <c r="C6994" s="7" t="s">
        <v>1161</v>
      </c>
      <c r="D6994" s="1" t="s">
        <v>1162</v>
      </c>
      <c r="E6994" s="17" t="s">
        <v>2929</v>
      </c>
      <c r="F6994" s="18">
        <v>48.1</v>
      </c>
      <c r="G6994" s="1" t="s">
        <v>1347</v>
      </c>
      <c r="H6994" s="1" t="s">
        <v>1062</v>
      </c>
      <c r="I6994" s="1" t="s">
        <v>59</v>
      </c>
    </row>
    <row r="6995" spans="2:9" x14ac:dyDescent="0.25">
      <c r="B6995" s="1">
        <v>13498</v>
      </c>
      <c r="C6995" s="7" t="s">
        <v>1161</v>
      </c>
      <c r="D6995" s="1" t="s">
        <v>1162</v>
      </c>
      <c r="E6995" s="16" t="s">
        <v>1057</v>
      </c>
      <c r="F6995" s="18">
        <v>22.088000000000001</v>
      </c>
      <c r="G6995" s="1" t="s">
        <v>1347</v>
      </c>
      <c r="H6995" s="1" t="s">
        <v>1062</v>
      </c>
      <c r="I6995" s="1" t="s">
        <v>59</v>
      </c>
    </row>
    <row r="6996" spans="2:9" x14ac:dyDescent="0.25">
      <c r="B6996" s="1">
        <v>13566</v>
      </c>
      <c r="C6996" s="7" t="s">
        <v>739</v>
      </c>
      <c r="D6996" s="1" t="s">
        <v>740</v>
      </c>
      <c r="E6996" s="16" t="s">
        <v>2923</v>
      </c>
      <c r="F6996" s="19">
        <v>51.152000000000001</v>
      </c>
      <c r="G6996" s="1" t="s">
        <v>1437</v>
      </c>
      <c r="H6996" s="1" t="s">
        <v>1066</v>
      </c>
      <c r="I6996" s="1" t="s">
        <v>6</v>
      </c>
    </row>
    <row r="6997" spans="2:9" x14ac:dyDescent="0.25">
      <c r="B6997" s="1">
        <v>13566</v>
      </c>
      <c r="C6997" s="7" t="s">
        <v>739</v>
      </c>
      <c r="D6997" s="1" t="s">
        <v>740</v>
      </c>
      <c r="E6997" s="16" t="s">
        <v>1056</v>
      </c>
      <c r="F6997" s="19">
        <v>51.29</v>
      </c>
      <c r="G6997" s="1" t="s">
        <v>1437</v>
      </c>
      <c r="H6997" s="1" t="s">
        <v>1066</v>
      </c>
      <c r="I6997" s="1" t="s">
        <v>6</v>
      </c>
    </row>
    <row r="6998" spans="2:9" x14ac:dyDescent="0.25">
      <c r="B6998" s="1">
        <v>13566</v>
      </c>
      <c r="C6998" s="7" t="s">
        <v>739</v>
      </c>
      <c r="D6998" s="1" t="s">
        <v>740</v>
      </c>
      <c r="E6998" s="16" t="s">
        <v>41</v>
      </c>
      <c r="F6998" s="19">
        <v>54.58</v>
      </c>
      <c r="G6998" s="1" t="s">
        <v>1437</v>
      </c>
      <c r="H6998" s="1" t="s">
        <v>1066</v>
      </c>
      <c r="I6998" s="1" t="s">
        <v>6</v>
      </c>
    </row>
    <row r="6999" spans="2:9" x14ac:dyDescent="0.25">
      <c r="B6999" s="1">
        <v>13566</v>
      </c>
      <c r="C6999" s="7" t="s">
        <v>739</v>
      </c>
      <c r="D6999" s="1" t="s">
        <v>740</v>
      </c>
      <c r="E6999" s="16" t="s">
        <v>195</v>
      </c>
      <c r="F6999" s="19">
        <v>54.16</v>
      </c>
      <c r="G6999" s="1" t="s">
        <v>1437</v>
      </c>
      <c r="H6999" s="1" t="s">
        <v>1066</v>
      </c>
      <c r="I6999" s="1" t="s">
        <v>6</v>
      </c>
    </row>
    <row r="7000" spans="2:9" x14ac:dyDescent="0.25">
      <c r="B7000" s="1">
        <v>13566</v>
      </c>
      <c r="C7000" s="7" t="s">
        <v>739</v>
      </c>
      <c r="D7000" s="1" t="s">
        <v>740</v>
      </c>
      <c r="E7000" s="17" t="s">
        <v>1058</v>
      </c>
      <c r="F7000" s="19">
        <v>52.5</v>
      </c>
      <c r="G7000" s="1" t="s">
        <v>1437</v>
      </c>
      <c r="H7000" s="1" t="s">
        <v>1066</v>
      </c>
      <c r="I7000" s="1" t="s">
        <v>6</v>
      </c>
    </row>
    <row r="7001" spans="2:9" x14ac:dyDescent="0.25">
      <c r="B7001" s="1">
        <v>13582</v>
      </c>
      <c r="C7001" s="7" t="s">
        <v>1017</v>
      </c>
      <c r="D7001" s="1" t="s">
        <v>1018</v>
      </c>
      <c r="E7001" s="16" t="s">
        <v>2923</v>
      </c>
      <c r="F7001" s="19">
        <v>20.173999999999999</v>
      </c>
      <c r="G7001" s="1" t="s">
        <v>1312</v>
      </c>
      <c r="H7001" s="1" t="s">
        <v>1060</v>
      </c>
      <c r="I7001" s="1" t="s">
        <v>24</v>
      </c>
    </row>
    <row r="7002" spans="2:9" x14ac:dyDescent="0.25">
      <c r="B7002" s="1">
        <v>13582</v>
      </c>
      <c r="C7002" s="7" t="s">
        <v>1017</v>
      </c>
      <c r="D7002" s="1" t="s">
        <v>1018</v>
      </c>
      <c r="E7002" s="16" t="s">
        <v>1056</v>
      </c>
      <c r="F7002" s="19">
        <v>20.312999999999999</v>
      </c>
      <c r="G7002" s="1" t="s">
        <v>1312</v>
      </c>
      <c r="H7002" s="1" t="s">
        <v>1060</v>
      </c>
      <c r="I7002" s="1" t="s">
        <v>24</v>
      </c>
    </row>
    <row r="7003" spans="2:9" x14ac:dyDescent="0.25">
      <c r="B7003" s="1">
        <v>13582</v>
      </c>
      <c r="C7003" s="7" t="s">
        <v>1017</v>
      </c>
      <c r="D7003" s="1" t="s">
        <v>1018</v>
      </c>
      <c r="E7003" s="17" t="s">
        <v>2926</v>
      </c>
      <c r="F7003" s="19">
        <v>33.285714285714285</v>
      </c>
      <c r="G7003" s="1" t="s">
        <v>1312</v>
      </c>
      <c r="H7003" s="1" t="s">
        <v>1060</v>
      </c>
      <c r="I7003" s="1" t="s">
        <v>24</v>
      </c>
    </row>
    <row r="7004" spans="2:9" x14ac:dyDescent="0.25">
      <c r="B7004" s="1">
        <v>13605</v>
      </c>
      <c r="C7004" s="7" t="s">
        <v>1167</v>
      </c>
      <c r="D7004" s="1" t="s">
        <v>1168</v>
      </c>
      <c r="E7004" s="16" t="s">
        <v>2923</v>
      </c>
      <c r="F7004" s="19">
        <v>18.02</v>
      </c>
      <c r="G7004" s="1" t="s">
        <v>1467</v>
      </c>
      <c r="H7004" s="1" t="s">
        <v>1066</v>
      </c>
      <c r="I7004" s="1" t="s">
        <v>24</v>
      </c>
    </row>
    <row r="7005" spans="2:9" x14ac:dyDescent="0.25">
      <c r="B7005" s="1">
        <v>13605</v>
      </c>
      <c r="C7005" s="7" t="s">
        <v>1167</v>
      </c>
      <c r="D7005" s="1" t="s">
        <v>1168</v>
      </c>
      <c r="E7005" s="16" t="s">
        <v>1056</v>
      </c>
      <c r="F7005" s="19">
        <v>18.158999999999999</v>
      </c>
      <c r="G7005" s="1" t="s">
        <v>1467</v>
      </c>
      <c r="H7005" s="1" t="s">
        <v>1066</v>
      </c>
      <c r="I7005" s="1" t="s">
        <v>24</v>
      </c>
    </row>
    <row r="7006" spans="2:9" x14ac:dyDescent="0.25">
      <c r="B7006" s="1">
        <v>13605</v>
      </c>
      <c r="C7006" s="7" t="s">
        <v>1167</v>
      </c>
      <c r="D7006" s="1" t="s">
        <v>1168</v>
      </c>
      <c r="E7006" s="17" t="s">
        <v>2926</v>
      </c>
      <c r="F7006" s="19">
        <v>22</v>
      </c>
      <c r="G7006" s="1" t="s">
        <v>1467</v>
      </c>
      <c r="H7006" s="1" t="s">
        <v>1066</v>
      </c>
      <c r="I7006" s="1" t="s">
        <v>24</v>
      </c>
    </row>
    <row r="7007" spans="2:9" x14ac:dyDescent="0.25">
      <c r="B7007" s="1">
        <v>13659</v>
      </c>
      <c r="C7007" s="7" t="s">
        <v>367</v>
      </c>
      <c r="D7007" s="1" t="s">
        <v>368</v>
      </c>
      <c r="E7007" s="16" t="s">
        <v>2923</v>
      </c>
      <c r="F7007" s="18">
        <v>80.777000000000001</v>
      </c>
      <c r="G7007" s="1" t="s">
        <v>2710</v>
      </c>
      <c r="H7007" s="1" t="s">
        <v>1066</v>
      </c>
      <c r="I7007" s="1" t="s">
        <v>88</v>
      </c>
    </row>
    <row r="7008" spans="2:9" x14ac:dyDescent="0.25">
      <c r="B7008" s="1">
        <v>13659</v>
      </c>
      <c r="C7008" s="7" t="s">
        <v>367</v>
      </c>
      <c r="D7008" s="1" t="s">
        <v>368</v>
      </c>
      <c r="E7008" s="16" t="s">
        <v>1056</v>
      </c>
      <c r="F7008" s="18">
        <v>80</v>
      </c>
      <c r="G7008" s="1" t="s">
        <v>2710</v>
      </c>
      <c r="H7008" s="1" t="s">
        <v>1066</v>
      </c>
      <c r="I7008" s="1" t="s">
        <v>88</v>
      </c>
    </row>
    <row r="7009" spans="2:9" x14ac:dyDescent="0.25">
      <c r="B7009" s="1">
        <v>13659</v>
      </c>
      <c r="C7009" s="7" t="s">
        <v>367</v>
      </c>
      <c r="D7009" s="1" t="s">
        <v>368</v>
      </c>
      <c r="E7009" s="17" t="s">
        <v>1055</v>
      </c>
      <c r="F7009" s="18">
        <v>40.6</v>
      </c>
      <c r="G7009" s="1" t="s">
        <v>2710</v>
      </c>
      <c r="H7009" s="1" t="s">
        <v>1066</v>
      </c>
      <c r="I7009" s="1" t="s">
        <v>88</v>
      </c>
    </row>
    <row r="7010" spans="2:9" x14ac:dyDescent="0.25">
      <c r="B7010" s="1">
        <v>13659</v>
      </c>
      <c r="C7010" s="7" t="s">
        <v>367</v>
      </c>
      <c r="D7010" s="1" t="s">
        <v>368</v>
      </c>
      <c r="E7010" s="17" t="s">
        <v>2929</v>
      </c>
      <c r="F7010" s="18">
        <v>40.9</v>
      </c>
      <c r="G7010" s="1" t="s">
        <v>2710</v>
      </c>
      <c r="H7010" s="1" t="s">
        <v>1066</v>
      </c>
      <c r="I7010" s="1" t="s">
        <v>88</v>
      </c>
    </row>
    <row r="7011" spans="2:9" x14ac:dyDescent="0.25">
      <c r="B7011" s="1">
        <v>13659</v>
      </c>
      <c r="C7011" s="7" t="s">
        <v>367</v>
      </c>
      <c r="D7011" s="1" t="s">
        <v>368</v>
      </c>
      <c r="E7011" s="16" t="s">
        <v>41</v>
      </c>
      <c r="F7011" s="18">
        <v>109</v>
      </c>
      <c r="G7011" s="1" t="s">
        <v>2710</v>
      </c>
      <c r="H7011" s="1" t="s">
        <v>1066</v>
      </c>
      <c r="I7011" s="1" t="s">
        <v>88</v>
      </c>
    </row>
    <row r="7012" spans="2:9" x14ac:dyDescent="0.25">
      <c r="B7012" s="1">
        <v>13659</v>
      </c>
      <c r="C7012" s="7" t="s">
        <v>367</v>
      </c>
      <c r="D7012" s="1" t="s">
        <v>368</v>
      </c>
      <c r="E7012" s="16" t="s">
        <v>195</v>
      </c>
      <c r="F7012" s="18">
        <v>108</v>
      </c>
      <c r="G7012" s="1" t="s">
        <v>2710</v>
      </c>
      <c r="H7012" s="1" t="s">
        <v>1066</v>
      </c>
      <c r="I7012" s="1" t="s">
        <v>88</v>
      </c>
    </row>
    <row r="7013" spans="2:9" x14ac:dyDescent="0.25">
      <c r="B7013" s="1">
        <v>13659</v>
      </c>
      <c r="C7013" s="7" t="s">
        <v>367</v>
      </c>
      <c r="D7013" s="1" t="s">
        <v>368</v>
      </c>
      <c r="E7013" s="16" t="s">
        <v>1057</v>
      </c>
      <c r="F7013" s="18">
        <v>32</v>
      </c>
      <c r="G7013" s="1" t="s">
        <v>2710</v>
      </c>
      <c r="H7013" s="1" t="s">
        <v>1066</v>
      </c>
      <c r="I7013" s="1" t="s">
        <v>88</v>
      </c>
    </row>
    <row r="7014" spans="2:9" x14ac:dyDescent="0.25">
      <c r="B7014" s="1">
        <v>13659</v>
      </c>
      <c r="C7014" s="7" t="s">
        <v>367</v>
      </c>
      <c r="D7014" s="1" t="s">
        <v>368</v>
      </c>
      <c r="E7014" s="17" t="s">
        <v>1058</v>
      </c>
      <c r="F7014" s="18">
        <v>80</v>
      </c>
      <c r="G7014" s="1" t="s">
        <v>2710</v>
      </c>
      <c r="H7014" s="1" t="s">
        <v>1066</v>
      </c>
      <c r="I7014" s="1" t="s">
        <v>88</v>
      </c>
    </row>
    <row r="7015" spans="2:9" x14ac:dyDescent="0.25">
      <c r="B7015" s="1">
        <v>13659</v>
      </c>
      <c r="C7015" s="7" t="s">
        <v>367</v>
      </c>
      <c r="D7015" s="1" t="s">
        <v>368</v>
      </c>
      <c r="E7015" s="17" t="s">
        <v>2925</v>
      </c>
      <c r="F7015" s="18">
        <v>55</v>
      </c>
      <c r="G7015" s="1" t="s">
        <v>2710</v>
      </c>
      <c r="H7015" s="1" t="s">
        <v>1066</v>
      </c>
      <c r="I7015" s="1" t="s">
        <v>88</v>
      </c>
    </row>
    <row r="7016" spans="2:9" x14ac:dyDescent="0.25">
      <c r="B7016" s="1">
        <v>13692</v>
      </c>
      <c r="C7016" s="7" t="s">
        <v>1169</v>
      </c>
      <c r="D7016" s="1" t="s">
        <v>1170</v>
      </c>
      <c r="E7016" s="16" t="s">
        <v>2923</v>
      </c>
      <c r="F7016" s="19">
        <v>31.837</v>
      </c>
      <c r="G7016" s="1" t="s">
        <v>2711</v>
      </c>
      <c r="H7016" s="1" t="s">
        <v>1066</v>
      </c>
      <c r="I7016" s="1" t="s">
        <v>24</v>
      </c>
    </row>
    <row r="7017" spans="2:9" x14ac:dyDescent="0.25">
      <c r="B7017" s="1">
        <v>13692</v>
      </c>
      <c r="C7017" s="7" t="s">
        <v>1169</v>
      </c>
      <c r="D7017" s="1" t="s">
        <v>1170</v>
      </c>
      <c r="E7017" s="16" t="s">
        <v>1056</v>
      </c>
      <c r="F7017" s="19">
        <v>25.266999999999999</v>
      </c>
      <c r="G7017" s="1" t="s">
        <v>2711</v>
      </c>
      <c r="H7017" s="1" t="s">
        <v>1066</v>
      </c>
      <c r="I7017" s="1" t="s">
        <v>24</v>
      </c>
    </row>
    <row r="7018" spans="2:9" x14ac:dyDescent="0.25">
      <c r="B7018" s="1">
        <v>13692</v>
      </c>
      <c r="C7018" s="7" t="s">
        <v>1169</v>
      </c>
      <c r="D7018" s="1" t="s">
        <v>1170</v>
      </c>
      <c r="E7018" s="17" t="s">
        <v>1055</v>
      </c>
      <c r="F7018" s="19">
        <v>21.873999999999999</v>
      </c>
      <c r="G7018" s="1" t="s">
        <v>2711</v>
      </c>
      <c r="H7018" s="1" t="s">
        <v>1066</v>
      </c>
      <c r="I7018" s="1" t="s">
        <v>24</v>
      </c>
    </row>
    <row r="7019" spans="2:9" x14ac:dyDescent="0.25">
      <c r="B7019" s="1">
        <v>13692</v>
      </c>
      <c r="C7019" s="7" t="s">
        <v>1169</v>
      </c>
      <c r="D7019" s="1" t="s">
        <v>1170</v>
      </c>
      <c r="E7019" s="17" t="s">
        <v>2929</v>
      </c>
      <c r="F7019" s="19">
        <v>29.873999999999999</v>
      </c>
      <c r="G7019" s="1" t="s">
        <v>2711</v>
      </c>
      <c r="H7019" s="1" t="s">
        <v>1066</v>
      </c>
      <c r="I7019" s="1" t="s">
        <v>24</v>
      </c>
    </row>
    <row r="7020" spans="2:9" x14ac:dyDescent="0.25">
      <c r="B7020" s="1">
        <v>13692</v>
      </c>
      <c r="C7020" s="7" t="s">
        <v>1169</v>
      </c>
      <c r="D7020" s="1" t="s">
        <v>1170</v>
      </c>
      <c r="E7020" s="16" t="s">
        <v>41</v>
      </c>
      <c r="F7020" s="19">
        <v>58.493000000000002</v>
      </c>
      <c r="G7020" s="1" t="s">
        <v>2711</v>
      </c>
      <c r="H7020" s="1" t="s">
        <v>1066</v>
      </c>
      <c r="I7020" s="1" t="s">
        <v>24</v>
      </c>
    </row>
    <row r="7021" spans="2:9" x14ac:dyDescent="0.25">
      <c r="B7021" s="1">
        <v>13692</v>
      </c>
      <c r="C7021" s="7" t="s">
        <v>1169</v>
      </c>
      <c r="D7021" s="1" t="s">
        <v>1170</v>
      </c>
      <c r="E7021" s="16" t="s">
        <v>195</v>
      </c>
      <c r="F7021" s="19">
        <v>57.969000000000001</v>
      </c>
      <c r="G7021" s="1" t="s">
        <v>2711</v>
      </c>
      <c r="H7021" s="1" t="s">
        <v>1066</v>
      </c>
      <c r="I7021" s="1" t="s">
        <v>24</v>
      </c>
    </row>
    <row r="7022" spans="2:9" x14ac:dyDescent="0.25">
      <c r="B7022" s="1">
        <v>13692</v>
      </c>
      <c r="C7022" s="7" t="s">
        <v>1169</v>
      </c>
      <c r="D7022" s="1" t="s">
        <v>1170</v>
      </c>
      <c r="E7022" s="17" t="s">
        <v>2926</v>
      </c>
      <c r="F7022" s="19">
        <v>11</v>
      </c>
      <c r="G7022" s="1" t="s">
        <v>2711</v>
      </c>
      <c r="H7022" s="1" t="s">
        <v>1066</v>
      </c>
      <c r="I7022" s="1" t="s">
        <v>24</v>
      </c>
    </row>
    <row r="7023" spans="2:9" x14ac:dyDescent="0.25">
      <c r="B7023" s="1">
        <v>13817</v>
      </c>
      <c r="C7023" s="7" t="s">
        <v>1171</v>
      </c>
      <c r="D7023" s="1" t="s">
        <v>1172</v>
      </c>
      <c r="E7023" s="17" t="s">
        <v>1055</v>
      </c>
      <c r="F7023" s="18">
        <v>42.7</v>
      </c>
      <c r="G7023" s="1" t="s">
        <v>1347</v>
      </c>
      <c r="H7023" s="1" t="s">
        <v>1060</v>
      </c>
      <c r="I7023" s="1" t="s">
        <v>59</v>
      </c>
    </row>
    <row r="7024" spans="2:9" x14ac:dyDescent="0.25">
      <c r="B7024" s="1">
        <v>13817</v>
      </c>
      <c r="C7024" s="7" t="s">
        <v>1171</v>
      </c>
      <c r="D7024" s="1" t="s">
        <v>1172</v>
      </c>
      <c r="E7024" s="17" t="s">
        <v>2929</v>
      </c>
      <c r="F7024" s="18">
        <v>49.564</v>
      </c>
      <c r="G7024" s="1" t="s">
        <v>1347</v>
      </c>
      <c r="H7024" s="1" t="s">
        <v>1060</v>
      </c>
      <c r="I7024" s="1" t="s">
        <v>59</v>
      </c>
    </row>
    <row r="7025" spans="2:9" x14ac:dyDescent="0.25">
      <c r="B7025" s="1">
        <v>13817</v>
      </c>
      <c r="C7025" s="7" t="s">
        <v>1171</v>
      </c>
      <c r="D7025" s="1" t="s">
        <v>1172</v>
      </c>
      <c r="E7025" s="16" t="s">
        <v>1057</v>
      </c>
      <c r="F7025" s="18">
        <v>27.314</v>
      </c>
      <c r="G7025" s="1" t="s">
        <v>1347</v>
      </c>
      <c r="H7025" s="1" t="s">
        <v>1060</v>
      </c>
      <c r="I7025" s="1" t="s">
        <v>59</v>
      </c>
    </row>
    <row r="7026" spans="2:9" x14ac:dyDescent="0.25">
      <c r="B7026" s="1">
        <v>13877</v>
      </c>
      <c r="C7026" s="7" t="s">
        <v>961</v>
      </c>
      <c r="D7026" s="1" t="s">
        <v>962</v>
      </c>
      <c r="E7026" s="16" t="s">
        <v>2923</v>
      </c>
      <c r="F7026" s="19">
        <v>19.744</v>
      </c>
      <c r="G7026" s="1" t="s">
        <v>2851</v>
      </c>
      <c r="H7026" s="1" t="s">
        <v>1060</v>
      </c>
      <c r="I7026" s="1" t="s">
        <v>24</v>
      </c>
    </row>
    <row r="7027" spans="2:9" x14ac:dyDescent="0.25">
      <c r="B7027" s="1">
        <v>13877</v>
      </c>
      <c r="C7027" s="7" t="s">
        <v>961</v>
      </c>
      <c r="D7027" s="1" t="s">
        <v>962</v>
      </c>
      <c r="E7027" s="16" t="s">
        <v>1056</v>
      </c>
      <c r="F7027" s="19">
        <v>19.882000000000001</v>
      </c>
      <c r="G7027" s="1" t="s">
        <v>2851</v>
      </c>
      <c r="H7027" s="1" t="s">
        <v>1060</v>
      </c>
      <c r="I7027" s="1" t="s">
        <v>24</v>
      </c>
    </row>
    <row r="7028" spans="2:9" x14ac:dyDescent="0.25">
      <c r="B7028" s="1">
        <v>13878</v>
      </c>
      <c r="C7028" s="7" t="s">
        <v>1173</v>
      </c>
      <c r="D7028" s="1" t="s">
        <v>1174</v>
      </c>
      <c r="E7028" s="16" t="s">
        <v>2923</v>
      </c>
      <c r="F7028" s="19">
        <v>15.241</v>
      </c>
      <c r="G7028" s="1" t="s">
        <v>1123</v>
      </c>
      <c r="H7028" s="1" t="s">
        <v>1066</v>
      </c>
      <c r="I7028" s="1" t="s">
        <v>24</v>
      </c>
    </row>
    <row r="7029" spans="2:9" x14ac:dyDescent="0.25">
      <c r="B7029" s="1">
        <v>13878</v>
      </c>
      <c r="C7029" s="7" t="s">
        <v>1173</v>
      </c>
      <c r="D7029" s="1" t="s">
        <v>1174</v>
      </c>
      <c r="E7029" s="16" t="s">
        <v>1056</v>
      </c>
      <c r="F7029" s="19">
        <v>15.379</v>
      </c>
      <c r="G7029" s="1" t="s">
        <v>1123</v>
      </c>
      <c r="H7029" s="1" t="s">
        <v>1066</v>
      </c>
      <c r="I7029" s="1" t="s">
        <v>24</v>
      </c>
    </row>
    <row r="7030" spans="2:9" x14ac:dyDescent="0.25">
      <c r="B7030" s="1">
        <v>13878</v>
      </c>
      <c r="C7030" s="7" t="s">
        <v>1173</v>
      </c>
      <c r="D7030" s="1" t="s">
        <v>1174</v>
      </c>
      <c r="E7030" s="17" t="s">
        <v>2929</v>
      </c>
      <c r="F7030" s="19">
        <v>41.692</v>
      </c>
      <c r="G7030" s="1" t="s">
        <v>1123</v>
      </c>
      <c r="H7030" s="1" t="s">
        <v>1066</v>
      </c>
      <c r="I7030" s="1" t="s">
        <v>24</v>
      </c>
    </row>
    <row r="7031" spans="2:9" x14ac:dyDescent="0.25">
      <c r="B7031" s="1">
        <v>13878</v>
      </c>
      <c r="C7031" s="7" t="s">
        <v>1173</v>
      </c>
      <c r="D7031" s="1" t="s">
        <v>1174</v>
      </c>
      <c r="E7031" s="16" t="s">
        <v>41</v>
      </c>
      <c r="F7031" s="19">
        <v>48.58</v>
      </c>
      <c r="G7031" s="1" t="s">
        <v>1123</v>
      </c>
      <c r="H7031" s="1" t="s">
        <v>1066</v>
      </c>
      <c r="I7031" s="1" t="s">
        <v>24</v>
      </c>
    </row>
    <row r="7032" spans="2:9" x14ac:dyDescent="0.25">
      <c r="B7032" s="1">
        <v>13878</v>
      </c>
      <c r="C7032" s="7" t="s">
        <v>1173</v>
      </c>
      <c r="D7032" s="1" t="s">
        <v>1174</v>
      </c>
      <c r="E7032" s="16" t="s">
        <v>195</v>
      </c>
      <c r="F7032" s="19">
        <v>48.055999999999997</v>
      </c>
      <c r="G7032" s="1" t="s">
        <v>1123</v>
      </c>
      <c r="H7032" s="1" t="s">
        <v>1066</v>
      </c>
      <c r="I7032" s="1" t="s">
        <v>24</v>
      </c>
    </row>
    <row r="7033" spans="2:9" x14ac:dyDescent="0.25">
      <c r="B7033" s="1">
        <v>13878</v>
      </c>
      <c r="C7033" s="7" t="s">
        <v>1173</v>
      </c>
      <c r="D7033" s="1" t="s">
        <v>1174</v>
      </c>
      <c r="E7033" s="17" t="s">
        <v>2926</v>
      </c>
      <c r="F7033" s="19">
        <v>24</v>
      </c>
      <c r="G7033" s="1" t="s">
        <v>1123</v>
      </c>
      <c r="H7033" s="1" t="s">
        <v>1066</v>
      </c>
      <c r="I7033" s="1" t="s">
        <v>24</v>
      </c>
    </row>
    <row r="7034" spans="2:9" x14ac:dyDescent="0.25">
      <c r="B7034" s="1">
        <v>13935</v>
      </c>
      <c r="C7034" s="7" t="s">
        <v>1175</v>
      </c>
      <c r="D7034" s="1" t="s">
        <v>1176</v>
      </c>
      <c r="E7034" s="16" t="s">
        <v>2923</v>
      </c>
      <c r="F7034" s="19">
        <v>16.513999999999999</v>
      </c>
      <c r="G7034" s="1" t="s">
        <v>2712</v>
      </c>
      <c r="H7034" s="1" t="s">
        <v>1066</v>
      </c>
      <c r="I7034" s="1" t="s">
        <v>24</v>
      </c>
    </row>
    <row r="7035" spans="2:9" x14ac:dyDescent="0.25">
      <c r="B7035" s="1">
        <v>13935</v>
      </c>
      <c r="C7035" s="7" t="s">
        <v>1175</v>
      </c>
      <c r="D7035" s="1" t="s">
        <v>1176</v>
      </c>
      <c r="E7035" s="16" t="s">
        <v>1056</v>
      </c>
      <c r="F7035" s="19">
        <v>17.177</v>
      </c>
      <c r="G7035" s="1" t="s">
        <v>2712</v>
      </c>
      <c r="H7035" s="1" t="s">
        <v>1066</v>
      </c>
      <c r="I7035" s="1" t="s">
        <v>24</v>
      </c>
    </row>
    <row r="7036" spans="2:9" x14ac:dyDescent="0.25">
      <c r="B7036" s="1">
        <v>13935</v>
      </c>
      <c r="C7036" s="7" t="s">
        <v>1175</v>
      </c>
      <c r="D7036" s="1" t="s">
        <v>1176</v>
      </c>
      <c r="E7036" s="17" t="s">
        <v>1055</v>
      </c>
      <c r="F7036" s="19">
        <v>43.725999999999999</v>
      </c>
      <c r="G7036" s="1" t="s">
        <v>2712</v>
      </c>
      <c r="H7036" s="1" t="s">
        <v>1066</v>
      </c>
      <c r="I7036" s="1" t="s">
        <v>24</v>
      </c>
    </row>
    <row r="7037" spans="2:9" x14ac:dyDescent="0.25">
      <c r="B7037" s="1">
        <v>13935</v>
      </c>
      <c r="C7037" s="7" t="s">
        <v>1175</v>
      </c>
      <c r="D7037" s="1" t="s">
        <v>1176</v>
      </c>
      <c r="E7037" s="17" t="s">
        <v>2929</v>
      </c>
      <c r="F7037" s="19">
        <v>51.725999999999999</v>
      </c>
      <c r="G7037" s="1" t="s">
        <v>2712</v>
      </c>
      <c r="H7037" s="1" t="s">
        <v>1066</v>
      </c>
      <c r="I7037" s="1" t="s">
        <v>24</v>
      </c>
    </row>
    <row r="7038" spans="2:9" x14ac:dyDescent="0.25">
      <c r="B7038" s="1">
        <v>13935</v>
      </c>
      <c r="C7038" s="7" t="s">
        <v>1175</v>
      </c>
      <c r="D7038" s="1" t="s">
        <v>1176</v>
      </c>
      <c r="E7038" s="17" t="s">
        <v>2926</v>
      </c>
      <c r="F7038" s="19">
        <v>33</v>
      </c>
      <c r="G7038" s="1" t="s">
        <v>2712</v>
      </c>
      <c r="H7038" s="1" t="s">
        <v>1066</v>
      </c>
      <c r="I7038" s="1" t="s">
        <v>24</v>
      </c>
    </row>
    <row r="7039" spans="2:9" x14ac:dyDescent="0.25">
      <c r="B7039" s="1">
        <v>13935</v>
      </c>
      <c r="C7039" s="7" t="s">
        <v>1175</v>
      </c>
      <c r="D7039" s="1" t="s">
        <v>1176</v>
      </c>
      <c r="E7039" s="17" t="s">
        <v>2925</v>
      </c>
      <c r="F7039" s="19">
        <v>27</v>
      </c>
      <c r="G7039" s="1" t="s">
        <v>2712</v>
      </c>
      <c r="H7039" s="1" t="s">
        <v>1066</v>
      </c>
      <c r="I7039" s="1" t="s">
        <v>24</v>
      </c>
    </row>
    <row r="7040" spans="2:9" x14ac:dyDescent="0.25">
      <c r="B7040" s="1">
        <v>13972</v>
      </c>
      <c r="C7040" s="7" t="s">
        <v>719</v>
      </c>
      <c r="D7040" s="1" t="s">
        <v>720</v>
      </c>
      <c r="E7040" s="17" t="s">
        <v>1055</v>
      </c>
      <c r="F7040" s="18">
        <v>35.965000000000003</v>
      </c>
      <c r="G7040" s="1" t="s">
        <v>1166</v>
      </c>
      <c r="H7040" s="1" t="s">
        <v>1060</v>
      </c>
      <c r="I7040" s="1" t="s">
        <v>59</v>
      </c>
    </row>
    <row r="7041" spans="2:9" x14ac:dyDescent="0.25">
      <c r="B7041" s="1">
        <v>13972</v>
      </c>
      <c r="C7041" s="7" t="s">
        <v>719</v>
      </c>
      <c r="D7041" s="1" t="s">
        <v>720</v>
      </c>
      <c r="E7041" s="17" t="s">
        <v>2929</v>
      </c>
      <c r="F7041" s="18">
        <v>43.965000000000003</v>
      </c>
      <c r="G7041" s="1" t="s">
        <v>1166</v>
      </c>
      <c r="H7041" s="1" t="s">
        <v>1060</v>
      </c>
      <c r="I7041" s="1" t="s">
        <v>59</v>
      </c>
    </row>
    <row r="7042" spans="2:9" x14ac:dyDescent="0.25">
      <c r="B7042" s="1">
        <v>13972</v>
      </c>
      <c r="C7042" s="7" t="s">
        <v>719</v>
      </c>
      <c r="D7042" s="1" t="s">
        <v>720</v>
      </c>
      <c r="E7042" s="16" t="s">
        <v>1057</v>
      </c>
      <c r="F7042" s="18">
        <v>24.25</v>
      </c>
      <c r="G7042" s="1" t="s">
        <v>1166</v>
      </c>
      <c r="H7042" s="1" t="s">
        <v>1060</v>
      </c>
      <c r="I7042" s="1" t="s">
        <v>59</v>
      </c>
    </row>
    <row r="7043" spans="2:9" x14ac:dyDescent="0.25">
      <c r="B7043" s="1">
        <v>13972</v>
      </c>
      <c r="C7043" s="7" t="s">
        <v>719</v>
      </c>
      <c r="D7043" s="1" t="s">
        <v>720</v>
      </c>
      <c r="E7043" s="17" t="s">
        <v>2925</v>
      </c>
      <c r="F7043" s="18">
        <v>35</v>
      </c>
      <c r="G7043" s="1" t="s">
        <v>1166</v>
      </c>
      <c r="H7043" s="1" t="s">
        <v>1060</v>
      </c>
      <c r="I7043" s="1" t="s">
        <v>59</v>
      </c>
    </row>
    <row r="7044" spans="2:9" x14ac:dyDescent="0.25">
      <c r="B7044" s="1">
        <v>13984</v>
      </c>
      <c r="C7044" s="7" t="s">
        <v>371</v>
      </c>
      <c r="D7044" s="1" t="s">
        <v>372</v>
      </c>
      <c r="E7044" s="16" t="s">
        <v>2923</v>
      </c>
      <c r="F7044" s="18">
        <v>17.617999999999999</v>
      </c>
      <c r="G7044" s="1" t="s">
        <v>1123</v>
      </c>
      <c r="H7044" s="1" t="s">
        <v>1066</v>
      </c>
      <c r="I7044" s="1" t="s">
        <v>9</v>
      </c>
    </row>
    <row r="7045" spans="2:9" x14ac:dyDescent="0.25">
      <c r="B7045" s="1">
        <v>13984</v>
      </c>
      <c r="C7045" s="7" t="s">
        <v>371</v>
      </c>
      <c r="D7045" s="1" t="s">
        <v>372</v>
      </c>
      <c r="E7045" s="16" t="s">
        <v>1056</v>
      </c>
      <c r="F7045" s="18">
        <v>17.756</v>
      </c>
      <c r="G7045" s="1" t="s">
        <v>1123</v>
      </c>
      <c r="H7045" s="1" t="s">
        <v>1066</v>
      </c>
      <c r="I7045" s="1" t="s">
        <v>9</v>
      </c>
    </row>
    <row r="7046" spans="2:9" x14ac:dyDescent="0.25">
      <c r="B7046" s="1">
        <v>13984</v>
      </c>
      <c r="C7046" s="7" t="s">
        <v>371</v>
      </c>
      <c r="D7046" s="1" t="s">
        <v>372</v>
      </c>
      <c r="E7046" s="17" t="s">
        <v>1055</v>
      </c>
      <c r="F7046" s="18">
        <v>38.537999999999997</v>
      </c>
      <c r="G7046" s="1" t="s">
        <v>1123</v>
      </c>
      <c r="H7046" s="1" t="s">
        <v>1066</v>
      </c>
      <c r="I7046" s="1" t="s">
        <v>9</v>
      </c>
    </row>
    <row r="7047" spans="2:9" x14ac:dyDescent="0.25">
      <c r="B7047" s="1">
        <v>13984</v>
      </c>
      <c r="C7047" s="7" t="s">
        <v>371</v>
      </c>
      <c r="D7047" s="1" t="s">
        <v>372</v>
      </c>
      <c r="E7047" s="17" t="s">
        <v>2929</v>
      </c>
      <c r="F7047" s="18">
        <v>46.537999999999997</v>
      </c>
      <c r="G7047" s="1" t="s">
        <v>1123</v>
      </c>
      <c r="H7047" s="1" t="s">
        <v>1066</v>
      </c>
      <c r="I7047" s="1" t="s">
        <v>9</v>
      </c>
    </row>
    <row r="7048" spans="2:9" x14ac:dyDescent="0.25">
      <c r="B7048" s="1">
        <v>13984</v>
      </c>
      <c r="C7048" s="7" t="s">
        <v>371</v>
      </c>
      <c r="D7048" s="1" t="s">
        <v>372</v>
      </c>
      <c r="E7048" s="17" t="s">
        <v>2926</v>
      </c>
      <c r="F7048" s="18">
        <v>22</v>
      </c>
      <c r="G7048" s="1" t="s">
        <v>1123</v>
      </c>
      <c r="H7048" s="1" t="s">
        <v>1066</v>
      </c>
      <c r="I7048" s="1" t="s">
        <v>9</v>
      </c>
    </row>
    <row r="7049" spans="2:9" x14ac:dyDescent="0.25">
      <c r="B7049" s="1">
        <v>14009</v>
      </c>
      <c r="C7049" s="7" t="s">
        <v>191</v>
      </c>
      <c r="D7049" s="1" t="s">
        <v>192</v>
      </c>
      <c r="E7049" s="16" t="s">
        <v>2923</v>
      </c>
      <c r="F7049" s="19">
        <v>19.030999999999999</v>
      </c>
      <c r="G7049" s="1" t="s">
        <v>2713</v>
      </c>
      <c r="H7049" s="1" t="s">
        <v>1066</v>
      </c>
      <c r="I7049" s="1" t="s">
        <v>24</v>
      </c>
    </row>
    <row r="7050" spans="2:9" x14ac:dyDescent="0.25">
      <c r="B7050" s="1">
        <v>14009</v>
      </c>
      <c r="C7050" s="7" t="s">
        <v>191</v>
      </c>
      <c r="D7050" s="1" t="s">
        <v>192</v>
      </c>
      <c r="E7050" s="16" t="s">
        <v>1056</v>
      </c>
      <c r="F7050" s="19">
        <v>20.83</v>
      </c>
      <c r="G7050" s="1" t="s">
        <v>2713</v>
      </c>
      <c r="H7050" s="1" t="s">
        <v>1066</v>
      </c>
      <c r="I7050" s="1" t="s">
        <v>24</v>
      </c>
    </row>
    <row r="7051" spans="2:9" x14ac:dyDescent="0.25">
      <c r="B7051" s="1">
        <v>14009</v>
      </c>
      <c r="C7051" s="7" t="s">
        <v>191</v>
      </c>
      <c r="D7051" s="1" t="s">
        <v>192</v>
      </c>
      <c r="E7051" s="17" t="s">
        <v>1055</v>
      </c>
      <c r="F7051" s="19">
        <v>22.59</v>
      </c>
      <c r="G7051" s="1" t="s">
        <v>2713</v>
      </c>
      <c r="H7051" s="1" t="s">
        <v>1066</v>
      </c>
      <c r="I7051" s="1" t="s">
        <v>24</v>
      </c>
    </row>
    <row r="7052" spans="2:9" x14ac:dyDescent="0.25">
      <c r="B7052" s="1">
        <v>14009</v>
      </c>
      <c r="C7052" s="7" t="s">
        <v>191</v>
      </c>
      <c r="D7052" s="1" t="s">
        <v>192</v>
      </c>
      <c r="E7052" s="17" t="s">
        <v>2929</v>
      </c>
      <c r="F7052" s="19">
        <v>30.59</v>
      </c>
      <c r="G7052" s="1" t="s">
        <v>2713</v>
      </c>
      <c r="H7052" s="1" t="s">
        <v>1066</v>
      </c>
      <c r="I7052" s="1" t="s">
        <v>24</v>
      </c>
    </row>
    <row r="7053" spans="2:9" x14ac:dyDescent="0.25">
      <c r="B7053" s="1">
        <v>14009</v>
      </c>
      <c r="C7053" s="7" t="s">
        <v>191</v>
      </c>
      <c r="D7053" s="1" t="s">
        <v>192</v>
      </c>
      <c r="E7053" s="17" t="s">
        <v>2926</v>
      </c>
      <c r="F7053" s="19">
        <v>12</v>
      </c>
      <c r="G7053" s="1" t="s">
        <v>2713</v>
      </c>
      <c r="H7053" s="1" t="s">
        <v>1066</v>
      </c>
      <c r="I7053" s="1" t="s">
        <v>24</v>
      </c>
    </row>
    <row r="7054" spans="2:9" x14ac:dyDescent="0.25">
      <c r="B7054" s="1">
        <v>14014</v>
      </c>
      <c r="C7054" s="7" t="s">
        <v>485</v>
      </c>
      <c r="D7054" s="8" t="s">
        <v>486</v>
      </c>
      <c r="E7054" s="16" t="s">
        <v>2923</v>
      </c>
      <c r="F7054" s="19">
        <v>51.731999999999999</v>
      </c>
      <c r="G7054" s="1" t="s">
        <v>1405</v>
      </c>
      <c r="H7054" s="1" t="s">
        <v>1065</v>
      </c>
      <c r="I7054" s="1" t="s">
        <v>184</v>
      </c>
    </row>
    <row r="7055" spans="2:9" x14ac:dyDescent="0.25">
      <c r="B7055" s="1">
        <v>14014</v>
      </c>
      <c r="C7055" s="7" t="s">
        <v>485</v>
      </c>
      <c r="D7055" s="8" t="s">
        <v>486</v>
      </c>
      <c r="E7055" s="16" t="s">
        <v>1056</v>
      </c>
      <c r="F7055" s="19">
        <v>51.871000000000002</v>
      </c>
      <c r="G7055" s="1" t="s">
        <v>1405</v>
      </c>
      <c r="H7055" s="1" t="s">
        <v>1065</v>
      </c>
      <c r="I7055" s="1" t="s">
        <v>184</v>
      </c>
    </row>
    <row r="7056" spans="2:9" x14ac:dyDescent="0.25">
      <c r="B7056" s="1">
        <v>14014</v>
      </c>
      <c r="C7056" s="7" t="s">
        <v>485</v>
      </c>
      <c r="D7056" s="8" t="s">
        <v>486</v>
      </c>
      <c r="E7056" s="17" t="s">
        <v>1055</v>
      </c>
      <c r="F7056" s="19">
        <v>52.045999999999999</v>
      </c>
      <c r="G7056" s="1" t="s">
        <v>1405</v>
      </c>
      <c r="H7056" s="1" t="s">
        <v>1065</v>
      </c>
      <c r="I7056" s="1" t="s">
        <v>184</v>
      </c>
    </row>
    <row r="7057" spans="2:9" x14ac:dyDescent="0.25">
      <c r="B7057" s="1">
        <v>14014</v>
      </c>
      <c r="C7057" s="7" t="s">
        <v>485</v>
      </c>
      <c r="D7057" s="8" t="s">
        <v>486</v>
      </c>
      <c r="E7057" s="17" t="s">
        <v>2929</v>
      </c>
      <c r="F7057" s="19">
        <v>60.045999999999999</v>
      </c>
      <c r="G7057" s="1" t="s">
        <v>1405</v>
      </c>
      <c r="H7057" s="1" t="s">
        <v>1065</v>
      </c>
      <c r="I7057" s="1" t="s">
        <v>184</v>
      </c>
    </row>
    <row r="7058" spans="2:9" x14ac:dyDescent="0.25">
      <c r="B7058" s="1">
        <v>14014</v>
      </c>
      <c r="C7058" s="7" t="s">
        <v>485</v>
      </c>
      <c r="D7058" s="8" t="s">
        <v>486</v>
      </c>
      <c r="E7058" s="16" t="s">
        <v>41</v>
      </c>
      <c r="F7058" s="19">
        <v>50.978999999999999</v>
      </c>
      <c r="G7058" s="1" t="s">
        <v>1405</v>
      </c>
      <c r="H7058" s="1" t="s">
        <v>1065</v>
      </c>
      <c r="I7058" s="1" t="s">
        <v>184</v>
      </c>
    </row>
    <row r="7059" spans="2:9" x14ac:dyDescent="0.25">
      <c r="B7059" s="1">
        <v>14014</v>
      </c>
      <c r="C7059" s="7" t="s">
        <v>485</v>
      </c>
      <c r="D7059" s="8" t="s">
        <v>486</v>
      </c>
      <c r="E7059" s="16" t="s">
        <v>195</v>
      </c>
      <c r="F7059" s="19">
        <v>51</v>
      </c>
      <c r="G7059" s="1" t="s">
        <v>1405</v>
      </c>
      <c r="H7059" s="1" t="s">
        <v>1065</v>
      </c>
      <c r="I7059" s="1" t="s">
        <v>184</v>
      </c>
    </row>
    <row r="7060" spans="2:9" x14ac:dyDescent="0.25">
      <c r="B7060" s="1">
        <v>14014</v>
      </c>
      <c r="C7060" s="7" t="s">
        <v>485</v>
      </c>
      <c r="D7060" s="8" t="s">
        <v>486</v>
      </c>
      <c r="E7060" s="16" t="s">
        <v>1057</v>
      </c>
      <c r="F7060" s="19">
        <v>41.768999999999998</v>
      </c>
      <c r="G7060" s="1" t="s">
        <v>1405</v>
      </c>
      <c r="H7060" s="1" t="s">
        <v>1065</v>
      </c>
      <c r="I7060" s="1" t="s">
        <v>184</v>
      </c>
    </row>
    <row r="7061" spans="2:9" x14ac:dyDescent="0.25">
      <c r="B7061" s="1">
        <v>14014</v>
      </c>
      <c r="C7061" s="7" t="s">
        <v>485</v>
      </c>
      <c r="D7061" s="8" t="s">
        <v>486</v>
      </c>
      <c r="E7061" s="17" t="s">
        <v>1058</v>
      </c>
      <c r="F7061" s="19">
        <v>70</v>
      </c>
      <c r="G7061" s="1" t="s">
        <v>1405</v>
      </c>
      <c r="H7061" s="1" t="s">
        <v>1065</v>
      </c>
      <c r="I7061" s="1" t="s">
        <v>184</v>
      </c>
    </row>
    <row r="7062" spans="2:9" x14ac:dyDescent="0.25">
      <c r="B7062" s="1">
        <v>14014</v>
      </c>
      <c r="C7062" s="7" t="s">
        <v>485</v>
      </c>
      <c r="D7062" s="8" t="s">
        <v>486</v>
      </c>
      <c r="E7062" s="17" t="s">
        <v>2926</v>
      </c>
      <c r="F7062" s="19">
        <v>49</v>
      </c>
      <c r="G7062" s="1" t="s">
        <v>1405</v>
      </c>
      <c r="H7062" s="1" t="s">
        <v>1065</v>
      </c>
      <c r="I7062" s="1" t="s">
        <v>184</v>
      </c>
    </row>
    <row r="7063" spans="2:9" x14ac:dyDescent="0.25">
      <c r="B7063" s="1">
        <v>14014</v>
      </c>
      <c r="C7063" s="7" t="s">
        <v>485</v>
      </c>
      <c r="D7063" s="8" t="s">
        <v>486</v>
      </c>
      <c r="E7063" s="17" t="s">
        <v>2925</v>
      </c>
      <c r="F7063" s="19">
        <v>45</v>
      </c>
      <c r="G7063" s="1" t="s">
        <v>1405</v>
      </c>
      <c r="H7063" s="1" t="s">
        <v>1065</v>
      </c>
      <c r="I7063" s="1" t="s">
        <v>184</v>
      </c>
    </row>
    <row r="7064" spans="2:9" x14ac:dyDescent="0.25">
      <c r="B7064" s="1">
        <v>14029</v>
      </c>
      <c r="C7064" s="7" t="s">
        <v>1177</v>
      </c>
      <c r="D7064" s="1" t="s">
        <v>1178</v>
      </c>
      <c r="E7064" s="16" t="s">
        <v>2923</v>
      </c>
      <c r="F7064" s="19">
        <v>23.289000000000001</v>
      </c>
      <c r="G7064" s="1" t="s">
        <v>1887</v>
      </c>
      <c r="H7064" s="1" t="s">
        <v>1066</v>
      </c>
      <c r="I7064" s="1" t="s">
        <v>24</v>
      </c>
    </row>
    <row r="7065" spans="2:9" x14ac:dyDescent="0.25">
      <c r="B7065" s="1">
        <v>14029</v>
      </c>
      <c r="C7065" s="7" t="s">
        <v>1177</v>
      </c>
      <c r="D7065" s="1" t="s">
        <v>1178</v>
      </c>
      <c r="E7065" s="16" t="s">
        <v>1056</v>
      </c>
      <c r="F7065" s="19">
        <v>23.427</v>
      </c>
      <c r="G7065" s="1" t="s">
        <v>1887</v>
      </c>
      <c r="H7065" s="1" t="s">
        <v>1066</v>
      </c>
      <c r="I7065" s="1" t="s">
        <v>24</v>
      </c>
    </row>
    <row r="7066" spans="2:9" x14ac:dyDescent="0.25">
      <c r="B7066" s="1">
        <v>14029</v>
      </c>
      <c r="C7066" s="7" t="s">
        <v>1177</v>
      </c>
      <c r="D7066" s="1" t="s">
        <v>1178</v>
      </c>
      <c r="E7066" s="17" t="s">
        <v>1055</v>
      </c>
      <c r="F7066" s="19">
        <v>22.254999999999999</v>
      </c>
      <c r="G7066" s="1" t="s">
        <v>1887</v>
      </c>
      <c r="H7066" s="1" t="s">
        <v>1066</v>
      </c>
      <c r="I7066" s="1" t="s">
        <v>24</v>
      </c>
    </row>
    <row r="7067" spans="2:9" x14ac:dyDescent="0.25">
      <c r="B7067" s="1">
        <v>14029</v>
      </c>
      <c r="C7067" s="7" t="s">
        <v>1177</v>
      </c>
      <c r="D7067" s="1" t="s">
        <v>1178</v>
      </c>
      <c r="E7067" s="17" t="s">
        <v>2929</v>
      </c>
      <c r="F7067" s="19">
        <v>30.254999999999999</v>
      </c>
      <c r="G7067" s="1" t="s">
        <v>1887</v>
      </c>
      <c r="H7067" s="1" t="s">
        <v>1066</v>
      </c>
      <c r="I7067" s="1" t="s">
        <v>24</v>
      </c>
    </row>
    <row r="7068" spans="2:9" x14ac:dyDescent="0.25">
      <c r="B7068" s="1">
        <v>14029</v>
      </c>
      <c r="C7068" s="7" t="s">
        <v>1177</v>
      </c>
      <c r="D7068" s="1" t="s">
        <v>1178</v>
      </c>
      <c r="E7068" s="17" t="s">
        <v>2926</v>
      </c>
      <c r="F7068" s="19">
        <v>7</v>
      </c>
      <c r="G7068" s="1" t="s">
        <v>1887</v>
      </c>
      <c r="H7068" s="1" t="s">
        <v>1066</v>
      </c>
      <c r="I7068" s="1" t="s">
        <v>24</v>
      </c>
    </row>
    <row r="7069" spans="2:9" x14ac:dyDescent="0.25">
      <c r="B7069" s="1">
        <v>14090</v>
      </c>
      <c r="C7069" s="7" t="s">
        <v>1179</v>
      </c>
      <c r="D7069" s="1" t="s">
        <v>1180</v>
      </c>
      <c r="E7069" s="16" t="s">
        <v>2923</v>
      </c>
      <c r="F7069" s="19">
        <v>39.478000000000002</v>
      </c>
      <c r="G7069" s="1" t="s">
        <v>1377</v>
      </c>
      <c r="H7069" s="1" t="s">
        <v>1066</v>
      </c>
      <c r="I7069" s="1" t="s">
        <v>6</v>
      </c>
    </row>
    <row r="7070" spans="2:9" x14ac:dyDescent="0.25">
      <c r="B7070" s="1">
        <v>14090</v>
      </c>
      <c r="C7070" s="7" t="s">
        <v>1179</v>
      </c>
      <c r="D7070" s="1" t="s">
        <v>1180</v>
      </c>
      <c r="E7070" s="16" t="s">
        <v>1056</v>
      </c>
      <c r="F7070" s="19">
        <v>39.616</v>
      </c>
      <c r="G7070" s="1" t="s">
        <v>1377</v>
      </c>
      <c r="H7070" s="1" t="s">
        <v>1066</v>
      </c>
      <c r="I7070" s="1" t="s">
        <v>6</v>
      </c>
    </row>
    <row r="7071" spans="2:9" x14ac:dyDescent="0.25">
      <c r="B7071" s="1">
        <v>14090</v>
      </c>
      <c r="C7071" s="7" t="s">
        <v>1179</v>
      </c>
      <c r="D7071" s="1" t="s">
        <v>1180</v>
      </c>
      <c r="E7071" s="17" t="s">
        <v>1055</v>
      </c>
      <c r="F7071" s="19">
        <v>44.18</v>
      </c>
      <c r="G7071" s="1" t="s">
        <v>1377</v>
      </c>
      <c r="H7071" s="1" t="s">
        <v>1066</v>
      </c>
      <c r="I7071" s="1" t="s">
        <v>6</v>
      </c>
    </row>
    <row r="7072" spans="2:9" x14ac:dyDescent="0.25">
      <c r="B7072" s="1">
        <v>14090</v>
      </c>
      <c r="C7072" s="7" t="s">
        <v>1179</v>
      </c>
      <c r="D7072" s="1" t="s">
        <v>1180</v>
      </c>
      <c r="E7072" s="17" t="s">
        <v>2929</v>
      </c>
      <c r="F7072" s="19">
        <v>52.18</v>
      </c>
      <c r="G7072" s="1" t="s">
        <v>1377</v>
      </c>
      <c r="H7072" s="1" t="s">
        <v>1066</v>
      </c>
      <c r="I7072" s="1" t="s">
        <v>6</v>
      </c>
    </row>
    <row r="7073" spans="2:9" x14ac:dyDescent="0.25">
      <c r="B7073" s="1">
        <v>14090</v>
      </c>
      <c r="C7073" s="7" t="s">
        <v>1179</v>
      </c>
      <c r="D7073" s="1" t="s">
        <v>1180</v>
      </c>
      <c r="E7073" s="16" t="s">
        <v>41</v>
      </c>
      <c r="F7073" s="19">
        <v>36.529000000000003</v>
      </c>
      <c r="G7073" s="1" t="s">
        <v>1377</v>
      </c>
      <c r="H7073" s="1" t="s">
        <v>1066</v>
      </c>
      <c r="I7073" s="1" t="s">
        <v>6</v>
      </c>
    </row>
    <row r="7074" spans="2:9" x14ac:dyDescent="0.25">
      <c r="B7074" s="1">
        <v>14090</v>
      </c>
      <c r="C7074" s="7" t="s">
        <v>1179</v>
      </c>
      <c r="D7074" s="1" t="s">
        <v>1180</v>
      </c>
      <c r="E7074" s="16" t="s">
        <v>195</v>
      </c>
      <c r="F7074" s="19">
        <v>36.683</v>
      </c>
      <c r="G7074" s="1" t="s">
        <v>1377</v>
      </c>
      <c r="H7074" s="1" t="s">
        <v>1066</v>
      </c>
      <c r="I7074" s="1" t="s">
        <v>6</v>
      </c>
    </row>
    <row r="7075" spans="2:9" x14ac:dyDescent="0.25">
      <c r="B7075" s="1">
        <v>14090</v>
      </c>
      <c r="C7075" s="7" t="s">
        <v>1179</v>
      </c>
      <c r="D7075" s="1" t="s">
        <v>1180</v>
      </c>
      <c r="E7075" s="17" t="s">
        <v>1058</v>
      </c>
      <c r="F7075" s="19">
        <v>40.5</v>
      </c>
      <c r="G7075" s="1" t="s">
        <v>1377</v>
      </c>
      <c r="H7075" s="1" t="s">
        <v>1066</v>
      </c>
      <c r="I7075" s="1" t="s">
        <v>6</v>
      </c>
    </row>
    <row r="7076" spans="2:9" x14ac:dyDescent="0.25">
      <c r="B7076" s="1">
        <v>14090</v>
      </c>
      <c r="C7076" s="7" t="s">
        <v>1179</v>
      </c>
      <c r="D7076" s="1" t="s">
        <v>1180</v>
      </c>
      <c r="E7076" s="17" t="s">
        <v>2926</v>
      </c>
      <c r="F7076" s="19">
        <v>44</v>
      </c>
      <c r="G7076" s="1" t="s">
        <v>1377</v>
      </c>
      <c r="H7076" s="1" t="s">
        <v>1066</v>
      </c>
      <c r="I7076" s="1" t="s">
        <v>6</v>
      </c>
    </row>
    <row r="7077" spans="2:9" x14ac:dyDescent="0.25">
      <c r="B7077" s="1">
        <v>14090</v>
      </c>
      <c r="C7077" s="7" t="s">
        <v>1179</v>
      </c>
      <c r="D7077" s="1" t="s">
        <v>1180</v>
      </c>
      <c r="E7077" s="17" t="s">
        <v>2925</v>
      </c>
      <c r="F7077" s="19">
        <v>32</v>
      </c>
      <c r="G7077" s="1" t="s">
        <v>1377</v>
      </c>
      <c r="H7077" s="1" t="s">
        <v>1066</v>
      </c>
      <c r="I7077" s="1" t="s">
        <v>6</v>
      </c>
    </row>
    <row r="7078" spans="2:9" x14ac:dyDescent="0.25">
      <c r="B7078" s="1">
        <v>14200</v>
      </c>
      <c r="C7078" s="7" t="s">
        <v>1181</v>
      </c>
      <c r="D7078" s="1" t="s">
        <v>1182</v>
      </c>
      <c r="E7078" s="16" t="s">
        <v>2923</v>
      </c>
      <c r="F7078" s="19">
        <v>39.436</v>
      </c>
      <c r="G7078" s="1" t="s">
        <v>1117</v>
      </c>
      <c r="H7078" s="1" t="s">
        <v>1066</v>
      </c>
      <c r="I7078" s="1" t="s">
        <v>6</v>
      </c>
    </row>
    <row r="7079" spans="2:9" x14ac:dyDescent="0.25">
      <c r="B7079" s="1">
        <v>14200</v>
      </c>
      <c r="C7079" s="7" t="s">
        <v>1181</v>
      </c>
      <c r="D7079" s="1" t="s">
        <v>1182</v>
      </c>
      <c r="E7079" s="16" t="s">
        <v>1056</v>
      </c>
      <c r="F7079" s="19">
        <v>39.573999999999998</v>
      </c>
      <c r="G7079" s="1" t="s">
        <v>1117</v>
      </c>
      <c r="H7079" s="1" t="s">
        <v>1066</v>
      </c>
      <c r="I7079" s="1" t="s">
        <v>6</v>
      </c>
    </row>
    <row r="7080" spans="2:9" x14ac:dyDescent="0.25">
      <c r="B7080" s="1">
        <v>14200</v>
      </c>
      <c r="C7080" s="7" t="s">
        <v>1181</v>
      </c>
      <c r="D7080" s="1" t="s">
        <v>1182</v>
      </c>
      <c r="E7080" s="17" t="s">
        <v>1055</v>
      </c>
      <c r="F7080" s="19">
        <v>43.018999999999998</v>
      </c>
      <c r="G7080" s="1" t="s">
        <v>1117</v>
      </c>
      <c r="H7080" s="1" t="s">
        <v>1066</v>
      </c>
      <c r="I7080" s="1" t="s">
        <v>6</v>
      </c>
    </row>
    <row r="7081" spans="2:9" x14ac:dyDescent="0.25">
      <c r="B7081" s="1">
        <v>14200</v>
      </c>
      <c r="C7081" s="7" t="s">
        <v>1181</v>
      </c>
      <c r="D7081" s="1" t="s">
        <v>1182</v>
      </c>
      <c r="E7081" s="17" t="s">
        <v>2929</v>
      </c>
      <c r="F7081" s="19">
        <v>51.018999999999998</v>
      </c>
      <c r="G7081" s="1" t="s">
        <v>1117</v>
      </c>
      <c r="H7081" s="1" t="s">
        <v>1066</v>
      </c>
      <c r="I7081" s="1" t="s">
        <v>6</v>
      </c>
    </row>
    <row r="7082" spans="2:9" x14ac:dyDescent="0.25">
      <c r="B7082" s="1">
        <v>14200</v>
      </c>
      <c r="C7082" s="7" t="s">
        <v>1181</v>
      </c>
      <c r="D7082" s="1" t="s">
        <v>1182</v>
      </c>
      <c r="E7082" s="16" t="s">
        <v>41</v>
      </c>
      <c r="F7082" s="19">
        <v>38.296999999999997</v>
      </c>
      <c r="G7082" s="1" t="s">
        <v>1117</v>
      </c>
      <c r="H7082" s="1" t="s">
        <v>1066</v>
      </c>
      <c r="I7082" s="1" t="s">
        <v>6</v>
      </c>
    </row>
    <row r="7083" spans="2:9" x14ac:dyDescent="0.25">
      <c r="B7083" s="1">
        <v>14200</v>
      </c>
      <c r="C7083" s="7" t="s">
        <v>1181</v>
      </c>
      <c r="D7083" s="1" t="s">
        <v>1182</v>
      </c>
      <c r="E7083" s="16" t="s">
        <v>195</v>
      </c>
      <c r="F7083" s="19">
        <v>37.773000000000003</v>
      </c>
      <c r="G7083" s="1" t="s">
        <v>1117</v>
      </c>
      <c r="H7083" s="1" t="s">
        <v>1066</v>
      </c>
      <c r="I7083" s="1" t="s">
        <v>6</v>
      </c>
    </row>
    <row r="7084" spans="2:9" x14ac:dyDescent="0.25">
      <c r="B7084" s="1">
        <v>14226</v>
      </c>
      <c r="C7084" s="7" t="s">
        <v>1183</v>
      </c>
      <c r="D7084" s="1" t="s">
        <v>1184</v>
      </c>
      <c r="E7084" s="17" t="s">
        <v>1055</v>
      </c>
      <c r="F7084" s="18">
        <v>45.9</v>
      </c>
      <c r="G7084" s="1" t="s">
        <v>1316</v>
      </c>
      <c r="H7084" s="1" t="s">
        <v>1060</v>
      </c>
      <c r="I7084" s="1" t="s">
        <v>59</v>
      </c>
    </row>
    <row r="7085" spans="2:9" x14ac:dyDescent="0.25">
      <c r="B7085" s="1">
        <v>14226</v>
      </c>
      <c r="C7085" s="7" t="s">
        <v>1183</v>
      </c>
      <c r="D7085" s="1" t="s">
        <v>1184</v>
      </c>
      <c r="E7085" s="17" t="s">
        <v>2929</v>
      </c>
      <c r="F7085" s="18">
        <v>54.213999999999999</v>
      </c>
      <c r="G7085" s="1" t="s">
        <v>1316</v>
      </c>
      <c r="H7085" s="1" t="s">
        <v>1060</v>
      </c>
      <c r="I7085" s="1" t="s">
        <v>59</v>
      </c>
    </row>
    <row r="7086" spans="2:9" x14ac:dyDescent="0.25">
      <c r="B7086" s="1">
        <v>14226</v>
      </c>
      <c r="C7086" s="7" t="s">
        <v>1183</v>
      </c>
      <c r="D7086" s="1" t="s">
        <v>1184</v>
      </c>
      <c r="E7086" s="16" t="s">
        <v>1057</v>
      </c>
      <c r="F7086" s="18">
        <v>27.949000000000002</v>
      </c>
      <c r="G7086" s="1" t="s">
        <v>1316</v>
      </c>
      <c r="H7086" s="1" t="s">
        <v>1060</v>
      </c>
      <c r="I7086" s="1" t="s">
        <v>59</v>
      </c>
    </row>
    <row r="7087" spans="2:9" x14ac:dyDescent="0.25">
      <c r="B7087" s="1">
        <v>14226</v>
      </c>
      <c r="C7087" s="7" t="s">
        <v>1183</v>
      </c>
      <c r="D7087" s="1" t="s">
        <v>1184</v>
      </c>
      <c r="E7087" s="17" t="s">
        <v>2925</v>
      </c>
      <c r="F7087" s="18">
        <v>43</v>
      </c>
      <c r="G7087" s="1" t="s">
        <v>1316</v>
      </c>
      <c r="H7087" s="1" t="s">
        <v>1060</v>
      </c>
      <c r="I7087" s="1" t="s">
        <v>59</v>
      </c>
    </row>
    <row r="7088" spans="2:9" x14ac:dyDescent="0.25">
      <c r="B7088" s="1">
        <v>14232</v>
      </c>
      <c r="C7088" s="7" t="s">
        <v>101</v>
      </c>
      <c r="D7088" s="1" t="s">
        <v>102</v>
      </c>
      <c r="E7088" s="16" t="s">
        <v>2923</v>
      </c>
      <c r="F7088" s="18">
        <v>53</v>
      </c>
      <c r="G7088" s="1" t="s">
        <v>1574</v>
      </c>
      <c r="H7088" s="1" t="s">
        <v>1060</v>
      </c>
      <c r="I7088" s="1" t="s">
        <v>59</v>
      </c>
    </row>
    <row r="7089" spans="2:9" x14ac:dyDescent="0.25">
      <c r="B7089" s="1">
        <v>14232</v>
      </c>
      <c r="C7089" s="7" t="s">
        <v>101</v>
      </c>
      <c r="D7089" s="1" t="s">
        <v>102</v>
      </c>
      <c r="E7089" s="16" t="s">
        <v>1056</v>
      </c>
      <c r="F7089" s="18">
        <v>53</v>
      </c>
      <c r="G7089" s="1" t="s">
        <v>1574</v>
      </c>
      <c r="H7089" s="1" t="s">
        <v>1060</v>
      </c>
      <c r="I7089" s="1" t="s">
        <v>59</v>
      </c>
    </row>
    <row r="7090" spans="2:9" x14ac:dyDescent="0.25">
      <c r="B7090" s="1">
        <v>14232</v>
      </c>
      <c r="C7090" s="7" t="s">
        <v>101</v>
      </c>
      <c r="D7090" s="1" t="s">
        <v>102</v>
      </c>
      <c r="E7090" s="17" t="s">
        <v>1055</v>
      </c>
      <c r="F7090" s="18">
        <v>48</v>
      </c>
      <c r="G7090" s="1" t="s">
        <v>1574</v>
      </c>
      <c r="H7090" s="1" t="s">
        <v>1060</v>
      </c>
      <c r="I7090" s="1" t="s">
        <v>59</v>
      </c>
    </row>
    <row r="7091" spans="2:9" x14ac:dyDescent="0.25">
      <c r="B7091" s="1">
        <v>14232</v>
      </c>
      <c r="C7091" s="7" t="s">
        <v>101</v>
      </c>
      <c r="D7091" s="1" t="s">
        <v>102</v>
      </c>
      <c r="E7091" s="17" t="s">
        <v>2929</v>
      </c>
      <c r="F7091" s="18">
        <v>51.838999999999999</v>
      </c>
      <c r="G7091" s="1" t="s">
        <v>1574</v>
      </c>
      <c r="H7091" s="1" t="s">
        <v>1060</v>
      </c>
      <c r="I7091" s="1" t="s">
        <v>59</v>
      </c>
    </row>
    <row r="7092" spans="2:9" x14ac:dyDescent="0.25">
      <c r="B7092" s="1">
        <v>14232</v>
      </c>
      <c r="C7092" s="7" t="s">
        <v>101</v>
      </c>
      <c r="D7092" s="1" t="s">
        <v>102</v>
      </c>
      <c r="E7092" s="16" t="s">
        <v>41</v>
      </c>
      <c r="F7092" s="18">
        <v>66</v>
      </c>
      <c r="G7092" s="1" t="s">
        <v>1574</v>
      </c>
      <c r="H7092" s="1" t="s">
        <v>1060</v>
      </c>
      <c r="I7092" s="1" t="s">
        <v>59</v>
      </c>
    </row>
    <row r="7093" spans="2:9" x14ac:dyDescent="0.25">
      <c r="B7093" s="1">
        <v>14232</v>
      </c>
      <c r="C7093" s="7" t="s">
        <v>101</v>
      </c>
      <c r="D7093" s="1" t="s">
        <v>102</v>
      </c>
      <c r="E7093" s="16" t="s">
        <v>195</v>
      </c>
      <c r="F7093" s="18">
        <v>66</v>
      </c>
      <c r="G7093" s="1" t="s">
        <v>1574</v>
      </c>
      <c r="H7093" s="1" t="s">
        <v>1060</v>
      </c>
      <c r="I7093" s="1" t="s">
        <v>59</v>
      </c>
    </row>
    <row r="7094" spans="2:9" x14ac:dyDescent="0.25">
      <c r="B7094" s="1">
        <v>14232</v>
      </c>
      <c r="C7094" s="7" t="s">
        <v>101</v>
      </c>
      <c r="D7094" s="1" t="s">
        <v>102</v>
      </c>
      <c r="E7094" s="16" t="s">
        <v>1057</v>
      </c>
      <c r="F7094" s="18">
        <v>33.473999999999997</v>
      </c>
      <c r="G7094" s="1" t="s">
        <v>1574</v>
      </c>
      <c r="H7094" s="1" t="s">
        <v>1060</v>
      </c>
      <c r="I7094" s="1" t="s">
        <v>59</v>
      </c>
    </row>
    <row r="7095" spans="2:9" x14ac:dyDescent="0.25">
      <c r="B7095" s="1">
        <v>14232</v>
      </c>
      <c r="C7095" s="7" t="s">
        <v>101</v>
      </c>
      <c r="D7095" s="1" t="s">
        <v>102</v>
      </c>
      <c r="E7095" s="17" t="s">
        <v>1058</v>
      </c>
      <c r="F7095" s="18">
        <v>53</v>
      </c>
      <c r="G7095" s="1" t="s">
        <v>1574</v>
      </c>
      <c r="H7095" s="1" t="s">
        <v>1060</v>
      </c>
      <c r="I7095" s="1" t="s">
        <v>59</v>
      </c>
    </row>
    <row r="7096" spans="2:9" x14ac:dyDescent="0.25">
      <c r="B7096" s="1">
        <v>14232</v>
      </c>
      <c r="C7096" s="7" t="s">
        <v>101</v>
      </c>
      <c r="D7096" s="1" t="s">
        <v>102</v>
      </c>
      <c r="E7096" s="17" t="s">
        <v>2925</v>
      </c>
      <c r="F7096" s="18">
        <v>42</v>
      </c>
      <c r="G7096" s="1" t="s">
        <v>1574</v>
      </c>
      <c r="H7096" s="1" t="s">
        <v>1060</v>
      </c>
      <c r="I7096" s="1" t="s">
        <v>59</v>
      </c>
    </row>
    <row r="7097" spans="2:9" x14ac:dyDescent="0.25">
      <c r="B7097" s="1">
        <v>14258</v>
      </c>
      <c r="C7097" s="7" t="s">
        <v>1185</v>
      </c>
      <c r="D7097" s="1" t="s">
        <v>1186</v>
      </c>
      <c r="E7097" s="17" t="s">
        <v>1055</v>
      </c>
      <c r="F7097" s="18">
        <v>48.2</v>
      </c>
      <c r="G7097" s="1" t="s">
        <v>1574</v>
      </c>
      <c r="H7097" s="1" t="s">
        <v>1060</v>
      </c>
      <c r="I7097" s="1" t="s">
        <v>59</v>
      </c>
    </row>
    <row r="7098" spans="2:9" x14ac:dyDescent="0.25">
      <c r="B7098" s="1">
        <v>14258</v>
      </c>
      <c r="C7098" s="7" t="s">
        <v>1185</v>
      </c>
      <c r="D7098" s="1" t="s">
        <v>1186</v>
      </c>
      <c r="E7098" s="17" t="s">
        <v>2929</v>
      </c>
      <c r="F7098" s="18">
        <v>50.252000000000002</v>
      </c>
      <c r="G7098" s="1" t="s">
        <v>1574</v>
      </c>
      <c r="H7098" s="1" t="s">
        <v>1060</v>
      </c>
      <c r="I7098" s="1" t="s">
        <v>59</v>
      </c>
    </row>
    <row r="7099" spans="2:9" x14ac:dyDescent="0.25">
      <c r="B7099" s="1">
        <v>14258</v>
      </c>
      <c r="C7099" s="7" t="s">
        <v>1185</v>
      </c>
      <c r="D7099" s="1" t="s">
        <v>1186</v>
      </c>
      <c r="E7099" s="16" t="s">
        <v>1057</v>
      </c>
      <c r="F7099" s="18">
        <v>34.01</v>
      </c>
      <c r="G7099" s="1" t="s">
        <v>1574</v>
      </c>
      <c r="H7099" s="1" t="s">
        <v>1060</v>
      </c>
      <c r="I7099" s="1" t="s">
        <v>59</v>
      </c>
    </row>
    <row r="7100" spans="2:9" x14ac:dyDescent="0.25">
      <c r="B7100" s="1">
        <v>14258</v>
      </c>
      <c r="C7100" s="7" t="s">
        <v>1185</v>
      </c>
      <c r="D7100" s="1" t="s">
        <v>1186</v>
      </c>
      <c r="E7100" s="17" t="s">
        <v>2925</v>
      </c>
      <c r="F7100" s="18">
        <v>42</v>
      </c>
      <c r="G7100" s="1" t="s">
        <v>1574</v>
      </c>
      <c r="H7100" s="1" t="s">
        <v>1060</v>
      </c>
      <c r="I7100" s="1" t="s">
        <v>59</v>
      </c>
    </row>
    <row r="7101" spans="2:9" x14ac:dyDescent="0.25">
      <c r="B7101" s="1">
        <v>14268</v>
      </c>
      <c r="C7101" s="7" t="s">
        <v>1187</v>
      </c>
      <c r="D7101" s="1" t="s">
        <v>1188</v>
      </c>
      <c r="E7101" s="16" t="s">
        <v>2923</v>
      </c>
      <c r="F7101" s="19">
        <v>15.058999999999999</v>
      </c>
      <c r="G7101" s="1" t="s">
        <v>2694</v>
      </c>
      <c r="H7101" s="1" t="s">
        <v>1060</v>
      </c>
      <c r="I7101" s="1" t="s">
        <v>24</v>
      </c>
    </row>
    <row r="7102" spans="2:9" x14ac:dyDescent="0.25">
      <c r="B7102" s="1">
        <v>14268</v>
      </c>
      <c r="C7102" s="7" t="s">
        <v>1187</v>
      </c>
      <c r="D7102" s="1" t="s">
        <v>1188</v>
      </c>
      <c r="E7102" s="16" t="s">
        <v>1056</v>
      </c>
      <c r="F7102" s="19">
        <v>15.196999999999999</v>
      </c>
      <c r="G7102" s="1" t="s">
        <v>2694</v>
      </c>
      <c r="H7102" s="1" t="s">
        <v>1060</v>
      </c>
      <c r="I7102" s="1" t="s">
        <v>24</v>
      </c>
    </row>
    <row r="7103" spans="2:9" x14ac:dyDescent="0.25">
      <c r="B7103" s="1">
        <v>14268</v>
      </c>
      <c r="C7103" s="7" t="s">
        <v>1187</v>
      </c>
      <c r="D7103" s="1" t="s">
        <v>1188</v>
      </c>
      <c r="E7103" s="17" t="s">
        <v>2926</v>
      </c>
      <c r="F7103" s="19">
        <v>31</v>
      </c>
      <c r="G7103" s="1" t="s">
        <v>2694</v>
      </c>
      <c r="H7103" s="1" t="s">
        <v>1060</v>
      </c>
      <c r="I7103" s="1" t="s">
        <v>24</v>
      </c>
    </row>
    <row r="7104" spans="2:9" x14ac:dyDescent="0.25">
      <c r="B7104" s="1">
        <v>14268</v>
      </c>
      <c r="C7104" s="7" t="s">
        <v>1187</v>
      </c>
      <c r="D7104" s="1" t="s">
        <v>1188</v>
      </c>
      <c r="E7104" s="17" t="s">
        <v>2925</v>
      </c>
      <c r="F7104" s="19">
        <v>30</v>
      </c>
      <c r="G7104" s="1" t="s">
        <v>2694</v>
      </c>
      <c r="H7104" s="1" t="s">
        <v>1060</v>
      </c>
      <c r="I7104" s="1" t="s">
        <v>24</v>
      </c>
    </row>
    <row r="7105" spans="2:9" x14ac:dyDescent="0.25">
      <c r="B7105" s="1">
        <v>14292</v>
      </c>
      <c r="C7105" s="7" t="s">
        <v>1189</v>
      </c>
      <c r="D7105" s="1" t="s">
        <v>1190</v>
      </c>
      <c r="E7105" s="16" t="s">
        <v>2923</v>
      </c>
      <c r="F7105" s="19">
        <v>19.526</v>
      </c>
      <c r="G7105" s="1" t="s">
        <v>1336</v>
      </c>
      <c r="H7105" s="1" t="s">
        <v>1066</v>
      </c>
      <c r="I7105" s="1" t="s">
        <v>24</v>
      </c>
    </row>
    <row r="7106" spans="2:9" x14ac:dyDescent="0.25">
      <c r="B7106" s="1">
        <v>14292</v>
      </c>
      <c r="C7106" s="7" t="s">
        <v>1189</v>
      </c>
      <c r="D7106" s="1" t="s">
        <v>1190</v>
      </c>
      <c r="E7106" s="16" t="s">
        <v>1056</v>
      </c>
      <c r="F7106" s="19">
        <v>19.664999999999999</v>
      </c>
      <c r="G7106" s="1" t="s">
        <v>1336</v>
      </c>
      <c r="H7106" s="1" t="s">
        <v>1066</v>
      </c>
      <c r="I7106" s="1" t="s">
        <v>24</v>
      </c>
    </row>
    <row r="7107" spans="2:9" x14ac:dyDescent="0.25">
      <c r="B7107" s="1">
        <v>14292</v>
      </c>
      <c r="C7107" s="7" t="s">
        <v>1189</v>
      </c>
      <c r="D7107" s="1" t="s">
        <v>1190</v>
      </c>
      <c r="E7107" s="17" t="s">
        <v>2926</v>
      </c>
      <c r="F7107" s="19">
        <v>28</v>
      </c>
      <c r="G7107" s="1" t="s">
        <v>1336</v>
      </c>
      <c r="H7107" s="1" t="s">
        <v>1066</v>
      </c>
      <c r="I7107" s="1" t="s">
        <v>24</v>
      </c>
    </row>
    <row r="7108" spans="2:9" x14ac:dyDescent="0.25">
      <c r="B7108" s="1">
        <v>14321</v>
      </c>
      <c r="C7108" s="7" t="s">
        <v>709</v>
      </c>
      <c r="D7108" s="1" t="s">
        <v>710</v>
      </c>
      <c r="E7108" s="16" t="s">
        <v>2923</v>
      </c>
      <c r="F7108" s="19">
        <v>19.373999999999999</v>
      </c>
      <c r="G7108" s="1" t="s">
        <v>1165</v>
      </c>
      <c r="H7108" s="1" t="s">
        <v>1066</v>
      </c>
      <c r="I7108" s="1" t="s">
        <v>24</v>
      </c>
    </row>
    <row r="7109" spans="2:9" x14ac:dyDescent="0.25">
      <c r="B7109" s="1">
        <v>14321</v>
      </c>
      <c r="C7109" s="7" t="s">
        <v>709</v>
      </c>
      <c r="D7109" s="1" t="s">
        <v>710</v>
      </c>
      <c r="E7109" s="16" t="s">
        <v>1056</v>
      </c>
      <c r="F7109" s="19">
        <v>19.512</v>
      </c>
      <c r="G7109" s="1" t="s">
        <v>1165</v>
      </c>
      <c r="H7109" s="1" t="s">
        <v>1066</v>
      </c>
      <c r="I7109" s="1" t="s">
        <v>24</v>
      </c>
    </row>
    <row r="7110" spans="2:9" x14ac:dyDescent="0.25">
      <c r="B7110" s="1">
        <v>14321</v>
      </c>
      <c r="C7110" s="7" t="s">
        <v>709</v>
      </c>
      <c r="D7110" s="1" t="s">
        <v>710</v>
      </c>
      <c r="E7110" s="17" t="s">
        <v>1055</v>
      </c>
      <c r="F7110" s="19">
        <v>35.200000000000003</v>
      </c>
      <c r="G7110" s="1" t="s">
        <v>1165</v>
      </c>
      <c r="H7110" s="1" t="s">
        <v>1066</v>
      </c>
      <c r="I7110" s="1" t="s">
        <v>24</v>
      </c>
    </row>
    <row r="7111" spans="2:9" x14ac:dyDescent="0.25">
      <c r="B7111" s="1">
        <v>14321</v>
      </c>
      <c r="C7111" s="7" t="s">
        <v>709</v>
      </c>
      <c r="D7111" s="1" t="s">
        <v>710</v>
      </c>
      <c r="E7111" s="17" t="s">
        <v>2929</v>
      </c>
      <c r="F7111" s="19">
        <v>43.2</v>
      </c>
      <c r="G7111" s="1" t="s">
        <v>1165</v>
      </c>
      <c r="H7111" s="1" t="s">
        <v>1066</v>
      </c>
      <c r="I7111" s="1" t="s">
        <v>24</v>
      </c>
    </row>
    <row r="7112" spans="2:9" x14ac:dyDescent="0.25">
      <c r="B7112" s="1">
        <v>14321</v>
      </c>
      <c r="C7112" s="7" t="s">
        <v>709</v>
      </c>
      <c r="D7112" s="1" t="s">
        <v>710</v>
      </c>
      <c r="E7112" s="17" t="s">
        <v>1058</v>
      </c>
      <c r="F7112" s="19">
        <v>20</v>
      </c>
      <c r="G7112" s="1" t="s">
        <v>1165</v>
      </c>
      <c r="H7112" s="1" t="s">
        <v>1066</v>
      </c>
      <c r="I7112" s="1" t="s">
        <v>24</v>
      </c>
    </row>
    <row r="7113" spans="2:9" x14ac:dyDescent="0.25">
      <c r="B7113" s="1">
        <v>14321</v>
      </c>
      <c r="C7113" s="7" t="s">
        <v>709</v>
      </c>
      <c r="D7113" s="1" t="s">
        <v>710</v>
      </c>
      <c r="E7113" s="17" t="s">
        <v>2926</v>
      </c>
      <c r="F7113" s="19">
        <v>28</v>
      </c>
      <c r="G7113" s="1" t="s">
        <v>1165</v>
      </c>
      <c r="H7113" s="1" t="s">
        <v>1066</v>
      </c>
      <c r="I7113" s="1" t="s">
        <v>24</v>
      </c>
    </row>
    <row r="7114" spans="2:9" x14ac:dyDescent="0.25">
      <c r="B7114" s="1">
        <v>14324</v>
      </c>
      <c r="C7114" s="7" t="s">
        <v>1191</v>
      </c>
      <c r="D7114" s="1" t="s">
        <v>1192</v>
      </c>
      <c r="E7114" s="16" t="s">
        <v>2923</v>
      </c>
      <c r="F7114" s="19">
        <v>73.275000000000006</v>
      </c>
      <c r="G7114" s="1" t="s">
        <v>2120</v>
      </c>
      <c r="H7114" s="1" t="s">
        <v>1066</v>
      </c>
      <c r="I7114" s="1" t="s">
        <v>31</v>
      </c>
    </row>
    <row r="7115" spans="2:9" x14ac:dyDescent="0.25">
      <c r="B7115" s="1">
        <v>14324</v>
      </c>
      <c r="C7115" s="7" t="s">
        <v>1191</v>
      </c>
      <c r="D7115" s="1" t="s">
        <v>1192</v>
      </c>
      <c r="E7115" s="16" t="s">
        <v>1056</v>
      </c>
      <c r="F7115" s="19">
        <v>59.383000000000003</v>
      </c>
      <c r="G7115" s="1" t="s">
        <v>2120</v>
      </c>
      <c r="H7115" s="1" t="s">
        <v>1066</v>
      </c>
      <c r="I7115" s="1" t="s">
        <v>31</v>
      </c>
    </row>
    <row r="7116" spans="2:9" x14ac:dyDescent="0.25">
      <c r="B7116" s="1">
        <v>14324</v>
      </c>
      <c r="C7116" s="7" t="s">
        <v>1191</v>
      </c>
      <c r="D7116" s="1" t="s">
        <v>1192</v>
      </c>
      <c r="E7116" s="17" t="s">
        <v>1055</v>
      </c>
      <c r="F7116" s="19">
        <v>61.825999999999993</v>
      </c>
      <c r="G7116" s="1" t="s">
        <v>2120</v>
      </c>
      <c r="H7116" s="1" t="s">
        <v>1066</v>
      </c>
      <c r="I7116" s="1" t="s">
        <v>31</v>
      </c>
    </row>
    <row r="7117" spans="2:9" x14ac:dyDescent="0.25">
      <c r="B7117" s="1">
        <v>14324</v>
      </c>
      <c r="C7117" s="7" t="s">
        <v>1191</v>
      </c>
      <c r="D7117" s="1" t="s">
        <v>1192</v>
      </c>
      <c r="E7117" s="17" t="s">
        <v>2929</v>
      </c>
      <c r="F7117" s="19">
        <v>69.825999999999993</v>
      </c>
      <c r="G7117" s="1" t="s">
        <v>2120</v>
      </c>
      <c r="H7117" s="1" t="s">
        <v>1066</v>
      </c>
      <c r="I7117" s="1" t="s">
        <v>31</v>
      </c>
    </row>
    <row r="7118" spans="2:9" x14ac:dyDescent="0.25">
      <c r="B7118" s="1">
        <v>14324</v>
      </c>
      <c r="C7118" s="7" t="s">
        <v>1191</v>
      </c>
      <c r="D7118" s="1" t="s">
        <v>1192</v>
      </c>
      <c r="E7118" s="16" t="s">
        <v>41</v>
      </c>
      <c r="F7118" s="19">
        <v>52.929000000000002</v>
      </c>
      <c r="G7118" s="1" t="s">
        <v>2120</v>
      </c>
      <c r="H7118" s="1" t="s">
        <v>1066</v>
      </c>
      <c r="I7118" s="1" t="s">
        <v>31</v>
      </c>
    </row>
    <row r="7119" spans="2:9" x14ac:dyDescent="0.25">
      <c r="B7119" s="1">
        <v>14324</v>
      </c>
      <c r="C7119" s="7" t="s">
        <v>1191</v>
      </c>
      <c r="D7119" s="1" t="s">
        <v>1192</v>
      </c>
      <c r="E7119" s="16" t="s">
        <v>195</v>
      </c>
      <c r="F7119" s="19">
        <v>52.573</v>
      </c>
      <c r="G7119" s="1" t="s">
        <v>2120</v>
      </c>
      <c r="H7119" s="1" t="s">
        <v>1066</v>
      </c>
      <c r="I7119" s="1" t="s">
        <v>31</v>
      </c>
    </row>
    <row r="7120" spans="2:9" x14ac:dyDescent="0.25">
      <c r="B7120" s="1">
        <v>14324</v>
      </c>
      <c r="C7120" s="7" t="s">
        <v>1191</v>
      </c>
      <c r="D7120" s="1" t="s">
        <v>1192</v>
      </c>
      <c r="E7120" s="17" t="s">
        <v>1058</v>
      </c>
      <c r="F7120" s="19">
        <v>52</v>
      </c>
      <c r="G7120" s="1" t="s">
        <v>2120</v>
      </c>
      <c r="H7120" s="1" t="s">
        <v>1066</v>
      </c>
      <c r="I7120" s="1" t="s">
        <v>31</v>
      </c>
    </row>
    <row r="7121" spans="2:9" x14ac:dyDescent="0.25">
      <c r="B7121" s="1">
        <v>14324</v>
      </c>
      <c r="C7121" s="7" t="s">
        <v>1191</v>
      </c>
      <c r="D7121" s="1" t="s">
        <v>1192</v>
      </c>
      <c r="E7121" s="17" t="s">
        <v>2926</v>
      </c>
      <c r="F7121" s="19">
        <v>57</v>
      </c>
      <c r="G7121" s="1" t="s">
        <v>2120</v>
      </c>
      <c r="H7121" s="1" t="s">
        <v>1066</v>
      </c>
      <c r="I7121" s="1" t="s">
        <v>31</v>
      </c>
    </row>
    <row r="7122" spans="2:9" x14ac:dyDescent="0.25">
      <c r="B7122" s="1">
        <v>14340</v>
      </c>
      <c r="C7122" s="7" t="s">
        <v>1193</v>
      </c>
      <c r="D7122" s="1" t="s">
        <v>1194</v>
      </c>
      <c r="E7122" s="16" t="s">
        <v>2923</v>
      </c>
      <c r="F7122" s="19">
        <v>45.686</v>
      </c>
      <c r="G7122" s="1" t="s">
        <v>1319</v>
      </c>
      <c r="H7122" s="1" t="s">
        <v>1065</v>
      </c>
      <c r="I7122" s="1" t="s">
        <v>31</v>
      </c>
    </row>
    <row r="7123" spans="2:9" x14ac:dyDescent="0.25">
      <c r="B7123" s="1">
        <v>14340</v>
      </c>
      <c r="C7123" s="7" t="s">
        <v>1193</v>
      </c>
      <c r="D7123" s="1" t="s">
        <v>1194</v>
      </c>
      <c r="E7123" s="16" t="s">
        <v>1056</v>
      </c>
      <c r="F7123" s="19">
        <v>45.825000000000003</v>
      </c>
      <c r="G7123" s="1" t="s">
        <v>1319</v>
      </c>
      <c r="H7123" s="1" t="s">
        <v>1065</v>
      </c>
      <c r="I7123" s="1" t="s">
        <v>31</v>
      </c>
    </row>
    <row r="7124" spans="2:9" x14ac:dyDescent="0.25">
      <c r="B7124" s="1">
        <v>14340</v>
      </c>
      <c r="C7124" s="7" t="s">
        <v>1193</v>
      </c>
      <c r="D7124" s="1" t="s">
        <v>1194</v>
      </c>
      <c r="E7124" s="17" t="s">
        <v>1055</v>
      </c>
      <c r="F7124" s="19">
        <v>51.975999999999999</v>
      </c>
      <c r="G7124" s="1" t="s">
        <v>1319</v>
      </c>
      <c r="H7124" s="1" t="s">
        <v>1065</v>
      </c>
      <c r="I7124" s="1" t="s">
        <v>31</v>
      </c>
    </row>
    <row r="7125" spans="2:9" x14ac:dyDescent="0.25">
      <c r="B7125" s="1">
        <v>14340</v>
      </c>
      <c r="C7125" s="7" t="s">
        <v>1193</v>
      </c>
      <c r="D7125" s="1" t="s">
        <v>1194</v>
      </c>
      <c r="E7125" s="17" t="s">
        <v>2929</v>
      </c>
      <c r="F7125" s="19">
        <v>59.975999999999999</v>
      </c>
      <c r="G7125" s="1" t="s">
        <v>1319</v>
      </c>
      <c r="H7125" s="1" t="s">
        <v>1065</v>
      </c>
      <c r="I7125" s="1" t="s">
        <v>31</v>
      </c>
    </row>
    <row r="7126" spans="2:9" x14ac:dyDescent="0.25">
      <c r="B7126" s="1">
        <v>14340</v>
      </c>
      <c r="C7126" s="7" t="s">
        <v>1193</v>
      </c>
      <c r="D7126" s="1" t="s">
        <v>1194</v>
      </c>
      <c r="E7126" s="16" t="s">
        <v>41</v>
      </c>
      <c r="F7126" s="19">
        <v>41.024999999999999</v>
      </c>
      <c r="G7126" s="1" t="s">
        <v>1319</v>
      </c>
      <c r="H7126" s="1" t="s">
        <v>1065</v>
      </c>
      <c r="I7126" s="1" t="s">
        <v>31</v>
      </c>
    </row>
    <row r="7127" spans="2:9" x14ac:dyDescent="0.25">
      <c r="B7127" s="1">
        <v>14340</v>
      </c>
      <c r="C7127" s="7" t="s">
        <v>1193</v>
      </c>
      <c r="D7127" s="1" t="s">
        <v>1194</v>
      </c>
      <c r="E7127" s="16" t="s">
        <v>195</v>
      </c>
      <c r="F7127" s="19">
        <v>40.500999999999998</v>
      </c>
      <c r="G7127" s="1" t="s">
        <v>1319</v>
      </c>
      <c r="H7127" s="1" t="s">
        <v>1065</v>
      </c>
      <c r="I7127" s="1" t="s">
        <v>31</v>
      </c>
    </row>
    <row r="7128" spans="2:9" x14ac:dyDescent="0.25">
      <c r="B7128" s="1">
        <v>14340</v>
      </c>
      <c r="C7128" s="7" t="s">
        <v>1193</v>
      </c>
      <c r="D7128" s="1" t="s">
        <v>1194</v>
      </c>
      <c r="E7128" s="17" t="s">
        <v>1058</v>
      </c>
      <c r="F7128" s="19">
        <v>42</v>
      </c>
      <c r="G7128" s="1" t="s">
        <v>1319</v>
      </c>
      <c r="H7128" s="1" t="s">
        <v>1065</v>
      </c>
      <c r="I7128" s="1" t="s">
        <v>31</v>
      </c>
    </row>
    <row r="7129" spans="2:9" x14ac:dyDescent="0.25">
      <c r="B7129" s="1">
        <v>14340</v>
      </c>
      <c r="C7129" s="7" t="s">
        <v>1193</v>
      </c>
      <c r="D7129" s="1" t="s">
        <v>1194</v>
      </c>
      <c r="E7129" s="17" t="s">
        <v>2926</v>
      </c>
      <c r="F7129" s="19">
        <v>43</v>
      </c>
      <c r="G7129" s="1" t="s">
        <v>1319</v>
      </c>
      <c r="H7129" s="1" t="s">
        <v>1065</v>
      </c>
      <c r="I7129" s="1" t="s">
        <v>31</v>
      </c>
    </row>
    <row r="7130" spans="2:9" x14ac:dyDescent="0.25">
      <c r="B7130" s="1">
        <v>14343</v>
      </c>
      <c r="C7130" s="7" t="s">
        <v>1195</v>
      </c>
      <c r="D7130" s="1" t="s">
        <v>1196</v>
      </c>
      <c r="E7130" s="17" t="s">
        <v>1055</v>
      </c>
      <c r="F7130" s="18">
        <v>43.4</v>
      </c>
      <c r="G7130" s="1" t="s">
        <v>1347</v>
      </c>
      <c r="H7130" s="1" t="s">
        <v>1060</v>
      </c>
      <c r="I7130" s="1" t="s">
        <v>59</v>
      </c>
    </row>
    <row r="7131" spans="2:9" x14ac:dyDescent="0.25">
      <c r="B7131" s="1">
        <v>14343</v>
      </c>
      <c r="C7131" s="7" t="s">
        <v>1195</v>
      </c>
      <c r="D7131" s="1" t="s">
        <v>1196</v>
      </c>
      <c r="E7131" s="17" t="s">
        <v>2929</v>
      </c>
      <c r="F7131" s="18">
        <v>50.765999999999998</v>
      </c>
      <c r="G7131" s="1" t="s">
        <v>1347</v>
      </c>
      <c r="H7131" s="1" t="s">
        <v>1060</v>
      </c>
      <c r="I7131" s="1" t="s">
        <v>59</v>
      </c>
    </row>
    <row r="7132" spans="2:9" x14ac:dyDescent="0.25">
      <c r="B7132" s="1">
        <v>14343</v>
      </c>
      <c r="C7132" s="7" t="s">
        <v>1195</v>
      </c>
      <c r="D7132" s="1" t="s">
        <v>1196</v>
      </c>
      <c r="E7132" s="16" t="s">
        <v>1057</v>
      </c>
      <c r="F7132" s="18">
        <v>27.434000000000001</v>
      </c>
      <c r="G7132" s="1" t="s">
        <v>1347</v>
      </c>
      <c r="H7132" s="1" t="s">
        <v>1060</v>
      </c>
      <c r="I7132" s="1" t="s">
        <v>59</v>
      </c>
    </row>
    <row r="7133" spans="2:9" x14ac:dyDescent="0.25">
      <c r="B7133" s="1">
        <v>14388</v>
      </c>
      <c r="C7133" s="7" t="s">
        <v>57</v>
      </c>
      <c r="D7133" s="1" t="s">
        <v>58</v>
      </c>
      <c r="E7133" s="17" t="s">
        <v>1055</v>
      </c>
      <c r="F7133" s="18">
        <v>40.628</v>
      </c>
      <c r="G7133" s="1" t="s">
        <v>2714</v>
      </c>
      <c r="H7133" s="1" t="s">
        <v>1060</v>
      </c>
      <c r="I7133" s="1" t="s">
        <v>59</v>
      </c>
    </row>
    <row r="7134" spans="2:9" x14ac:dyDescent="0.25">
      <c r="B7134" s="1">
        <v>14388</v>
      </c>
      <c r="C7134" s="7" t="s">
        <v>57</v>
      </c>
      <c r="D7134" s="1" t="s">
        <v>58</v>
      </c>
      <c r="E7134" s="17" t="s">
        <v>2929</v>
      </c>
      <c r="F7134" s="18">
        <v>48.628</v>
      </c>
      <c r="G7134" s="1" t="s">
        <v>2714</v>
      </c>
      <c r="H7134" s="1" t="s">
        <v>1060</v>
      </c>
      <c r="I7134" s="1" t="s">
        <v>59</v>
      </c>
    </row>
    <row r="7135" spans="2:9" x14ac:dyDescent="0.25">
      <c r="B7135" s="1">
        <v>14388</v>
      </c>
      <c r="C7135" s="7" t="s">
        <v>57</v>
      </c>
      <c r="D7135" s="1" t="s">
        <v>58</v>
      </c>
      <c r="E7135" s="16" t="s">
        <v>1057</v>
      </c>
      <c r="F7135" s="18">
        <v>29.026</v>
      </c>
      <c r="G7135" s="1" t="s">
        <v>2714</v>
      </c>
      <c r="H7135" s="1" t="s">
        <v>1060</v>
      </c>
      <c r="I7135" s="1" t="s">
        <v>59</v>
      </c>
    </row>
    <row r="7136" spans="2:9" x14ac:dyDescent="0.25">
      <c r="B7136" s="1">
        <v>14391</v>
      </c>
      <c r="C7136" s="7" t="s">
        <v>481</v>
      </c>
      <c r="D7136" s="1" t="s">
        <v>482</v>
      </c>
      <c r="E7136" s="16" t="s">
        <v>2923</v>
      </c>
      <c r="F7136" s="19">
        <v>55.893000000000001</v>
      </c>
      <c r="G7136" s="1" t="s">
        <v>2700</v>
      </c>
      <c r="H7136" s="1" t="s">
        <v>1066</v>
      </c>
      <c r="I7136" s="1" t="s">
        <v>38</v>
      </c>
    </row>
    <row r="7137" spans="2:9" x14ac:dyDescent="0.25">
      <c r="B7137" s="1">
        <v>14391</v>
      </c>
      <c r="C7137" s="7" t="s">
        <v>481</v>
      </c>
      <c r="D7137" s="1" t="s">
        <v>482</v>
      </c>
      <c r="E7137" s="16" t="s">
        <v>1056</v>
      </c>
      <c r="F7137" s="19">
        <v>55.942</v>
      </c>
      <c r="G7137" s="1" t="s">
        <v>2700</v>
      </c>
      <c r="H7137" s="1" t="s">
        <v>1066</v>
      </c>
      <c r="I7137" s="1" t="s">
        <v>38</v>
      </c>
    </row>
    <row r="7138" spans="2:9" x14ac:dyDescent="0.25">
      <c r="B7138" s="1">
        <v>14391</v>
      </c>
      <c r="C7138" s="7" t="s">
        <v>481</v>
      </c>
      <c r="D7138" s="1" t="s">
        <v>482</v>
      </c>
      <c r="E7138" s="17" t="s">
        <v>1055</v>
      </c>
      <c r="F7138" s="19">
        <v>79.27</v>
      </c>
      <c r="G7138" s="1" t="s">
        <v>2700</v>
      </c>
      <c r="H7138" s="1" t="s">
        <v>1066</v>
      </c>
      <c r="I7138" s="1" t="s">
        <v>38</v>
      </c>
    </row>
    <row r="7139" spans="2:9" x14ac:dyDescent="0.25">
      <c r="B7139" s="1">
        <v>14391</v>
      </c>
      <c r="C7139" s="7" t="s">
        <v>481</v>
      </c>
      <c r="D7139" s="1" t="s">
        <v>482</v>
      </c>
      <c r="E7139" s="17" t="s">
        <v>2929</v>
      </c>
      <c r="F7139" s="19">
        <v>87.27</v>
      </c>
      <c r="G7139" s="1" t="s">
        <v>2700</v>
      </c>
      <c r="H7139" s="1" t="s">
        <v>1066</v>
      </c>
      <c r="I7139" s="1" t="s">
        <v>38</v>
      </c>
    </row>
    <row r="7140" spans="2:9" x14ac:dyDescent="0.25">
      <c r="B7140" s="1">
        <v>14393</v>
      </c>
      <c r="C7140" s="7" t="s">
        <v>72</v>
      </c>
      <c r="D7140" s="1" t="s">
        <v>73</v>
      </c>
      <c r="E7140" s="16" t="s">
        <v>2923</v>
      </c>
      <c r="F7140" s="19">
        <v>24.045000000000002</v>
      </c>
      <c r="G7140" s="1" t="s">
        <v>2708</v>
      </c>
      <c r="H7140" s="1" t="s">
        <v>1063</v>
      </c>
      <c r="I7140" s="1" t="s">
        <v>38</v>
      </c>
    </row>
    <row r="7141" spans="2:9" x14ac:dyDescent="0.25">
      <c r="B7141" s="1">
        <v>14393</v>
      </c>
      <c r="C7141" s="7" t="s">
        <v>72</v>
      </c>
      <c r="D7141" s="1" t="s">
        <v>73</v>
      </c>
      <c r="E7141" s="16" t="s">
        <v>1056</v>
      </c>
      <c r="F7141" s="19">
        <v>24.184000000000001</v>
      </c>
      <c r="G7141" s="1" t="s">
        <v>2708</v>
      </c>
      <c r="H7141" s="1" t="s">
        <v>1063</v>
      </c>
      <c r="I7141" s="1" t="s">
        <v>38</v>
      </c>
    </row>
    <row r="7142" spans="2:9" x14ac:dyDescent="0.25">
      <c r="B7142" s="1">
        <v>14393</v>
      </c>
      <c r="C7142" s="7" t="s">
        <v>72</v>
      </c>
      <c r="D7142" s="1" t="s">
        <v>73</v>
      </c>
      <c r="E7142" s="17" t="s">
        <v>1055</v>
      </c>
      <c r="F7142" s="19">
        <v>53</v>
      </c>
      <c r="G7142" s="1" t="s">
        <v>2708</v>
      </c>
      <c r="H7142" s="1" t="s">
        <v>1063</v>
      </c>
      <c r="I7142" s="1" t="s">
        <v>38</v>
      </c>
    </row>
    <row r="7143" spans="2:9" x14ac:dyDescent="0.25">
      <c r="B7143" s="1">
        <v>14393</v>
      </c>
      <c r="C7143" s="7" t="s">
        <v>72</v>
      </c>
      <c r="D7143" s="1" t="s">
        <v>73</v>
      </c>
      <c r="E7143" s="17" t="s">
        <v>2929</v>
      </c>
      <c r="F7143" s="19">
        <v>61</v>
      </c>
      <c r="G7143" s="1" t="s">
        <v>2708</v>
      </c>
      <c r="H7143" s="1" t="s">
        <v>1063</v>
      </c>
      <c r="I7143" s="1" t="s">
        <v>38</v>
      </c>
    </row>
    <row r="7144" spans="2:9" x14ac:dyDescent="0.25">
      <c r="B7144" s="1">
        <v>14393</v>
      </c>
      <c r="C7144" s="7" t="s">
        <v>72</v>
      </c>
      <c r="D7144" s="1" t="s">
        <v>73</v>
      </c>
      <c r="E7144" s="16" t="s">
        <v>41</v>
      </c>
      <c r="F7144" s="19">
        <v>27.765000000000001</v>
      </c>
      <c r="G7144" s="1" t="s">
        <v>2708</v>
      </c>
      <c r="H7144" s="1" t="s">
        <v>1063</v>
      </c>
      <c r="I7144" s="1" t="s">
        <v>38</v>
      </c>
    </row>
    <row r="7145" spans="2:9" x14ac:dyDescent="0.25">
      <c r="B7145" s="1">
        <v>14393</v>
      </c>
      <c r="C7145" s="7" t="s">
        <v>72</v>
      </c>
      <c r="D7145" s="1" t="s">
        <v>73</v>
      </c>
      <c r="E7145" s="16" t="s">
        <v>195</v>
      </c>
      <c r="F7145" s="19">
        <v>28.120999999999999</v>
      </c>
      <c r="G7145" s="1" t="s">
        <v>2708</v>
      </c>
      <c r="H7145" s="1" t="s">
        <v>1063</v>
      </c>
      <c r="I7145" s="1" t="s">
        <v>38</v>
      </c>
    </row>
    <row r="7146" spans="2:9" x14ac:dyDescent="0.25">
      <c r="B7146" s="1">
        <v>14393</v>
      </c>
      <c r="C7146" s="7" t="s">
        <v>72</v>
      </c>
      <c r="D7146" s="1" t="s">
        <v>73</v>
      </c>
      <c r="E7146" s="16" t="s">
        <v>1057</v>
      </c>
      <c r="F7146" s="19">
        <v>71.5</v>
      </c>
      <c r="G7146" s="1" t="s">
        <v>2708</v>
      </c>
      <c r="H7146" s="1" t="s">
        <v>1063</v>
      </c>
      <c r="I7146" s="1" t="s">
        <v>38</v>
      </c>
    </row>
    <row r="7147" spans="2:9" x14ac:dyDescent="0.25">
      <c r="B7147" s="1">
        <v>14393</v>
      </c>
      <c r="C7147" s="7" t="s">
        <v>72</v>
      </c>
      <c r="D7147" s="1" t="s">
        <v>73</v>
      </c>
      <c r="E7147" s="17" t="s">
        <v>1058</v>
      </c>
      <c r="F7147" s="19">
        <v>25</v>
      </c>
      <c r="G7147" s="1" t="s">
        <v>2708</v>
      </c>
      <c r="H7147" s="1" t="s">
        <v>1063</v>
      </c>
      <c r="I7147" s="1" t="s">
        <v>38</v>
      </c>
    </row>
    <row r="7148" spans="2:9" x14ac:dyDescent="0.25">
      <c r="B7148" s="1">
        <v>14393</v>
      </c>
      <c r="C7148" s="7" t="s">
        <v>72</v>
      </c>
      <c r="D7148" s="1" t="s">
        <v>73</v>
      </c>
      <c r="E7148" s="17" t="s">
        <v>2926</v>
      </c>
      <c r="F7148" s="19">
        <v>22.028571428571428</v>
      </c>
      <c r="G7148" s="1" t="s">
        <v>2708</v>
      </c>
      <c r="H7148" s="1" t="s">
        <v>1063</v>
      </c>
      <c r="I7148" s="1" t="s">
        <v>38</v>
      </c>
    </row>
    <row r="7149" spans="2:9" x14ac:dyDescent="0.25">
      <c r="B7149" s="1">
        <v>14393</v>
      </c>
      <c r="C7149" s="7" t="s">
        <v>72</v>
      </c>
      <c r="D7149" s="1" t="s">
        <v>73</v>
      </c>
      <c r="E7149" s="17" t="s">
        <v>2925</v>
      </c>
      <c r="F7149" s="19">
        <v>42.5</v>
      </c>
      <c r="G7149" s="1" t="s">
        <v>2708</v>
      </c>
      <c r="H7149" s="1" t="s">
        <v>1063</v>
      </c>
      <c r="I7149" s="1" t="s">
        <v>38</v>
      </c>
    </row>
    <row r="7150" spans="2:9" x14ac:dyDescent="0.25">
      <c r="B7150" s="1">
        <v>14408</v>
      </c>
      <c r="C7150" s="7" t="s">
        <v>1197</v>
      </c>
      <c r="D7150" s="1" t="s">
        <v>1198</v>
      </c>
      <c r="E7150" s="17" t="s">
        <v>1055</v>
      </c>
      <c r="F7150" s="18">
        <v>39</v>
      </c>
      <c r="G7150" s="1" t="s">
        <v>1374</v>
      </c>
      <c r="H7150" s="1" t="s">
        <v>1066</v>
      </c>
      <c r="I7150" s="1" t="s">
        <v>59</v>
      </c>
    </row>
    <row r="7151" spans="2:9" x14ac:dyDescent="0.25">
      <c r="B7151" s="1">
        <v>14408</v>
      </c>
      <c r="C7151" s="7" t="s">
        <v>1197</v>
      </c>
      <c r="D7151" s="1" t="s">
        <v>1198</v>
      </c>
      <c r="E7151" s="17" t="s">
        <v>2929</v>
      </c>
      <c r="F7151" s="18">
        <v>46.171999999999997</v>
      </c>
      <c r="G7151" s="1" t="s">
        <v>1374</v>
      </c>
      <c r="H7151" s="1" t="s">
        <v>1066</v>
      </c>
      <c r="I7151" s="1" t="s">
        <v>59</v>
      </c>
    </row>
    <row r="7152" spans="2:9" x14ac:dyDescent="0.25">
      <c r="B7152" s="1">
        <v>14408</v>
      </c>
      <c r="C7152" s="7" t="s">
        <v>1197</v>
      </c>
      <c r="D7152" s="1" t="s">
        <v>1198</v>
      </c>
      <c r="E7152" s="17" t="s">
        <v>2925</v>
      </c>
      <c r="F7152" s="18">
        <v>44</v>
      </c>
      <c r="G7152" s="1" t="s">
        <v>1374</v>
      </c>
      <c r="H7152" s="1" t="s">
        <v>1066</v>
      </c>
      <c r="I7152" s="1" t="s">
        <v>59</v>
      </c>
    </row>
    <row r="7153" spans="2:9" x14ac:dyDescent="0.25">
      <c r="B7153" s="1">
        <v>14434</v>
      </c>
      <c r="C7153" s="7" t="s">
        <v>1199</v>
      </c>
      <c r="D7153" s="1" t="s">
        <v>1200</v>
      </c>
      <c r="E7153" s="16" t="s">
        <v>2923</v>
      </c>
      <c r="F7153" s="19">
        <v>57.100999999999999</v>
      </c>
      <c r="G7153" s="1" t="s">
        <v>2715</v>
      </c>
      <c r="H7153" s="1" t="s">
        <v>1065</v>
      </c>
      <c r="I7153" s="1" t="s">
        <v>31</v>
      </c>
    </row>
    <row r="7154" spans="2:9" x14ac:dyDescent="0.25">
      <c r="B7154" s="1">
        <v>14434</v>
      </c>
      <c r="C7154" s="7" t="s">
        <v>1199</v>
      </c>
      <c r="D7154" s="1" t="s">
        <v>1200</v>
      </c>
      <c r="E7154" s="16" t="s">
        <v>1056</v>
      </c>
      <c r="F7154" s="19">
        <v>57.24</v>
      </c>
      <c r="G7154" s="1" t="s">
        <v>2715</v>
      </c>
      <c r="H7154" s="1" t="s">
        <v>1065</v>
      </c>
      <c r="I7154" s="1" t="s">
        <v>31</v>
      </c>
    </row>
    <row r="7155" spans="2:9" x14ac:dyDescent="0.25">
      <c r="B7155" s="1">
        <v>14434</v>
      </c>
      <c r="C7155" s="7" t="s">
        <v>1199</v>
      </c>
      <c r="D7155" s="1" t="s">
        <v>1200</v>
      </c>
      <c r="E7155" s="17" t="s">
        <v>1055</v>
      </c>
      <c r="F7155" s="19">
        <v>73.796999999999997</v>
      </c>
      <c r="G7155" s="1" t="s">
        <v>2715</v>
      </c>
      <c r="H7155" s="1" t="s">
        <v>1065</v>
      </c>
      <c r="I7155" s="1" t="s">
        <v>31</v>
      </c>
    </row>
    <row r="7156" spans="2:9" x14ac:dyDescent="0.25">
      <c r="B7156" s="1">
        <v>14434</v>
      </c>
      <c r="C7156" s="7" t="s">
        <v>1199</v>
      </c>
      <c r="D7156" s="1" t="s">
        <v>1200</v>
      </c>
      <c r="E7156" s="17" t="s">
        <v>2929</v>
      </c>
      <c r="F7156" s="19">
        <v>81.796999999999997</v>
      </c>
      <c r="G7156" s="1" t="s">
        <v>2715</v>
      </c>
      <c r="H7156" s="1" t="s">
        <v>1065</v>
      </c>
      <c r="I7156" s="1" t="s">
        <v>31</v>
      </c>
    </row>
    <row r="7157" spans="2:9" x14ac:dyDescent="0.25">
      <c r="B7157" s="1">
        <v>14434</v>
      </c>
      <c r="C7157" s="7" t="s">
        <v>1199</v>
      </c>
      <c r="D7157" s="1" t="s">
        <v>1200</v>
      </c>
      <c r="E7157" s="16" t="s">
        <v>41</v>
      </c>
      <c r="F7157" s="19">
        <v>36.182000000000002</v>
      </c>
      <c r="G7157" s="1" t="s">
        <v>2715</v>
      </c>
      <c r="H7157" s="1" t="s">
        <v>1065</v>
      </c>
      <c r="I7157" s="1" t="s">
        <v>31</v>
      </c>
    </row>
    <row r="7158" spans="2:9" x14ac:dyDescent="0.25">
      <c r="B7158" s="1">
        <v>14434</v>
      </c>
      <c r="C7158" s="7" t="s">
        <v>1199</v>
      </c>
      <c r="D7158" s="1" t="s">
        <v>1200</v>
      </c>
      <c r="E7158" s="16" t="s">
        <v>195</v>
      </c>
      <c r="F7158" s="19">
        <v>35.658000000000001</v>
      </c>
      <c r="G7158" s="1" t="s">
        <v>2715</v>
      </c>
      <c r="H7158" s="1" t="s">
        <v>1065</v>
      </c>
      <c r="I7158" s="1" t="s">
        <v>31</v>
      </c>
    </row>
    <row r="7159" spans="2:9" x14ac:dyDescent="0.25">
      <c r="B7159" s="1">
        <v>14434</v>
      </c>
      <c r="C7159" s="7" t="s">
        <v>1199</v>
      </c>
      <c r="D7159" s="1" t="s">
        <v>1200</v>
      </c>
      <c r="E7159" s="17" t="s">
        <v>1058</v>
      </c>
      <c r="F7159" s="19">
        <v>49</v>
      </c>
      <c r="G7159" s="1" t="s">
        <v>2715</v>
      </c>
      <c r="H7159" s="1" t="s">
        <v>1065</v>
      </c>
      <c r="I7159" s="1" t="s">
        <v>31</v>
      </c>
    </row>
    <row r="7160" spans="2:9" x14ac:dyDescent="0.25">
      <c r="B7160" s="1">
        <v>14434</v>
      </c>
      <c r="C7160" s="7" t="s">
        <v>1199</v>
      </c>
      <c r="D7160" s="1" t="s">
        <v>1200</v>
      </c>
      <c r="E7160" s="17" t="s">
        <v>2926</v>
      </c>
      <c r="F7160" s="19">
        <v>37</v>
      </c>
      <c r="G7160" s="1" t="s">
        <v>2715</v>
      </c>
      <c r="H7160" s="1" t="s">
        <v>1065</v>
      </c>
      <c r="I7160" s="1" t="s">
        <v>31</v>
      </c>
    </row>
    <row r="7161" spans="2:9" x14ac:dyDescent="0.25">
      <c r="B7161" s="1">
        <v>14479</v>
      </c>
      <c r="C7161" s="7" t="s">
        <v>267</v>
      </c>
      <c r="D7161" s="1" t="s">
        <v>268</v>
      </c>
      <c r="E7161" s="17" t="s">
        <v>1055</v>
      </c>
      <c r="F7161" s="18">
        <v>36.799999999999997</v>
      </c>
      <c r="G7161" s="1" t="s">
        <v>1166</v>
      </c>
      <c r="H7161" s="1" t="s">
        <v>1060</v>
      </c>
      <c r="I7161" s="1" t="s">
        <v>59</v>
      </c>
    </row>
    <row r="7162" spans="2:9" x14ac:dyDescent="0.25">
      <c r="B7162" s="1">
        <v>14479</v>
      </c>
      <c r="C7162" s="7" t="s">
        <v>267</v>
      </c>
      <c r="D7162" s="1" t="s">
        <v>268</v>
      </c>
      <c r="E7162" s="17" t="s">
        <v>2929</v>
      </c>
      <c r="F7162" s="18">
        <v>41.726999999999997</v>
      </c>
      <c r="G7162" s="1" t="s">
        <v>1166</v>
      </c>
      <c r="H7162" s="1" t="s">
        <v>1060</v>
      </c>
      <c r="I7162" s="1" t="s">
        <v>59</v>
      </c>
    </row>
    <row r="7163" spans="2:9" x14ac:dyDescent="0.25">
      <c r="B7163" s="1">
        <v>14479</v>
      </c>
      <c r="C7163" s="7" t="s">
        <v>267</v>
      </c>
      <c r="D7163" s="1" t="s">
        <v>268</v>
      </c>
      <c r="E7163" s="17" t="s">
        <v>2925</v>
      </c>
      <c r="F7163" s="18">
        <v>35</v>
      </c>
      <c r="G7163" s="1" t="s">
        <v>1166</v>
      </c>
      <c r="H7163" s="1" t="s">
        <v>1060</v>
      </c>
      <c r="I7163" s="1" t="s">
        <v>59</v>
      </c>
    </row>
    <row r="7164" spans="2:9" x14ac:dyDescent="0.25">
      <c r="B7164" s="1">
        <v>14487</v>
      </c>
      <c r="C7164" s="7" t="s">
        <v>1201</v>
      </c>
      <c r="D7164" s="1" t="s">
        <v>1202</v>
      </c>
      <c r="E7164" s="17" t="s">
        <v>1055</v>
      </c>
      <c r="F7164" s="18">
        <v>45</v>
      </c>
      <c r="G7164" s="1" t="s">
        <v>1328</v>
      </c>
      <c r="H7164" s="1" t="s">
        <v>1062</v>
      </c>
      <c r="I7164" s="1" t="s">
        <v>59</v>
      </c>
    </row>
    <row r="7165" spans="2:9" x14ac:dyDescent="0.25">
      <c r="B7165" s="1">
        <v>14487</v>
      </c>
      <c r="C7165" s="7" t="s">
        <v>1201</v>
      </c>
      <c r="D7165" s="1" t="s">
        <v>1202</v>
      </c>
      <c r="E7165" s="17" t="s">
        <v>2929</v>
      </c>
      <c r="F7165" s="18">
        <v>52.313000000000002</v>
      </c>
      <c r="G7165" s="1" t="s">
        <v>1328</v>
      </c>
      <c r="H7165" s="1" t="s">
        <v>1062</v>
      </c>
      <c r="I7165" s="1" t="s">
        <v>59</v>
      </c>
    </row>
    <row r="7166" spans="2:9" x14ac:dyDescent="0.25">
      <c r="B7166" s="1">
        <v>14487</v>
      </c>
      <c r="C7166" s="7" t="s">
        <v>1201</v>
      </c>
      <c r="D7166" s="1" t="s">
        <v>1202</v>
      </c>
      <c r="E7166" s="16" t="s">
        <v>1057</v>
      </c>
      <c r="F7166" s="18">
        <v>33.933999999999997</v>
      </c>
      <c r="G7166" s="1" t="s">
        <v>1328</v>
      </c>
      <c r="H7166" s="1" t="s">
        <v>1062</v>
      </c>
      <c r="I7166" s="1" t="s">
        <v>59</v>
      </c>
    </row>
    <row r="7167" spans="2:9" x14ac:dyDescent="0.25">
      <c r="B7167" s="1">
        <v>14512</v>
      </c>
      <c r="C7167" s="7" t="s">
        <v>483</v>
      </c>
      <c r="D7167" s="1" t="s">
        <v>484</v>
      </c>
      <c r="E7167" s="16" t="s">
        <v>2923</v>
      </c>
      <c r="F7167" s="19">
        <v>25.808</v>
      </c>
      <c r="G7167" s="1" t="s">
        <v>1464</v>
      </c>
      <c r="H7167" s="1" t="s">
        <v>1066</v>
      </c>
      <c r="I7167" s="1" t="s">
        <v>24</v>
      </c>
    </row>
    <row r="7168" spans="2:9" x14ac:dyDescent="0.25">
      <c r="B7168" s="1">
        <v>14512</v>
      </c>
      <c r="C7168" s="7" t="s">
        <v>483</v>
      </c>
      <c r="D7168" s="1" t="s">
        <v>484</v>
      </c>
      <c r="E7168" s="16" t="s">
        <v>1056</v>
      </c>
      <c r="F7168" s="19">
        <v>25.946000000000002</v>
      </c>
      <c r="G7168" s="1" t="s">
        <v>1464</v>
      </c>
      <c r="H7168" s="1" t="s">
        <v>1066</v>
      </c>
      <c r="I7168" s="1" t="s">
        <v>24</v>
      </c>
    </row>
    <row r="7169" spans="2:9" x14ac:dyDescent="0.25">
      <c r="B7169" s="1">
        <v>14512</v>
      </c>
      <c r="C7169" s="7" t="s">
        <v>483</v>
      </c>
      <c r="D7169" s="1" t="s">
        <v>484</v>
      </c>
      <c r="E7169" s="17" t="s">
        <v>1055</v>
      </c>
      <c r="F7169" s="19">
        <v>37.783000000000001</v>
      </c>
      <c r="G7169" s="1" t="s">
        <v>1464</v>
      </c>
      <c r="H7169" s="1" t="s">
        <v>1066</v>
      </c>
      <c r="I7169" s="1" t="s">
        <v>24</v>
      </c>
    </row>
    <row r="7170" spans="2:9" x14ac:dyDescent="0.25">
      <c r="B7170" s="1">
        <v>14512</v>
      </c>
      <c r="C7170" s="7" t="s">
        <v>483</v>
      </c>
      <c r="D7170" s="1" t="s">
        <v>484</v>
      </c>
      <c r="E7170" s="17" t="s">
        <v>2929</v>
      </c>
      <c r="F7170" s="19">
        <v>45.783000000000001</v>
      </c>
      <c r="G7170" s="1" t="s">
        <v>1464</v>
      </c>
      <c r="H7170" s="1" t="s">
        <v>1066</v>
      </c>
      <c r="I7170" s="1" t="s">
        <v>24</v>
      </c>
    </row>
    <row r="7171" spans="2:9" x14ac:dyDescent="0.25">
      <c r="B7171" s="1">
        <v>14512</v>
      </c>
      <c r="C7171" s="7" t="s">
        <v>483</v>
      </c>
      <c r="D7171" s="1" t="s">
        <v>484</v>
      </c>
      <c r="E7171" s="16" t="s">
        <v>41</v>
      </c>
      <c r="F7171" s="19">
        <v>48.195</v>
      </c>
      <c r="G7171" s="1" t="s">
        <v>1464</v>
      </c>
      <c r="H7171" s="1" t="s">
        <v>1066</v>
      </c>
      <c r="I7171" s="1" t="s">
        <v>24</v>
      </c>
    </row>
    <row r="7172" spans="2:9" x14ac:dyDescent="0.25">
      <c r="B7172" s="1">
        <v>14512</v>
      </c>
      <c r="C7172" s="7" t="s">
        <v>483</v>
      </c>
      <c r="D7172" s="1" t="s">
        <v>484</v>
      </c>
      <c r="E7172" s="16" t="s">
        <v>195</v>
      </c>
      <c r="F7172" s="19">
        <v>50</v>
      </c>
      <c r="G7172" s="1" t="s">
        <v>1464</v>
      </c>
      <c r="H7172" s="1" t="s">
        <v>1066</v>
      </c>
      <c r="I7172" s="1" t="s">
        <v>24</v>
      </c>
    </row>
    <row r="7173" spans="2:9" x14ac:dyDescent="0.25">
      <c r="B7173" s="1">
        <v>14512</v>
      </c>
      <c r="C7173" s="7" t="s">
        <v>483</v>
      </c>
      <c r="D7173" s="1" t="s">
        <v>484</v>
      </c>
      <c r="E7173" s="17" t="s">
        <v>1058</v>
      </c>
      <c r="F7173" s="19">
        <v>27</v>
      </c>
      <c r="G7173" s="1" t="s">
        <v>1464</v>
      </c>
      <c r="H7173" s="1" t="s">
        <v>1066</v>
      </c>
      <c r="I7173" s="1" t="s">
        <v>24</v>
      </c>
    </row>
    <row r="7174" spans="2:9" x14ac:dyDescent="0.25">
      <c r="B7174" s="1">
        <v>14512</v>
      </c>
      <c r="C7174" s="7" t="s">
        <v>483</v>
      </c>
      <c r="D7174" s="1" t="s">
        <v>484</v>
      </c>
      <c r="E7174" s="17" t="s">
        <v>2926</v>
      </c>
      <c r="F7174" s="19">
        <v>32</v>
      </c>
      <c r="G7174" s="1" t="s">
        <v>1464</v>
      </c>
      <c r="H7174" s="1" t="s">
        <v>1066</v>
      </c>
      <c r="I7174" s="1" t="s">
        <v>24</v>
      </c>
    </row>
    <row r="7175" spans="2:9" x14ac:dyDescent="0.25">
      <c r="B7175" s="1">
        <v>14512</v>
      </c>
      <c r="C7175" s="7" t="s">
        <v>483</v>
      </c>
      <c r="D7175" s="1" t="s">
        <v>484</v>
      </c>
      <c r="E7175" s="17" t="s">
        <v>2925</v>
      </c>
      <c r="F7175" s="19">
        <v>28</v>
      </c>
      <c r="G7175" s="1" t="s">
        <v>1464</v>
      </c>
      <c r="H7175" s="1" t="s">
        <v>1066</v>
      </c>
      <c r="I7175" s="1" t="s">
        <v>24</v>
      </c>
    </row>
    <row r="7176" spans="2:9" x14ac:dyDescent="0.25">
      <c r="B7176" s="1">
        <v>14518</v>
      </c>
      <c r="C7176" s="7" t="s">
        <v>1203</v>
      </c>
      <c r="D7176" s="1" t="s">
        <v>1204</v>
      </c>
      <c r="E7176" s="16" t="s">
        <v>2923</v>
      </c>
      <c r="F7176" s="19">
        <v>23.754999999999999</v>
      </c>
      <c r="G7176" s="1" t="s">
        <v>2708</v>
      </c>
      <c r="H7176" s="1" t="s">
        <v>1063</v>
      </c>
      <c r="I7176" s="1" t="s">
        <v>38</v>
      </c>
    </row>
    <row r="7177" spans="2:9" x14ac:dyDescent="0.25">
      <c r="B7177" s="1">
        <v>14518</v>
      </c>
      <c r="C7177" s="7" t="s">
        <v>1203</v>
      </c>
      <c r="D7177" s="1" t="s">
        <v>1204</v>
      </c>
      <c r="E7177" s="16" t="s">
        <v>1056</v>
      </c>
      <c r="F7177" s="19">
        <v>23.893000000000001</v>
      </c>
      <c r="G7177" s="1" t="s">
        <v>2708</v>
      </c>
      <c r="H7177" s="1" t="s">
        <v>1063</v>
      </c>
      <c r="I7177" s="1" t="s">
        <v>38</v>
      </c>
    </row>
    <row r="7178" spans="2:9" x14ac:dyDescent="0.25">
      <c r="B7178" s="1">
        <v>14518</v>
      </c>
      <c r="C7178" s="7" t="s">
        <v>1203</v>
      </c>
      <c r="D7178" s="1" t="s">
        <v>1204</v>
      </c>
      <c r="E7178" s="16" t="s">
        <v>41</v>
      </c>
      <c r="F7178" s="19">
        <v>27.475999999999999</v>
      </c>
      <c r="G7178" s="1" t="s">
        <v>2708</v>
      </c>
      <c r="H7178" s="1" t="s">
        <v>1063</v>
      </c>
      <c r="I7178" s="1" t="s">
        <v>38</v>
      </c>
    </row>
    <row r="7179" spans="2:9" x14ac:dyDescent="0.25">
      <c r="B7179" s="1">
        <v>14518</v>
      </c>
      <c r="C7179" s="7" t="s">
        <v>1203</v>
      </c>
      <c r="D7179" s="1" t="s">
        <v>1204</v>
      </c>
      <c r="E7179" s="16" t="s">
        <v>195</v>
      </c>
      <c r="F7179" s="19">
        <v>26.952000000000002</v>
      </c>
      <c r="G7179" s="1" t="s">
        <v>2708</v>
      </c>
      <c r="H7179" s="1" t="s">
        <v>1063</v>
      </c>
      <c r="I7179" s="1" t="s">
        <v>38</v>
      </c>
    </row>
    <row r="7180" spans="2:9" x14ac:dyDescent="0.25">
      <c r="B7180" s="1">
        <v>14518</v>
      </c>
      <c r="C7180" s="7" t="s">
        <v>1203</v>
      </c>
      <c r="D7180" s="1" t="s">
        <v>1204</v>
      </c>
      <c r="E7180" s="17" t="s">
        <v>1058</v>
      </c>
      <c r="F7180" s="19">
        <v>24</v>
      </c>
      <c r="G7180" s="1" t="s">
        <v>2708</v>
      </c>
      <c r="H7180" s="1" t="s">
        <v>1063</v>
      </c>
      <c r="I7180" s="1" t="s">
        <v>38</v>
      </c>
    </row>
    <row r="7181" spans="2:9" x14ac:dyDescent="0.25">
      <c r="B7181" s="1">
        <v>14518</v>
      </c>
      <c r="C7181" s="7" t="s">
        <v>1203</v>
      </c>
      <c r="D7181" s="1" t="s">
        <v>1204</v>
      </c>
      <c r="E7181" s="17" t="s">
        <v>2926</v>
      </c>
      <c r="F7181" s="19">
        <v>22.028571428571428</v>
      </c>
      <c r="G7181" s="1" t="s">
        <v>2708</v>
      </c>
      <c r="H7181" s="1" t="s">
        <v>1063</v>
      </c>
      <c r="I7181" s="1" t="s">
        <v>38</v>
      </c>
    </row>
    <row r="7182" spans="2:9" x14ac:dyDescent="0.25">
      <c r="B7182" s="1">
        <v>14542</v>
      </c>
      <c r="C7182" s="7" t="s">
        <v>561</v>
      </c>
      <c r="D7182" s="1" t="s">
        <v>562</v>
      </c>
      <c r="E7182" s="16" t="s">
        <v>2923</v>
      </c>
      <c r="F7182" s="18">
        <v>45.924999999999997</v>
      </c>
      <c r="G7182" s="1" t="s">
        <v>2716</v>
      </c>
      <c r="H7182" s="1" t="s">
        <v>1060</v>
      </c>
      <c r="I7182" s="1" t="s">
        <v>3</v>
      </c>
    </row>
    <row r="7183" spans="2:9" x14ac:dyDescent="0.25">
      <c r="B7183" s="1">
        <v>14542</v>
      </c>
      <c r="C7183" s="7" t="s">
        <v>561</v>
      </c>
      <c r="D7183" s="1" t="s">
        <v>562</v>
      </c>
      <c r="E7183" s="16" t="s">
        <v>1056</v>
      </c>
      <c r="F7183" s="18">
        <v>47.289000000000001</v>
      </c>
      <c r="G7183" s="1" t="s">
        <v>2716</v>
      </c>
      <c r="H7183" s="1" t="s">
        <v>1060</v>
      </c>
      <c r="I7183" s="1" t="s">
        <v>3</v>
      </c>
    </row>
    <row r="7184" spans="2:9" x14ac:dyDescent="0.25">
      <c r="B7184" s="1">
        <v>14542</v>
      </c>
      <c r="C7184" s="7" t="s">
        <v>561</v>
      </c>
      <c r="D7184" s="1" t="s">
        <v>562</v>
      </c>
      <c r="E7184" s="17" t="s">
        <v>1055</v>
      </c>
      <c r="F7184" s="18">
        <v>22.7</v>
      </c>
      <c r="G7184" s="1" t="s">
        <v>2716</v>
      </c>
      <c r="H7184" s="1" t="s">
        <v>1060</v>
      </c>
      <c r="I7184" s="1" t="s">
        <v>3</v>
      </c>
    </row>
    <row r="7185" spans="2:9" x14ac:dyDescent="0.25">
      <c r="B7185" s="1">
        <v>14542</v>
      </c>
      <c r="C7185" s="7" t="s">
        <v>561</v>
      </c>
      <c r="D7185" s="1" t="s">
        <v>562</v>
      </c>
      <c r="E7185" s="17" t="s">
        <v>2929</v>
      </c>
      <c r="F7185" s="18">
        <v>30.7</v>
      </c>
      <c r="G7185" s="1" t="s">
        <v>2716</v>
      </c>
      <c r="H7185" s="1" t="s">
        <v>1060</v>
      </c>
      <c r="I7185" s="1" t="s">
        <v>3</v>
      </c>
    </row>
    <row r="7186" spans="2:9" x14ac:dyDescent="0.25">
      <c r="B7186" s="1">
        <v>14545</v>
      </c>
      <c r="C7186" s="7" t="s">
        <v>1205</v>
      </c>
      <c r="D7186" s="1" t="s">
        <v>1206</v>
      </c>
      <c r="E7186" s="16" t="s">
        <v>2923</v>
      </c>
      <c r="F7186" s="19">
        <v>43.326999999999998</v>
      </c>
      <c r="G7186" s="1" t="s">
        <v>2693</v>
      </c>
      <c r="H7186" s="1" t="s">
        <v>1066</v>
      </c>
      <c r="I7186" s="1" t="s">
        <v>31</v>
      </c>
    </row>
    <row r="7187" spans="2:9" x14ac:dyDescent="0.25">
      <c r="B7187" s="1">
        <v>14545</v>
      </c>
      <c r="C7187" s="7" t="s">
        <v>1205</v>
      </c>
      <c r="D7187" s="1" t="s">
        <v>1206</v>
      </c>
      <c r="E7187" s="16" t="s">
        <v>1056</v>
      </c>
      <c r="F7187" s="19">
        <v>43.466000000000001</v>
      </c>
      <c r="G7187" s="1" t="s">
        <v>2693</v>
      </c>
      <c r="H7187" s="1" t="s">
        <v>1066</v>
      </c>
      <c r="I7187" s="1" t="s">
        <v>31</v>
      </c>
    </row>
    <row r="7188" spans="2:9" x14ac:dyDescent="0.25">
      <c r="B7188" s="1">
        <v>14545</v>
      </c>
      <c r="C7188" s="7" t="s">
        <v>1205</v>
      </c>
      <c r="D7188" s="1" t="s">
        <v>1206</v>
      </c>
      <c r="E7188" s="17" t="s">
        <v>1055</v>
      </c>
      <c r="F7188" s="19">
        <v>48</v>
      </c>
      <c r="G7188" s="1" t="s">
        <v>2693</v>
      </c>
      <c r="H7188" s="1" t="s">
        <v>1066</v>
      </c>
      <c r="I7188" s="1" t="s">
        <v>31</v>
      </c>
    </row>
    <row r="7189" spans="2:9" x14ac:dyDescent="0.25">
      <c r="B7189" s="1">
        <v>14545</v>
      </c>
      <c r="C7189" s="7" t="s">
        <v>1205</v>
      </c>
      <c r="D7189" s="1" t="s">
        <v>1206</v>
      </c>
      <c r="E7189" s="17" t="s">
        <v>2929</v>
      </c>
      <c r="F7189" s="19">
        <v>55.363</v>
      </c>
      <c r="G7189" s="1" t="s">
        <v>2693</v>
      </c>
      <c r="H7189" s="1" t="s">
        <v>1066</v>
      </c>
      <c r="I7189" s="1" t="s">
        <v>31</v>
      </c>
    </row>
    <row r="7190" spans="2:9" x14ac:dyDescent="0.25">
      <c r="B7190" s="1">
        <v>14545</v>
      </c>
      <c r="C7190" s="7" t="s">
        <v>1205</v>
      </c>
      <c r="D7190" s="1" t="s">
        <v>1206</v>
      </c>
      <c r="E7190" s="16" t="s">
        <v>41</v>
      </c>
      <c r="F7190" s="19">
        <v>37.963000000000001</v>
      </c>
      <c r="G7190" s="1" t="s">
        <v>2693</v>
      </c>
      <c r="H7190" s="1" t="s">
        <v>1066</v>
      </c>
      <c r="I7190" s="1" t="s">
        <v>31</v>
      </c>
    </row>
    <row r="7191" spans="2:9" x14ac:dyDescent="0.25">
      <c r="B7191" s="1">
        <v>14545</v>
      </c>
      <c r="C7191" s="7" t="s">
        <v>1205</v>
      </c>
      <c r="D7191" s="1" t="s">
        <v>1206</v>
      </c>
      <c r="E7191" s="16" t="s">
        <v>195</v>
      </c>
      <c r="F7191" s="19">
        <v>37.439</v>
      </c>
      <c r="G7191" s="1" t="s">
        <v>2693</v>
      </c>
      <c r="H7191" s="1" t="s">
        <v>1066</v>
      </c>
      <c r="I7191" s="1" t="s">
        <v>31</v>
      </c>
    </row>
    <row r="7192" spans="2:9" x14ac:dyDescent="0.25">
      <c r="B7192" s="1">
        <v>14545</v>
      </c>
      <c r="C7192" s="7" t="s">
        <v>1205</v>
      </c>
      <c r="D7192" s="1" t="s">
        <v>1206</v>
      </c>
      <c r="E7192" s="17" t="s">
        <v>1058</v>
      </c>
      <c r="F7192" s="19">
        <v>39</v>
      </c>
      <c r="G7192" s="1" t="s">
        <v>2693</v>
      </c>
      <c r="H7192" s="1" t="s">
        <v>1066</v>
      </c>
      <c r="I7192" s="1" t="s">
        <v>31</v>
      </c>
    </row>
    <row r="7193" spans="2:9" x14ac:dyDescent="0.25">
      <c r="B7193" s="1">
        <v>14545</v>
      </c>
      <c r="C7193" s="7" t="s">
        <v>1205</v>
      </c>
      <c r="D7193" s="1" t="s">
        <v>1206</v>
      </c>
      <c r="E7193" s="17" t="s">
        <v>2926</v>
      </c>
      <c r="F7193" s="19">
        <v>37</v>
      </c>
      <c r="G7193" s="1" t="s">
        <v>2693</v>
      </c>
      <c r="H7193" s="1" t="s">
        <v>1066</v>
      </c>
      <c r="I7193" s="1" t="s">
        <v>31</v>
      </c>
    </row>
    <row r="7194" spans="2:9" x14ac:dyDescent="0.25">
      <c r="B7194" s="1">
        <v>14575</v>
      </c>
      <c r="C7194" s="7" t="s">
        <v>22</v>
      </c>
      <c r="D7194" s="1" t="s">
        <v>23</v>
      </c>
      <c r="E7194" s="16" t="s">
        <v>2923</v>
      </c>
      <c r="F7194" s="19">
        <v>25.841000000000001</v>
      </c>
      <c r="G7194" s="1" t="s">
        <v>1464</v>
      </c>
      <c r="H7194" s="1" t="s">
        <v>1066</v>
      </c>
      <c r="I7194" s="1" t="s">
        <v>24</v>
      </c>
    </row>
    <row r="7195" spans="2:9" x14ac:dyDescent="0.25">
      <c r="B7195" s="1">
        <v>14575</v>
      </c>
      <c r="C7195" s="7" t="s">
        <v>22</v>
      </c>
      <c r="D7195" s="1" t="s">
        <v>23</v>
      </c>
      <c r="E7195" s="16" t="s">
        <v>1056</v>
      </c>
      <c r="F7195" s="19">
        <v>25.98</v>
      </c>
      <c r="G7195" s="1" t="s">
        <v>1464</v>
      </c>
      <c r="H7195" s="1" t="s">
        <v>1066</v>
      </c>
      <c r="I7195" s="1" t="s">
        <v>24</v>
      </c>
    </row>
    <row r="7196" spans="2:9" x14ac:dyDescent="0.25">
      <c r="B7196" s="1">
        <v>14575</v>
      </c>
      <c r="C7196" s="7" t="s">
        <v>22</v>
      </c>
      <c r="D7196" s="1" t="s">
        <v>23</v>
      </c>
      <c r="E7196" s="17" t="s">
        <v>1055</v>
      </c>
      <c r="F7196" s="19">
        <v>38.423999999999999</v>
      </c>
      <c r="G7196" s="1" t="s">
        <v>1464</v>
      </c>
      <c r="H7196" s="1" t="s">
        <v>1066</v>
      </c>
      <c r="I7196" s="1" t="s">
        <v>24</v>
      </c>
    </row>
    <row r="7197" spans="2:9" x14ac:dyDescent="0.25">
      <c r="B7197" s="1">
        <v>14575</v>
      </c>
      <c r="C7197" s="7" t="s">
        <v>22</v>
      </c>
      <c r="D7197" s="1" t="s">
        <v>23</v>
      </c>
      <c r="E7197" s="17" t="s">
        <v>2929</v>
      </c>
      <c r="F7197" s="19">
        <v>46.423999999999999</v>
      </c>
      <c r="G7197" s="1" t="s">
        <v>1464</v>
      </c>
      <c r="H7197" s="1" t="s">
        <v>1066</v>
      </c>
      <c r="I7197" s="1" t="s">
        <v>24</v>
      </c>
    </row>
    <row r="7198" spans="2:9" x14ac:dyDescent="0.25">
      <c r="B7198" s="1">
        <v>14575</v>
      </c>
      <c r="C7198" s="7" t="s">
        <v>22</v>
      </c>
      <c r="D7198" s="1" t="s">
        <v>23</v>
      </c>
      <c r="E7198" s="16" t="s">
        <v>41</v>
      </c>
      <c r="F7198" s="19">
        <v>47.725000000000001</v>
      </c>
      <c r="G7198" s="1" t="s">
        <v>1464</v>
      </c>
      <c r="H7198" s="1" t="s">
        <v>1066</v>
      </c>
      <c r="I7198" s="1" t="s">
        <v>24</v>
      </c>
    </row>
    <row r="7199" spans="2:9" x14ac:dyDescent="0.25">
      <c r="B7199" s="1">
        <v>14575</v>
      </c>
      <c r="C7199" s="7" t="s">
        <v>22</v>
      </c>
      <c r="D7199" s="1" t="s">
        <v>23</v>
      </c>
      <c r="E7199" s="16" t="s">
        <v>195</v>
      </c>
      <c r="F7199" s="19">
        <v>49</v>
      </c>
      <c r="G7199" s="1" t="s">
        <v>1464</v>
      </c>
      <c r="H7199" s="1" t="s">
        <v>1066</v>
      </c>
      <c r="I7199" s="1" t="s">
        <v>24</v>
      </c>
    </row>
    <row r="7200" spans="2:9" x14ac:dyDescent="0.25">
      <c r="B7200" s="1">
        <v>14575</v>
      </c>
      <c r="C7200" s="7" t="s">
        <v>22</v>
      </c>
      <c r="D7200" s="1" t="s">
        <v>23</v>
      </c>
      <c r="E7200" s="17" t="s">
        <v>1058</v>
      </c>
      <c r="F7200" s="19">
        <v>27</v>
      </c>
      <c r="G7200" s="1" t="s">
        <v>1464</v>
      </c>
      <c r="H7200" s="1" t="s">
        <v>1066</v>
      </c>
      <c r="I7200" s="1" t="s">
        <v>24</v>
      </c>
    </row>
    <row r="7201" spans="2:9" x14ac:dyDescent="0.25">
      <c r="B7201" s="1">
        <v>14575</v>
      </c>
      <c r="C7201" s="7" t="s">
        <v>22</v>
      </c>
      <c r="D7201" s="1" t="s">
        <v>23</v>
      </c>
      <c r="E7201" s="17" t="s">
        <v>2926</v>
      </c>
      <c r="F7201" s="19">
        <v>32</v>
      </c>
      <c r="G7201" s="1" t="s">
        <v>1464</v>
      </c>
      <c r="H7201" s="1" t="s">
        <v>1066</v>
      </c>
      <c r="I7201" s="1" t="s">
        <v>24</v>
      </c>
    </row>
    <row r="7202" spans="2:9" x14ac:dyDescent="0.25">
      <c r="B7202" s="1">
        <v>14575</v>
      </c>
      <c r="C7202" s="7" t="s">
        <v>22</v>
      </c>
      <c r="D7202" s="1" t="s">
        <v>23</v>
      </c>
      <c r="E7202" s="17" t="s">
        <v>2925</v>
      </c>
      <c r="F7202" s="19">
        <v>28</v>
      </c>
      <c r="G7202" s="1" t="s">
        <v>1464</v>
      </c>
      <c r="H7202" s="1" t="s">
        <v>1066</v>
      </c>
      <c r="I7202" s="1" t="s">
        <v>24</v>
      </c>
    </row>
    <row r="7203" spans="2:9" x14ac:dyDescent="0.25">
      <c r="B7203" s="1">
        <v>14602</v>
      </c>
      <c r="C7203" s="7" t="s">
        <v>423</v>
      </c>
      <c r="D7203" s="1" t="s">
        <v>424</v>
      </c>
      <c r="E7203" s="16" t="s">
        <v>2923</v>
      </c>
      <c r="F7203" s="19">
        <v>43.518000000000001</v>
      </c>
      <c r="G7203" s="1" t="s">
        <v>1313</v>
      </c>
      <c r="H7203" s="1" t="s">
        <v>1065</v>
      </c>
      <c r="I7203" s="1" t="s">
        <v>31</v>
      </c>
    </row>
    <row r="7204" spans="2:9" x14ac:dyDescent="0.25">
      <c r="B7204" s="1">
        <v>14602</v>
      </c>
      <c r="C7204" s="7" t="s">
        <v>423</v>
      </c>
      <c r="D7204" s="1" t="s">
        <v>424</v>
      </c>
      <c r="E7204" s="16" t="s">
        <v>1056</v>
      </c>
      <c r="F7204" s="19">
        <v>43.656999999999996</v>
      </c>
      <c r="G7204" s="1" t="s">
        <v>1313</v>
      </c>
      <c r="H7204" s="1" t="s">
        <v>1065</v>
      </c>
      <c r="I7204" s="1" t="s">
        <v>31</v>
      </c>
    </row>
    <row r="7205" spans="2:9" x14ac:dyDescent="0.25">
      <c r="B7205" s="1">
        <v>14602</v>
      </c>
      <c r="C7205" s="7" t="s">
        <v>423</v>
      </c>
      <c r="D7205" s="1" t="s">
        <v>424</v>
      </c>
      <c r="E7205" s="17" t="s">
        <v>1055</v>
      </c>
      <c r="F7205" s="19">
        <v>60.9</v>
      </c>
      <c r="G7205" s="1" t="s">
        <v>1313</v>
      </c>
      <c r="H7205" s="1" t="s">
        <v>1065</v>
      </c>
      <c r="I7205" s="1" t="s">
        <v>31</v>
      </c>
    </row>
    <row r="7206" spans="2:9" x14ac:dyDescent="0.25">
      <c r="B7206" s="1">
        <v>14602</v>
      </c>
      <c r="C7206" s="7" t="s">
        <v>423</v>
      </c>
      <c r="D7206" s="1" t="s">
        <v>424</v>
      </c>
      <c r="E7206" s="17" t="s">
        <v>2929</v>
      </c>
      <c r="F7206" s="19">
        <v>66.343999999999994</v>
      </c>
      <c r="G7206" s="1" t="s">
        <v>1313</v>
      </c>
      <c r="H7206" s="1" t="s">
        <v>1065</v>
      </c>
      <c r="I7206" s="1" t="s">
        <v>31</v>
      </c>
    </row>
    <row r="7207" spans="2:9" x14ac:dyDescent="0.25">
      <c r="B7207" s="1">
        <v>14602</v>
      </c>
      <c r="C7207" s="7" t="s">
        <v>423</v>
      </c>
      <c r="D7207" s="1" t="s">
        <v>424</v>
      </c>
      <c r="E7207" s="16" t="s">
        <v>41</v>
      </c>
      <c r="F7207" s="19">
        <v>36.58</v>
      </c>
      <c r="G7207" s="1" t="s">
        <v>1313</v>
      </c>
      <c r="H7207" s="1" t="s">
        <v>1065</v>
      </c>
      <c r="I7207" s="1" t="s">
        <v>31</v>
      </c>
    </row>
    <row r="7208" spans="2:9" x14ac:dyDescent="0.25">
      <c r="B7208" s="1">
        <v>14602</v>
      </c>
      <c r="C7208" s="7" t="s">
        <v>423</v>
      </c>
      <c r="D7208" s="1" t="s">
        <v>424</v>
      </c>
      <c r="E7208" s="16" t="s">
        <v>195</v>
      </c>
      <c r="F7208" s="19">
        <v>36.417000000000002</v>
      </c>
      <c r="G7208" s="1" t="s">
        <v>1313</v>
      </c>
      <c r="H7208" s="1" t="s">
        <v>1065</v>
      </c>
      <c r="I7208" s="1" t="s">
        <v>31</v>
      </c>
    </row>
    <row r="7209" spans="2:9" x14ac:dyDescent="0.25">
      <c r="B7209" s="1">
        <v>14602</v>
      </c>
      <c r="C7209" s="7" t="s">
        <v>423</v>
      </c>
      <c r="D7209" s="1" t="s">
        <v>424</v>
      </c>
      <c r="E7209" s="17" t="s">
        <v>1058</v>
      </c>
      <c r="F7209" s="19">
        <v>40</v>
      </c>
      <c r="G7209" s="1" t="s">
        <v>1313</v>
      </c>
      <c r="H7209" s="1" t="s">
        <v>1065</v>
      </c>
      <c r="I7209" s="1" t="s">
        <v>31</v>
      </c>
    </row>
    <row r="7210" spans="2:9" x14ac:dyDescent="0.25">
      <c r="B7210" s="1">
        <v>14602</v>
      </c>
      <c r="C7210" s="7" t="s">
        <v>423</v>
      </c>
      <c r="D7210" s="1" t="s">
        <v>424</v>
      </c>
      <c r="E7210" s="17" t="s">
        <v>2926</v>
      </c>
      <c r="F7210" s="19">
        <v>38.890999999999998</v>
      </c>
      <c r="G7210" s="1" t="s">
        <v>1313</v>
      </c>
      <c r="H7210" s="1" t="s">
        <v>1065</v>
      </c>
      <c r="I7210" s="1" t="s">
        <v>31</v>
      </c>
    </row>
    <row r="7211" spans="2:9" x14ac:dyDescent="0.25">
      <c r="B7211" s="1">
        <v>14605</v>
      </c>
      <c r="C7211" s="7" t="s">
        <v>1207</v>
      </c>
      <c r="D7211" s="1" t="s">
        <v>1208</v>
      </c>
      <c r="E7211" s="17" t="s">
        <v>1055</v>
      </c>
      <c r="F7211" s="18">
        <v>44.5</v>
      </c>
      <c r="G7211" s="1" t="s">
        <v>1328</v>
      </c>
      <c r="H7211" s="1" t="s">
        <v>1060</v>
      </c>
      <c r="I7211" s="1" t="s">
        <v>59</v>
      </c>
    </row>
    <row r="7212" spans="2:9" x14ac:dyDescent="0.25">
      <c r="B7212" s="1">
        <v>14605</v>
      </c>
      <c r="C7212" s="7" t="s">
        <v>1207</v>
      </c>
      <c r="D7212" s="1" t="s">
        <v>1208</v>
      </c>
      <c r="E7212" s="17" t="s">
        <v>2929</v>
      </c>
      <c r="F7212" s="18">
        <v>50.658999999999999</v>
      </c>
      <c r="G7212" s="1" t="s">
        <v>1328</v>
      </c>
      <c r="H7212" s="1" t="s">
        <v>1060</v>
      </c>
      <c r="I7212" s="1" t="s">
        <v>59</v>
      </c>
    </row>
    <row r="7213" spans="2:9" x14ac:dyDescent="0.25">
      <c r="B7213" s="1">
        <v>14605</v>
      </c>
      <c r="C7213" s="7" t="s">
        <v>1207</v>
      </c>
      <c r="D7213" s="1" t="s">
        <v>1208</v>
      </c>
      <c r="E7213" s="16" t="s">
        <v>1057</v>
      </c>
      <c r="F7213" s="18">
        <v>26.434999999999999</v>
      </c>
      <c r="G7213" s="1" t="s">
        <v>1328</v>
      </c>
      <c r="H7213" s="1" t="s">
        <v>1060</v>
      </c>
      <c r="I7213" s="1" t="s">
        <v>59</v>
      </c>
    </row>
    <row r="7214" spans="2:9" x14ac:dyDescent="0.25">
      <c r="B7214" s="1">
        <v>14680</v>
      </c>
      <c r="C7214" s="7" t="s">
        <v>1209</v>
      </c>
      <c r="D7214" s="1" t="s">
        <v>1210</v>
      </c>
      <c r="E7214" s="17" t="s">
        <v>1055</v>
      </c>
      <c r="F7214" s="18">
        <v>37</v>
      </c>
      <c r="G7214" s="1" t="s">
        <v>1550</v>
      </c>
      <c r="H7214" s="1" t="s">
        <v>1060</v>
      </c>
      <c r="I7214" s="1" t="s">
        <v>59</v>
      </c>
    </row>
    <row r="7215" spans="2:9" x14ac:dyDescent="0.25">
      <c r="B7215" s="1">
        <v>14680</v>
      </c>
      <c r="C7215" s="7" t="s">
        <v>1209</v>
      </c>
      <c r="D7215" s="1" t="s">
        <v>1210</v>
      </c>
      <c r="E7215" s="17" t="s">
        <v>2929</v>
      </c>
      <c r="F7215" s="18">
        <v>43.509</v>
      </c>
      <c r="G7215" s="1" t="s">
        <v>1550</v>
      </c>
      <c r="H7215" s="1" t="s">
        <v>1060</v>
      </c>
      <c r="I7215" s="1" t="s">
        <v>59</v>
      </c>
    </row>
    <row r="7216" spans="2:9" x14ac:dyDescent="0.25">
      <c r="B7216" s="1">
        <v>14680</v>
      </c>
      <c r="C7216" s="7" t="s">
        <v>1209</v>
      </c>
      <c r="D7216" s="1" t="s">
        <v>1210</v>
      </c>
      <c r="E7216" s="16" t="s">
        <v>1057</v>
      </c>
      <c r="F7216" s="18">
        <v>25.795999999999999</v>
      </c>
      <c r="G7216" s="1" t="s">
        <v>1550</v>
      </c>
      <c r="H7216" s="1" t="s">
        <v>1060</v>
      </c>
      <c r="I7216" s="1" t="s">
        <v>59</v>
      </c>
    </row>
    <row r="7217" spans="2:9" x14ac:dyDescent="0.25">
      <c r="B7217" s="1">
        <v>14680</v>
      </c>
      <c r="C7217" s="7" t="s">
        <v>1209</v>
      </c>
      <c r="D7217" s="1" t="s">
        <v>1210</v>
      </c>
      <c r="E7217" s="17" t="s">
        <v>2925</v>
      </c>
      <c r="F7217" s="18">
        <v>34</v>
      </c>
      <c r="G7217" s="1" t="s">
        <v>1550</v>
      </c>
      <c r="H7217" s="1" t="s">
        <v>1060</v>
      </c>
      <c r="I7217" s="1" t="s">
        <v>59</v>
      </c>
    </row>
    <row r="7218" spans="2:9" x14ac:dyDescent="0.25">
      <c r="B7218" s="1">
        <v>14727</v>
      </c>
      <c r="C7218" s="7" t="s">
        <v>1211</v>
      </c>
      <c r="D7218" s="8" t="s">
        <v>1212</v>
      </c>
      <c r="E7218" s="16" t="s">
        <v>2923</v>
      </c>
      <c r="F7218" s="19">
        <v>53.439</v>
      </c>
      <c r="G7218" s="1" t="s">
        <v>1398</v>
      </c>
      <c r="H7218" s="1" t="s">
        <v>1066</v>
      </c>
      <c r="I7218" s="1" t="s">
        <v>184</v>
      </c>
    </row>
    <row r="7219" spans="2:9" x14ac:dyDescent="0.25">
      <c r="B7219" s="1">
        <v>14727</v>
      </c>
      <c r="C7219" s="7" t="s">
        <v>1211</v>
      </c>
      <c r="D7219" s="8" t="s">
        <v>1212</v>
      </c>
      <c r="E7219" s="16" t="s">
        <v>1056</v>
      </c>
      <c r="F7219" s="19">
        <v>51.625999999999998</v>
      </c>
      <c r="G7219" s="1" t="s">
        <v>1398</v>
      </c>
      <c r="H7219" s="1" t="s">
        <v>1066</v>
      </c>
      <c r="I7219" s="1" t="s">
        <v>184</v>
      </c>
    </row>
    <row r="7220" spans="2:9" x14ac:dyDescent="0.25">
      <c r="B7220" s="1">
        <v>14727</v>
      </c>
      <c r="C7220" s="7" t="s">
        <v>1211</v>
      </c>
      <c r="D7220" s="8" t="s">
        <v>1212</v>
      </c>
      <c r="E7220" s="17" t="s">
        <v>1055</v>
      </c>
      <c r="F7220" s="19">
        <v>52.261000000000003</v>
      </c>
      <c r="G7220" s="1" t="s">
        <v>1398</v>
      </c>
      <c r="H7220" s="1" t="s">
        <v>1066</v>
      </c>
      <c r="I7220" s="1" t="s">
        <v>184</v>
      </c>
    </row>
    <row r="7221" spans="2:9" x14ac:dyDescent="0.25">
      <c r="B7221" s="1">
        <v>14727</v>
      </c>
      <c r="C7221" s="7" t="s">
        <v>1211</v>
      </c>
      <c r="D7221" s="8" t="s">
        <v>1212</v>
      </c>
      <c r="E7221" s="17" t="s">
        <v>2929</v>
      </c>
      <c r="F7221" s="19">
        <v>60.261000000000003</v>
      </c>
      <c r="G7221" s="1" t="s">
        <v>1398</v>
      </c>
      <c r="H7221" s="1" t="s">
        <v>1066</v>
      </c>
      <c r="I7221" s="1" t="s">
        <v>184</v>
      </c>
    </row>
    <row r="7222" spans="2:9" x14ac:dyDescent="0.25">
      <c r="B7222" s="1">
        <v>14727</v>
      </c>
      <c r="C7222" s="7" t="s">
        <v>1211</v>
      </c>
      <c r="D7222" s="8" t="s">
        <v>1212</v>
      </c>
      <c r="E7222" s="16" t="s">
        <v>41</v>
      </c>
      <c r="F7222" s="19">
        <v>47.206000000000003</v>
      </c>
      <c r="G7222" s="1" t="s">
        <v>1398</v>
      </c>
      <c r="H7222" s="1" t="s">
        <v>1066</v>
      </c>
      <c r="I7222" s="1" t="s">
        <v>184</v>
      </c>
    </row>
    <row r="7223" spans="2:9" x14ac:dyDescent="0.25">
      <c r="B7223" s="1">
        <v>14727</v>
      </c>
      <c r="C7223" s="7" t="s">
        <v>1211</v>
      </c>
      <c r="D7223" s="8" t="s">
        <v>1212</v>
      </c>
      <c r="E7223" s="16" t="s">
        <v>195</v>
      </c>
      <c r="F7223" s="19">
        <v>46.682000000000002</v>
      </c>
      <c r="G7223" s="1" t="s">
        <v>1398</v>
      </c>
      <c r="H7223" s="1" t="s">
        <v>1066</v>
      </c>
      <c r="I7223" s="1" t="s">
        <v>184</v>
      </c>
    </row>
    <row r="7224" spans="2:9" x14ac:dyDescent="0.25">
      <c r="B7224" s="1">
        <v>14727</v>
      </c>
      <c r="C7224" s="7" t="s">
        <v>1211</v>
      </c>
      <c r="D7224" s="8" t="s">
        <v>1212</v>
      </c>
      <c r="E7224" s="16" t="s">
        <v>1057</v>
      </c>
      <c r="F7224" s="19">
        <v>52</v>
      </c>
      <c r="G7224" s="1" t="s">
        <v>1398</v>
      </c>
      <c r="H7224" s="1" t="s">
        <v>1066</v>
      </c>
      <c r="I7224" s="1" t="s">
        <v>184</v>
      </c>
    </row>
    <row r="7225" spans="2:9" x14ac:dyDescent="0.25">
      <c r="B7225" s="1">
        <v>14727</v>
      </c>
      <c r="C7225" s="7" t="s">
        <v>1211</v>
      </c>
      <c r="D7225" s="8" t="s">
        <v>1212</v>
      </c>
      <c r="E7225" s="17" t="s">
        <v>1058</v>
      </c>
      <c r="F7225" s="19">
        <v>52.5</v>
      </c>
      <c r="G7225" s="1" t="s">
        <v>1398</v>
      </c>
      <c r="H7225" s="1" t="s">
        <v>1066</v>
      </c>
      <c r="I7225" s="1" t="s">
        <v>184</v>
      </c>
    </row>
    <row r="7226" spans="2:9" x14ac:dyDescent="0.25">
      <c r="B7226" s="1">
        <v>14727</v>
      </c>
      <c r="C7226" s="7" t="s">
        <v>1211</v>
      </c>
      <c r="D7226" s="8" t="s">
        <v>1212</v>
      </c>
      <c r="E7226" s="17" t="s">
        <v>2926</v>
      </c>
      <c r="F7226" s="19">
        <v>47</v>
      </c>
      <c r="G7226" s="1" t="s">
        <v>1398</v>
      </c>
      <c r="H7226" s="1" t="s">
        <v>1066</v>
      </c>
      <c r="I7226" s="1" t="s">
        <v>184</v>
      </c>
    </row>
    <row r="7227" spans="2:9" x14ac:dyDescent="0.25">
      <c r="B7227" s="1">
        <v>14727</v>
      </c>
      <c r="C7227" s="7" t="s">
        <v>1211</v>
      </c>
      <c r="D7227" s="8" t="s">
        <v>1212</v>
      </c>
      <c r="E7227" s="17" t="s">
        <v>2925</v>
      </c>
      <c r="F7227" s="19">
        <v>42</v>
      </c>
      <c r="G7227" s="1" t="s">
        <v>1398</v>
      </c>
      <c r="H7227" s="1" t="s">
        <v>1066</v>
      </c>
      <c r="I7227" s="1" t="s">
        <v>184</v>
      </c>
    </row>
    <row r="7228" spans="2:9" x14ac:dyDescent="0.25">
      <c r="B7228" s="1">
        <v>14859</v>
      </c>
      <c r="C7228" s="7" t="s">
        <v>907</v>
      </c>
      <c r="D7228" s="1" t="s">
        <v>908</v>
      </c>
      <c r="E7228" s="17" t="s">
        <v>1055</v>
      </c>
      <c r="F7228" s="18">
        <v>49.5</v>
      </c>
      <c r="G7228" s="1" t="s">
        <v>1366</v>
      </c>
      <c r="H7228" s="1" t="s">
        <v>1060</v>
      </c>
      <c r="I7228" s="1" t="s">
        <v>59</v>
      </c>
    </row>
    <row r="7229" spans="2:9" x14ac:dyDescent="0.25">
      <c r="B7229" s="1">
        <v>14859</v>
      </c>
      <c r="C7229" s="7" t="s">
        <v>907</v>
      </c>
      <c r="D7229" s="1" t="s">
        <v>908</v>
      </c>
      <c r="E7229" s="17" t="s">
        <v>2929</v>
      </c>
      <c r="F7229" s="18">
        <v>54.875999999999998</v>
      </c>
      <c r="G7229" s="1" t="s">
        <v>1366</v>
      </c>
      <c r="H7229" s="1" t="s">
        <v>1060</v>
      </c>
      <c r="I7229" s="1" t="s">
        <v>59</v>
      </c>
    </row>
    <row r="7230" spans="2:9" x14ac:dyDescent="0.25">
      <c r="B7230" s="1">
        <v>14859</v>
      </c>
      <c r="C7230" s="7" t="s">
        <v>907</v>
      </c>
      <c r="D7230" s="1" t="s">
        <v>908</v>
      </c>
      <c r="E7230" s="16" t="s">
        <v>1057</v>
      </c>
      <c r="F7230" s="18">
        <v>34.375999999999998</v>
      </c>
      <c r="G7230" s="1" t="s">
        <v>1366</v>
      </c>
      <c r="H7230" s="1" t="s">
        <v>1060</v>
      </c>
      <c r="I7230" s="1" t="s">
        <v>59</v>
      </c>
    </row>
    <row r="7231" spans="2:9" x14ac:dyDescent="0.25">
      <c r="B7231" s="1">
        <v>14859</v>
      </c>
      <c r="C7231" s="7" t="s">
        <v>907</v>
      </c>
      <c r="D7231" s="1" t="s">
        <v>908</v>
      </c>
      <c r="E7231" s="17" t="s">
        <v>2925</v>
      </c>
      <c r="F7231" s="18">
        <v>44</v>
      </c>
      <c r="G7231" s="1" t="s">
        <v>1366</v>
      </c>
      <c r="H7231" s="1" t="s">
        <v>1060</v>
      </c>
      <c r="I7231" s="1" t="s">
        <v>59</v>
      </c>
    </row>
    <row r="7232" spans="2:9" x14ac:dyDescent="0.25">
      <c r="B7232" s="1">
        <v>14907</v>
      </c>
      <c r="C7232" s="7" t="s">
        <v>1213</v>
      </c>
      <c r="D7232" s="1" t="s">
        <v>1214</v>
      </c>
      <c r="E7232" s="16" t="s">
        <v>2923</v>
      </c>
      <c r="F7232" s="18">
        <v>49.6</v>
      </c>
      <c r="G7232" s="1" t="s">
        <v>1347</v>
      </c>
      <c r="H7232" s="1" t="s">
        <v>1062</v>
      </c>
      <c r="I7232" s="1" t="s">
        <v>59</v>
      </c>
    </row>
    <row r="7233" spans="2:9" x14ac:dyDescent="0.25">
      <c r="B7233" s="1">
        <v>14907</v>
      </c>
      <c r="C7233" s="7" t="s">
        <v>1213</v>
      </c>
      <c r="D7233" s="1" t="s">
        <v>1214</v>
      </c>
      <c r="E7233" s="17" t="s">
        <v>1055</v>
      </c>
      <c r="F7233" s="18">
        <v>45.8</v>
      </c>
      <c r="G7233" s="1" t="s">
        <v>1347</v>
      </c>
      <c r="H7233" s="1" t="s">
        <v>1062</v>
      </c>
      <c r="I7233" s="1" t="s">
        <v>59</v>
      </c>
    </row>
    <row r="7234" spans="2:9" x14ac:dyDescent="0.25">
      <c r="B7234" s="1">
        <v>14907</v>
      </c>
      <c r="C7234" s="7" t="s">
        <v>1213</v>
      </c>
      <c r="D7234" s="1" t="s">
        <v>1214</v>
      </c>
      <c r="E7234" s="17" t="s">
        <v>2929</v>
      </c>
      <c r="F7234" s="18">
        <v>49.247999999999998</v>
      </c>
      <c r="G7234" s="1" t="s">
        <v>1347</v>
      </c>
      <c r="H7234" s="1" t="s">
        <v>1062</v>
      </c>
      <c r="I7234" s="1" t="s">
        <v>59</v>
      </c>
    </row>
    <row r="7235" spans="2:9" x14ac:dyDescent="0.25">
      <c r="B7235" s="1">
        <v>14907</v>
      </c>
      <c r="C7235" s="7" t="s">
        <v>1213</v>
      </c>
      <c r="D7235" s="1" t="s">
        <v>1214</v>
      </c>
      <c r="E7235" s="16" t="s">
        <v>1057</v>
      </c>
      <c r="F7235" s="18">
        <v>27.181000000000001</v>
      </c>
      <c r="G7235" s="1" t="s">
        <v>1347</v>
      </c>
      <c r="H7235" s="1" t="s">
        <v>1062</v>
      </c>
      <c r="I7235" s="1" t="s">
        <v>59</v>
      </c>
    </row>
    <row r="7236" spans="2:9" x14ac:dyDescent="0.25">
      <c r="B7236" s="1">
        <v>14916</v>
      </c>
      <c r="C7236" s="7" t="s">
        <v>1215</v>
      </c>
      <c r="D7236" s="1" t="s">
        <v>1216</v>
      </c>
      <c r="E7236" s="16" t="s">
        <v>2923</v>
      </c>
      <c r="F7236" s="19">
        <v>47.26</v>
      </c>
      <c r="G7236" s="1" t="s">
        <v>1116</v>
      </c>
      <c r="H7236" s="1" t="s">
        <v>1066</v>
      </c>
      <c r="I7236" s="1" t="s">
        <v>31</v>
      </c>
    </row>
    <row r="7237" spans="2:9" x14ac:dyDescent="0.25">
      <c r="B7237" s="1">
        <v>14916</v>
      </c>
      <c r="C7237" s="7" t="s">
        <v>1215</v>
      </c>
      <c r="D7237" s="1" t="s">
        <v>1216</v>
      </c>
      <c r="E7237" s="16" t="s">
        <v>1056</v>
      </c>
      <c r="F7237" s="19">
        <v>47.372</v>
      </c>
      <c r="G7237" s="1" t="s">
        <v>1116</v>
      </c>
      <c r="H7237" s="1" t="s">
        <v>1066</v>
      </c>
      <c r="I7237" s="1" t="s">
        <v>31</v>
      </c>
    </row>
    <row r="7238" spans="2:9" x14ac:dyDescent="0.25">
      <c r="B7238" s="1">
        <v>14916</v>
      </c>
      <c r="C7238" s="7" t="s">
        <v>1215</v>
      </c>
      <c r="D7238" s="1" t="s">
        <v>1216</v>
      </c>
      <c r="E7238" s="17" t="s">
        <v>1055</v>
      </c>
      <c r="F7238" s="19">
        <v>51.094000000000001</v>
      </c>
      <c r="G7238" s="1" t="s">
        <v>1116</v>
      </c>
      <c r="H7238" s="1" t="s">
        <v>1066</v>
      </c>
      <c r="I7238" s="1" t="s">
        <v>31</v>
      </c>
    </row>
    <row r="7239" spans="2:9" x14ac:dyDescent="0.25">
      <c r="B7239" s="1">
        <v>14916</v>
      </c>
      <c r="C7239" s="7" t="s">
        <v>1215</v>
      </c>
      <c r="D7239" s="1" t="s">
        <v>1216</v>
      </c>
      <c r="E7239" s="17" t="s">
        <v>2929</v>
      </c>
      <c r="F7239" s="19">
        <v>59.094000000000001</v>
      </c>
      <c r="G7239" s="1" t="s">
        <v>1116</v>
      </c>
      <c r="H7239" s="1" t="s">
        <v>1066</v>
      </c>
      <c r="I7239" s="1" t="s">
        <v>31</v>
      </c>
    </row>
    <row r="7240" spans="2:9" x14ac:dyDescent="0.25">
      <c r="B7240" s="1">
        <v>14916</v>
      </c>
      <c r="C7240" s="7" t="s">
        <v>1215</v>
      </c>
      <c r="D7240" s="1" t="s">
        <v>1216</v>
      </c>
      <c r="E7240" s="16" t="s">
        <v>41</v>
      </c>
      <c r="F7240" s="19">
        <v>42.454999999999998</v>
      </c>
      <c r="G7240" s="1" t="s">
        <v>1116</v>
      </c>
      <c r="H7240" s="1" t="s">
        <v>1066</v>
      </c>
      <c r="I7240" s="1" t="s">
        <v>31</v>
      </c>
    </row>
    <row r="7241" spans="2:9" x14ac:dyDescent="0.25">
      <c r="B7241" s="1">
        <v>14916</v>
      </c>
      <c r="C7241" s="7" t="s">
        <v>1215</v>
      </c>
      <c r="D7241" s="1" t="s">
        <v>1216</v>
      </c>
      <c r="E7241" s="16" t="s">
        <v>195</v>
      </c>
      <c r="F7241" s="19">
        <v>41.930999999999997</v>
      </c>
      <c r="G7241" s="1" t="s">
        <v>1116</v>
      </c>
      <c r="H7241" s="1" t="s">
        <v>1066</v>
      </c>
      <c r="I7241" s="1" t="s">
        <v>31</v>
      </c>
    </row>
    <row r="7242" spans="2:9" x14ac:dyDescent="0.25">
      <c r="B7242" s="1">
        <v>14916</v>
      </c>
      <c r="C7242" s="7" t="s">
        <v>1215</v>
      </c>
      <c r="D7242" s="1" t="s">
        <v>1216</v>
      </c>
      <c r="E7242" s="17" t="s">
        <v>1058</v>
      </c>
      <c r="F7242" s="19">
        <v>47</v>
      </c>
      <c r="G7242" s="1" t="s">
        <v>1116</v>
      </c>
      <c r="H7242" s="1" t="s">
        <v>1066</v>
      </c>
      <c r="I7242" s="1" t="s">
        <v>31</v>
      </c>
    </row>
    <row r="7243" spans="2:9" x14ac:dyDescent="0.25">
      <c r="B7243" s="1">
        <v>14916</v>
      </c>
      <c r="C7243" s="7" t="s">
        <v>1215</v>
      </c>
      <c r="D7243" s="1" t="s">
        <v>1216</v>
      </c>
      <c r="E7243" s="17" t="s">
        <v>2926</v>
      </c>
      <c r="F7243" s="19">
        <v>44</v>
      </c>
      <c r="G7243" s="1" t="s">
        <v>1116</v>
      </c>
      <c r="H7243" s="1" t="s">
        <v>1066</v>
      </c>
      <c r="I7243" s="1" t="s">
        <v>31</v>
      </c>
    </row>
    <row r="7244" spans="2:9" x14ac:dyDescent="0.25">
      <c r="B7244" s="1">
        <v>14948</v>
      </c>
      <c r="C7244" s="7" t="s">
        <v>1217</v>
      </c>
      <c r="D7244" s="1" t="s">
        <v>1218</v>
      </c>
      <c r="E7244" s="16" t="s">
        <v>2923</v>
      </c>
      <c r="F7244" s="18">
        <v>32.317</v>
      </c>
      <c r="G7244" s="1" t="s">
        <v>1164</v>
      </c>
      <c r="H7244" s="1" t="s">
        <v>1066</v>
      </c>
      <c r="I7244" s="1" t="s">
        <v>9</v>
      </c>
    </row>
    <row r="7245" spans="2:9" x14ac:dyDescent="0.25">
      <c r="B7245" s="1">
        <v>14948</v>
      </c>
      <c r="C7245" s="7" t="s">
        <v>1217</v>
      </c>
      <c r="D7245" s="1" t="s">
        <v>1218</v>
      </c>
      <c r="E7245" s="16" t="s">
        <v>1056</v>
      </c>
      <c r="F7245" s="18">
        <v>32.454999999999998</v>
      </c>
      <c r="G7245" s="1" t="s">
        <v>1164</v>
      </c>
      <c r="H7245" s="1" t="s">
        <v>1066</v>
      </c>
      <c r="I7245" s="1" t="s">
        <v>9</v>
      </c>
    </row>
    <row r="7246" spans="2:9" x14ac:dyDescent="0.25">
      <c r="B7246" s="1">
        <v>14948</v>
      </c>
      <c r="C7246" s="7" t="s">
        <v>1217</v>
      </c>
      <c r="D7246" s="1" t="s">
        <v>1218</v>
      </c>
      <c r="E7246" s="16" t="s">
        <v>41</v>
      </c>
      <c r="F7246" s="18">
        <v>34.298999999999999</v>
      </c>
      <c r="G7246" s="1" t="s">
        <v>1164</v>
      </c>
      <c r="H7246" s="1" t="s">
        <v>1066</v>
      </c>
      <c r="I7246" s="1" t="s">
        <v>9</v>
      </c>
    </row>
    <row r="7247" spans="2:9" x14ac:dyDescent="0.25">
      <c r="B7247" s="1">
        <v>14948</v>
      </c>
      <c r="C7247" s="7" t="s">
        <v>1217</v>
      </c>
      <c r="D7247" s="1" t="s">
        <v>1218</v>
      </c>
      <c r="E7247" s="17" t="s">
        <v>2926</v>
      </c>
      <c r="F7247" s="18">
        <v>38</v>
      </c>
      <c r="G7247" s="1" t="s">
        <v>1164</v>
      </c>
      <c r="H7247" s="1" t="s">
        <v>1066</v>
      </c>
      <c r="I7247" s="1" t="s">
        <v>9</v>
      </c>
    </row>
    <row r="7248" spans="2:9" x14ac:dyDescent="0.25">
      <c r="B7248" s="1">
        <v>14948</v>
      </c>
      <c r="C7248" s="7" t="s">
        <v>1217</v>
      </c>
      <c r="D7248" s="1" t="s">
        <v>1218</v>
      </c>
      <c r="E7248" s="17" t="s">
        <v>2925</v>
      </c>
      <c r="F7248" s="18">
        <v>30</v>
      </c>
      <c r="G7248" s="1" t="s">
        <v>1164</v>
      </c>
      <c r="H7248" s="1" t="s">
        <v>1066</v>
      </c>
      <c r="I7248" s="1" t="s">
        <v>9</v>
      </c>
    </row>
    <row r="7249" spans="2:9" x14ac:dyDescent="0.25">
      <c r="B7249" s="1">
        <v>14976</v>
      </c>
      <c r="C7249" s="7" t="s">
        <v>715</v>
      </c>
      <c r="D7249" s="1" t="s">
        <v>716</v>
      </c>
      <c r="E7249" s="16" t="s">
        <v>2923</v>
      </c>
      <c r="F7249" s="19">
        <v>23.227</v>
      </c>
      <c r="G7249" s="1" t="s">
        <v>2717</v>
      </c>
      <c r="H7249" s="1" t="s">
        <v>1066</v>
      </c>
      <c r="I7249" s="1" t="s">
        <v>24</v>
      </c>
    </row>
    <row r="7250" spans="2:9" x14ac:dyDescent="0.25">
      <c r="B7250" s="1">
        <v>14976</v>
      </c>
      <c r="C7250" s="7" t="s">
        <v>715</v>
      </c>
      <c r="D7250" s="1" t="s">
        <v>716</v>
      </c>
      <c r="E7250" s="16" t="s">
        <v>1056</v>
      </c>
      <c r="F7250" s="19">
        <v>23.366</v>
      </c>
      <c r="G7250" s="1" t="s">
        <v>2717</v>
      </c>
      <c r="H7250" s="1" t="s">
        <v>1066</v>
      </c>
      <c r="I7250" s="1" t="s">
        <v>24</v>
      </c>
    </row>
    <row r="7251" spans="2:9" x14ac:dyDescent="0.25">
      <c r="B7251" s="1">
        <v>14976</v>
      </c>
      <c r="C7251" s="7" t="s">
        <v>715</v>
      </c>
      <c r="D7251" s="1" t="s">
        <v>716</v>
      </c>
      <c r="E7251" s="17" t="s">
        <v>1055</v>
      </c>
      <c r="F7251" s="19">
        <v>33.588000000000001</v>
      </c>
      <c r="G7251" s="1" t="s">
        <v>2717</v>
      </c>
      <c r="H7251" s="1" t="s">
        <v>1066</v>
      </c>
      <c r="I7251" s="1" t="s">
        <v>24</v>
      </c>
    </row>
    <row r="7252" spans="2:9" x14ac:dyDescent="0.25">
      <c r="B7252" s="1">
        <v>14976</v>
      </c>
      <c r="C7252" s="7" t="s">
        <v>715</v>
      </c>
      <c r="D7252" s="1" t="s">
        <v>716</v>
      </c>
      <c r="E7252" s="17" t="s">
        <v>2929</v>
      </c>
      <c r="F7252" s="19">
        <v>41.588000000000001</v>
      </c>
      <c r="G7252" s="1" t="s">
        <v>2717</v>
      </c>
      <c r="H7252" s="1" t="s">
        <v>1066</v>
      </c>
      <c r="I7252" s="1" t="s">
        <v>24</v>
      </c>
    </row>
    <row r="7253" spans="2:9" x14ac:dyDescent="0.25">
      <c r="B7253" s="1">
        <v>14976</v>
      </c>
      <c r="C7253" s="7" t="s">
        <v>715</v>
      </c>
      <c r="D7253" s="1" t="s">
        <v>716</v>
      </c>
      <c r="E7253" s="17" t="s">
        <v>1058</v>
      </c>
      <c r="F7253" s="19">
        <v>24</v>
      </c>
      <c r="G7253" s="1" t="s">
        <v>2717</v>
      </c>
      <c r="H7253" s="1" t="s">
        <v>1066</v>
      </c>
      <c r="I7253" s="1" t="s">
        <v>24</v>
      </c>
    </row>
    <row r="7254" spans="2:9" x14ac:dyDescent="0.25">
      <c r="B7254" s="1">
        <v>14982</v>
      </c>
      <c r="C7254" s="7" t="s">
        <v>497</v>
      </c>
      <c r="D7254" s="1" t="s">
        <v>498</v>
      </c>
      <c r="E7254" s="16" t="s">
        <v>2923</v>
      </c>
      <c r="F7254" s="19">
        <v>35.210999999999999</v>
      </c>
      <c r="G7254" s="1" t="s">
        <v>1334</v>
      </c>
      <c r="H7254" s="1" t="s">
        <v>1065</v>
      </c>
      <c r="I7254" s="1" t="s">
        <v>38</v>
      </c>
    </row>
    <row r="7255" spans="2:9" x14ac:dyDescent="0.25">
      <c r="B7255" s="1">
        <v>14982</v>
      </c>
      <c r="C7255" s="7" t="s">
        <v>497</v>
      </c>
      <c r="D7255" s="1" t="s">
        <v>498</v>
      </c>
      <c r="E7255" s="16" t="s">
        <v>1056</v>
      </c>
      <c r="F7255" s="19">
        <v>35.348999999999997</v>
      </c>
      <c r="G7255" s="1" t="s">
        <v>1334</v>
      </c>
      <c r="H7255" s="1" t="s">
        <v>1065</v>
      </c>
      <c r="I7255" s="1" t="s">
        <v>38</v>
      </c>
    </row>
    <row r="7256" spans="2:9" x14ac:dyDescent="0.25">
      <c r="B7256" s="1">
        <v>14982</v>
      </c>
      <c r="C7256" s="7" t="s">
        <v>497</v>
      </c>
      <c r="D7256" s="1" t="s">
        <v>498</v>
      </c>
      <c r="E7256" s="17" t="s">
        <v>1055</v>
      </c>
      <c r="F7256" s="19">
        <v>44.518999999999998</v>
      </c>
      <c r="G7256" s="1" t="s">
        <v>1334</v>
      </c>
      <c r="H7256" s="1" t="s">
        <v>1065</v>
      </c>
      <c r="I7256" s="1" t="s">
        <v>38</v>
      </c>
    </row>
    <row r="7257" spans="2:9" x14ac:dyDescent="0.25">
      <c r="B7257" s="1">
        <v>14982</v>
      </c>
      <c r="C7257" s="7" t="s">
        <v>497</v>
      </c>
      <c r="D7257" s="1" t="s">
        <v>498</v>
      </c>
      <c r="E7257" s="17" t="s">
        <v>2929</v>
      </c>
      <c r="F7257" s="19">
        <v>52.518999999999998</v>
      </c>
      <c r="G7257" s="1" t="s">
        <v>1334</v>
      </c>
      <c r="H7257" s="1" t="s">
        <v>1065</v>
      </c>
      <c r="I7257" s="1" t="s">
        <v>38</v>
      </c>
    </row>
    <row r="7258" spans="2:9" x14ac:dyDescent="0.25">
      <c r="B7258" s="1">
        <v>14982</v>
      </c>
      <c r="C7258" s="7" t="s">
        <v>497</v>
      </c>
      <c r="D7258" s="1" t="s">
        <v>498</v>
      </c>
      <c r="E7258" s="16" t="s">
        <v>41</v>
      </c>
      <c r="F7258" s="19">
        <v>30.681999999999999</v>
      </c>
      <c r="G7258" s="1" t="s">
        <v>1334</v>
      </c>
      <c r="H7258" s="1" t="s">
        <v>1065</v>
      </c>
      <c r="I7258" s="1" t="s">
        <v>38</v>
      </c>
    </row>
    <row r="7259" spans="2:9" x14ac:dyDescent="0.25">
      <c r="B7259" s="1">
        <v>14982</v>
      </c>
      <c r="C7259" s="7" t="s">
        <v>497</v>
      </c>
      <c r="D7259" s="1" t="s">
        <v>498</v>
      </c>
      <c r="E7259" s="17" t="s">
        <v>1058</v>
      </c>
      <c r="F7259" s="19">
        <v>36</v>
      </c>
      <c r="G7259" s="1" t="s">
        <v>1334</v>
      </c>
      <c r="H7259" s="1" t="s">
        <v>1065</v>
      </c>
      <c r="I7259" s="1" t="s">
        <v>38</v>
      </c>
    </row>
    <row r="7260" spans="2:9" x14ac:dyDescent="0.25">
      <c r="B7260" s="1">
        <v>15000</v>
      </c>
      <c r="C7260" s="7" t="s">
        <v>741</v>
      </c>
      <c r="D7260" s="1" t="s">
        <v>742</v>
      </c>
      <c r="E7260" s="16" t="s">
        <v>2923</v>
      </c>
      <c r="F7260" s="19">
        <v>45.953000000000003</v>
      </c>
      <c r="G7260" s="1" t="s">
        <v>1550</v>
      </c>
      <c r="H7260" s="1" t="s">
        <v>1066</v>
      </c>
      <c r="I7260" s="1" t="s">
        <v>31</v>
      </c>
    </row>
    <row r="7261" spans="2:9" x14ac:dyDescent="0.25">
      <c r="B7261" s="1">
        <v>15000</v>
      </c>
      <c r="C7261" s="7" t="s">
        <v>741</v>
      </c>
      <c r="D7261" s="1" t="s">
        <v>742</v>
      </c>
      <c r="E7261" s="16" t="s">
        <v>1056</v>
      </c>
      <c r="F7261" s="19">
        <v>46.091999999999999</v>
      </c>
      <c r="G7261" s="1" t="s">
        <v>1550</v>
      </c>
      <c r="H7261" s="1" t="s">
        <v>1066</v>
      </c>
      <c r="I7261" s="1" t="s">
        <v>31</v>
      </c>
    </row>
    <row r="7262" spans="2:9" x14ac:dyDescent="0.25">
      <c r="B7262" s="1">
        <v>15000</v>
      </c>
      <c r="C7262" s="7" t="s">
        <v>741</v>
      </c>
      <c r="D7262" s="1" t="s">
        <v>742</v>
      </c>
      <c r="E7262" s="17" t="s">
        <v>1055</v>
      </c>
      <c r="F7262" s="19">
        <v>52.1</v>
      </c>
      <c r="G7262" s="1" t="s">
        <v>1550</v>
      </c>
      <c r="H7262" s="1" t="s">
        <v>1066</v>
      </c>
      <c r="I7262" s="1" t="s">
        <v>31</v>
      </c>
    </row>
    <row r="7263" spans="2:9" x14ac:dyDescent="0.25">
      <c r="B7263" s="1">
        <v>15000</v>
      </c>
      <c r="C7263" s="7" t="s">
        <v>741</v>
      </c>
      <c r="D7263" s="1" t="s">
        <v>742</v>
      </c>
      <c r="E7263" s="17" t="s">
        <v>2929</v>
      </c>
      <c r="F7263" s="19">
        <v>60.895000000000003</v>
      </c>
      <c r="G7263" s="1" t="s">
        <v>1550</v>
      </c>
      <c r="H7263" s="1" t="s">
        <v>1066</v>
      </c>
      <c r="I7263" s="1" t="s">
        <v>31</v>
      </c>
    </row>
    <row r="7264" spans="2:9" x14ac:dyDescent="0.25">
      <c r="B7264" s="1">
        <v>15000</v>
      </c>
      <c r="C7264" s="7" t="s">
        <v>741</v>
      </c>
      <c r="D7264" s="1" t="s">
        <v>742</v>
      </c>
      <c r="E7264" s="16" t="s">
        <v>41</v>
      </c>
      <c r="F7264" s="19">
        <v>41.182000000000002</v>
      </c>
      <c r="G7264" s="1" t="s">
        <v>1550</v>
      </c>
      <c r="H7264" s="1" t="s">
        <v>1066</v>
      </c>
      <c r="I7264" s="1" t="s">
        <v>31</v>
      </c>
    </row>
    <row r="7265" spans="2:9" x14ac:dyDescent="0.25">
      <c r="B7265" s="1">
        <v>15000</v>
      </c>
      <c r="C7265" s="7" t="s">
        <v>741</v>
      </c>
      <c r="D7265" s="1" t="s">
        <v>742</v>
      </c>
      <c r="E7265" s="16" t="s">
        <v>195</v>
      </c>
      <c r="F7265" s="19">
        <v>40.823</v>
      </c>
      <c r="G7265" s="1" t="s">
        <v>1550</v>
      </c>
      <c r="H7265" s="1" t="s">
        <v>1066</v>
      </c>
      <c r="I7265" s="1" t="s">
        <v>31</v>
      </c>
    </row>
    <row r="7266" spans="2:9" x14ac:dyDescent="0.25">
      <c r="B7266" s="1">
        <v>15000</v>
      </c>
      <c r="C7266" s="7" t="s">
        <v>741</v>
      </c>
      <c r="D7266" s="1" t="s">
        <v>742</v>
      </c>
      <c r="E7266" s="17" t="s">
        <v>1058</v>
      </c>
      <c r="F7266" s="19">
        <v>38</v>
      </c>
      <c r="G7266" s="1" t="s">
        <v>1550</v>
      </c>
      <c r="H7266" s="1" t="s">
        <v>1066</v>
      </c>
      <c r="I7266" s="1" t="s">
        <v>31</v>
      </c>
    </row>
    <row r="7267" spans="2:9" x14ac:dyDescent="0.25">
      <c r="B7267" s="1">
        <v>15000</v>
      </c>
      <c r="C7267" s="7" t="s">
        <v>741</v>
      </c>
      <c r="D7267" s="1" t="s">
        <v>742</v>
      </c>
      <c r="E7267" s="17" t="s">
        <v>2926</v>
      </c>
      <c r="F7267" s="19">
        <v>46</v>
      </c>
      <c r="G7267" s="1" t="s">
        <v>1550</v>
      </c>
      <c r="H7267" s="1" t="s">
        <v>1066</v>
      </c>
      <c r="I7267" s="1" t="s">
        <v>31</v>
      </c>
    </row>
    <row r="7268" spans="2:9" x14ac:dyDescent="0.25">
      <c r="B7268" s="1">
        <v>15000</v>
      </c>
      <c r="C7268" s="7" t="s">
        <v>741</v>
      </c>
      <c r="D7268" s="1" t="s">
        <v>742</v>
      </c>
      <c r="E7268" s="17" t="s">
        <v>2925</v>
      </c>
      <c r="F7268" s="19">
        <v>34</v>
      </c>
      <c r="G7268" s="1" t="s">
        <v>1550</v>
      </c>
      <c r="H7268" s="1" t="s">
        <v>1066</v>
      </c>
      <c r="I7268" s="1" t="s">
        <v>31</v>
      </c>
    </row>
    <row r="7269" spans="2:9" x14ac:dyDescent="0.25">
      <c r="B7269" s="1">
        <v>15017</v>
      </c>
      <c r="C7269" s="7" t="s">
        <v>1219</v>
      </c>
      <c r="D7269" s="1" t="s">
        <v>1220</v>
      </c>
      <c r="E7269" s="16" t="s">
        <v>2923</v>
      </c>
      <c r="F7269" s="19">
        <v>46.569000000000003</v>
      </c>
      <c r="G7269" s="1" t="s">
        <v>1398</v>
      </c>
      <c r="H7269" s="1" t="s">
        <v>1065</v>
      </c>
      <c r="I7269" s="1" t="s">
        <v>184</v>
      </c>
    </row>
    <row r="7270" spans="2:9" x14ac:dyDescent="0.25">
      <c r="B7270" s="1">
        <v>15017</v>
      </c>
      <c r="C7270" s="7" t="s">
        <v>1219</v>
      </c>
      <c r="D7270" s="1" t="s">
        <v>1220</v>
      </c>
      <c r="E7270" s="16" t="s">
        <v>1056</v>
      </c>
      <c r="F7270" s="19">
        <v>46.707999999999998</v>
      </c>
      <c r="G7270" s="1" t="s">
        <v>1398</v>
      </c>
      <c r="H7270" s="1" t="s">
        <v>1065</v>
      </c>
      <c r="I7270" s="1" t="s">
        <v>184</v>
      </c>
    </row>
    <row r="7271" spans="2:9" x14ac:dyDescent="0.25">
      <c r="B7271" s="1">
        <v>15017</v>
      </c>
      <c r="C7271" s="7" t="s">
        <v>1219</v>
      </c>
      <c r="D7271" s="1" t="s">
        <v>1220</v>
      </c>
      <c r="E7271" s="17" t="s">
        <v>1055</v>
      </c>
      <c r="F7271" s="19">
        <v>50.5</v>
      </c>
      <c r="G7271" s="1" t="s">
        <v>1398</v>
      </c>
      <c r="H7271" s="1" t="s">
        <v>1065</v>
      </c>
      <c r="I7271" s="1" t="s">
        <v>184</v>
      </c>
    </row>
    <row r="7272" spans="2:9" x14ac:dyDescent="0.25">
      <c r="B7272" s="1">
        <v>15017</v>
      </c>
      <c r="C7272" s="7" t="s">
        <v>1219</v>
      </c>
      <c r="D7272" s="1" t="s">
        <v>1220</v>
      </c>
      <c r="E7272" s="17" t="s">
        <v>2929</v>
      </c>
      <c r="F7272" s="19">
        <v>58.49</v>
      </c>
      <c r="G7272" s="1" t="s">
        <v>1398</v>
      </c>
      <c r="H7272" s="1" t="s">
        <v>1065</v>
      </c>
      <c r="I7272" s="1" t="s">
        <v>184</v>
      </c>
    </row>
    <row r="7273" spans="2:9" x14ac:dyDescent="0.25">
      <c r="B7273" s="1">
        <v>15017</v>
      </c>
      <c r="C7273" s="7" t="s">
        <v>1219</v>
      </c>
      <c r="D7273" s="1" t="s">
        <v>1220</v>
      </c>
      <c r="E7273" s="16" t="s">
        <v>41</v>
      </c>
      <c r="F7273" s="19">
        <v>45.04</v>
      </c>
      <c r="G7273" s="1" t="s">
        <v>1398</v>
      </c>
      <c r="H7273" s="1" t="s">
        <v>1065</v>
      </c>
      <c r="I7273" s="1" t="s">
        <v>184</v>
      </c>
    </row>
    <row r="7274" spans="2:9" x14ac:dyDescent="0.25">
      <c r="B7274" s="1">
        <v>15017</v>
      </c>
      <c r="C7274" s="7" t="s">
        <v>1219</v>
      </c>
      <c r="D7274" s="1" t="s">
        <v>1220</v>
      </c>
      <c r="E7274" s="16" t="s">
        <v>195</v>
      </c>
      <c r="F7274" s="19">
        <v>44.515999999999998</v>
      </c>
      <c r="G7274" s="1" t="s">
        <v>1398</v>
      </c>
      <c r="H7274" s="1" t="s">
        <v>1065</v>
      </c>
      <c r="I7274" s="1" t="s">
        <v>184</v>
      </c>
    </row>
    <row r="7275" spans="2:9" x14ac:dyDescent="0.25">
      <c r="B7275" s="1">
        <v>15053</v>
      </c>
      <c r="C7275" s="7" t="s">
        <v>1221</v>
      </c>
      <c r="D7275" s="1" t="s">
        <v>1222</v>
      </c>
      <c r="E7275" s="16" t="s">
        <v>2923</v>
      </c>
      <c r="F7275" s="19">
        <v>20.472000000000001</v>
      </c>
      <c r="G7275" s="1" t="s">
        <v>1322</v>
      </c>
      <c r="H7275" s="1" t="s">
        <v>1066</v>
      </c>
      <c r="I7275" s="1" t="s">
        <v>24</v>
      </c>
    </row>
    <row r="7276" spans="2:9" x14ac:dyDescent="0.25">
      <c r="B7276" s="1">
        <v>15053</v>
      </c>
      <c r="C7276" s="7" t="s">
        <v>1221</v>
      </c>
      <c r="D7276" s="1" t="s">
        <v>1222</v>
      </c>
      <c r="E7276" s="16" t="s">
        <v>1056</v>
      </c>
      <c r="F7276" s="19">
        <v>20.611000000000001</v>
      </c>
      <c r="G7276" s="1" t="s">
        <v>1322</v>
      </c>
      <c r="H7276" s="1" t="s">
        <v>1066</v>
      </c>
      <c r="I7276" s="1" t="s">
        <v>24</v>
      </c>
    </row>
    <row r="7277" spans="2:9" x14ac:dyDescent="0.25">
      <c r="B7277" s="1">
        <v>15053</v>
      </c>
      <c r="C7277" s="7" t="s">
        <v>1221</v>
      </c>
      <c r="D7277" s="1" t="s">
        <v>1222</v>
      </c>
      <c r="E7277" s="17" t="s">
        <v>1055</v>
      </c>
      <c r="F7277" s="19">
        <v>34.045000000000002</v>
      </c>
      <c r="G7277" s="1" t="s">
        <v>1322</v>
      </c>
      <c r="H7277" s="1" t="s">
        <v>1066</v>
      </c>
      <c r="I7277" s="1" t="s">
        <v>24</v>
      </c>
    </row>
    <row r="7278" spans="2:9" x14ac:dyDescent="0.25">
      <c r="B7278" s="1">
        <v>15053</v>
      </c>
      <c r="C7278" s="7" t="s">
        <v>1221</v>
      </c>
      <c r="D7278" s="1" t="s">
        <v>1222</v>
      </c>
      <c r="E7278" s="17" t="s">
        <v>2929</v>
      </c>
      <c r="F7278" s="19">
        <v>42.045000000000002</v>
      </c>
      <c r="G7278" s="1" t="s">
        <v>1322</v>
      </c>
      <c r="H7278" s="1" t="s">
        <v>1066</v>
      </c>
      <c r="I7278" s="1" t="s">
        <v>24</v>
      </c>
    </row>
    <row r="7279" spans="2:9" x14ac:dyDescent="0.25">
      <c r="B7279" s="1">
        <v>15053</v>
      </c>
      <c r="C7279" s="7" t="s">
        <v>1221</v>
      </c>
      <c r="D7279" s="1" t="s">
        <v>1222</v>
      </c>
      <c r="E7279" s="17" t="s">
        <v>2926</v>
      </c>
      <c r="F7279" s="19">
        <v>28</v>
      </c>
      <c r="G7279" s="1" t="s">
        <v>1322</v>
      </c>
      <c r="H7279" s="1" t="s">
        <v>1066</v>
      </c>
      <c r="I7279" s="1" t="s">
        <v>24</v>
      </c>
    </row>
    <row r="7280" spans="2:9" x14ac:dyDescent="0.25">
      <c r="B7280" s="1">
        <v>15111</v>
      </c>
      <c r="C7280" s="7" t="s">
        <v>1223</v>
      </c>
      <c r="D7280" s="1" t="s">
        <v>1224</v>
      </c>
      <c r="E7280" s="16" t="s">
        <v>2923</v>
      </c>
      <c r="F7280" s="18">
        <v>47.4</v>
      </c>
      <c r="G7280" s="1" t="s">
        <v>1365</v>
      </c>
      <c r="H7280" s="1" t="s">
        <v>1060</v>
      </c>
      <c r="I7280" s="1" t="s">
        <v>59</v>
      </c>
    </row>
    <row r="7281" spans="2:9" x14ac:dyDescent="0.25">
      <c r="B7281" s="1">
        <v>15111</v>
      </c>
      <c r="C7281" s="7" t="s">
        <v>1223</v>
      </c>
      <c r="D7281" s="1" t="s">
        <v>1224</v>
      </c>
      <c r="E7281" s="17" t="s">
        <v>1055</v>
      </c>
      <c r="F7281" s="18">
        <v>44.5</v>
      </c>
      <c r="G7281" s="1" t="s">
        <v>1365</v>
      </c>
      <c r="H7281" s="1" t="s">
        <v>1060</v>
      </c>
      <c r="I7281" s="1" t="s">
        <v>59</v>
      </c>
    </row>
    <row r="7282" spans="2:9" x14ac:dyDescent="0.25">
      <c r="B7282" s="1">
        <v>15111</v>
      </c>
      <c r="C7282" s="7" t="s">
        <v>1223</v>
      </c>
      <c r="D7282" s="1" t="s">
        <v>1224</v>
      </c>
      <c r="E7282" s="17" t="s">
        <v>2929</v>
      </c>
      <c r="F7282" s="18">
        <v>47.831000000000003</v>
      </c>
      <c r="G7282" s="1" t="s">
        <v>1365</v>
      </c>
      <c r="H7282" s="1" t="s">
        <v>1060</v>
      </c>
      <c r="I7282" s="1" t="s">
        <v>59</v>
      </c>
    </row>
    <row r="7283" spans="2:9" x14ac:dyDescent="0.25">
      <c r="B7283" s="1">
        <v>15111</v>
      </c>
      <c r="C7283" s="7" t="s">
        <v>1223</v>
      </c>
      <c r="D7283" s="1" t="s">
        <v>1224</v>
      </c>
      <c r="E7283" s="16" t="s">
        <v>1057</v>
      </c>
      <c r="F7283" s="18">
        <v>30.943000000000001</v>
      </c>
      <c r="G7283" s="1" t="s">
        <v>1365</v>
      </c>
      <c r="H7283" s="1" t="s">
        <v>1060</v>
      </c>
      <c r="I7283" s="1" t="s">
        <v>59</v>
      </c>
    </row>
    <row r="7284" spans="2:9" x14ac:dyDescent="0.25">
      <c r="B7284" s="1">
        <v>15111</v>
      </c>
      <c r="C7284" s="7" t="s">
        <v>1223</v>
      </c>
      <c r="D7284" s="1" t="s">
        <v>1224</v>
      </c>
      <c r="E7284" s="17" t="s">
        <v>2925</v>
      </c>
      <c r="F7284" s="18">
        <v>41</v>
      </c>
      <c r="G7284" s="1" t="s">
        <v>1365</v>
      </c>
      <c r="H7284" s="1" t="s">
        <v>1060</v>
      </c>
      <c r="I7284" s="1" t="s">
        <v>59</v>
      </c>
    </row>
    <row r="7285" spans="2:9" x14ac:dyDescent="0.25">
      <c r="B7285" s="1">
        <v>15120</v>
      </c>
      <c r="C7285" s="7" t="s">
        <v>1225</v>
      </c>
      <c r="D7285" s="1" t="s">
        <v>1226</v>
      </c>
      <c r="E7285" s="17" t="s">
        <v>1055</v>
      </c>
      <c r="F7285" s="18">
        <v>46.383000000000003</v>
      </c>
      <c r="G7285" s="1" t="s">
        <v>1366</v>
      </c>
      <c r="H7285" s="1" t="s">
        <v>1062</v>
      </c>
      <c r="I7285" s="1" t="s">
        <v>59</v>
      </c>
    </row>
    <row r="7286" spans="2:9" x14ac:dyDescent="0.25">
      <c r="B7286" s="1">
        <v>15120</v>
      </c>
      <c r="C7286" s="7" t="s">
        <v>1225</v>
      </c>
      <c r="D7286" s="1" t="s">
        <v>1226</v>
      </c>
      <c r="E7286" s="17" t="s">
        <v>2929</v>
      </c>
      <c r="F7286" s="18">
        <v>54.383000000000003</v>
      </c>
      <c r="G7286" s="1" t="s">
        <v>1366</v>
      </c>
      <c r="H7286" s="1" t="s">
        <v>1062</v>
      </c>
      <c r="I7286" s="1" t="s">
        <v>59</v>
      </c>
    </row>
    <row r="7287" spans="2:9" x14ac:dyDescent="0.25">
      <c r="B7287" s="1">
        <v>15120</v>
      </c>
      <c r="C7287" s="7" t="s">
        <v>1225</v>
      </c>
      <c r="D7287" s="1" t="s">
        <v>1226</v>
      </c>
      <c r="E7287" s="16" t="s">
        <v>1057</v>
      </c>
      <c r="F7287" s="18">
        <v>32.145000000000003</v>
      </c>
      <c r="G7287" s="1" t="s">
        <v>1366</v>
      </c>
      <c r="H7287" s="1" t="s">
        <v>1062</v>
      </c>
      <c r="I7287" s="1" t="s">
        <v>59</v>
      </c>
    </row>
    <row r="7288" spans="2:9" x14ac:dyDescent="0.25">
      <c r="B7288" s="1">
        <v>15120</v>
      </c>
      <c r="C7288" s="7" t="s">
        <v>1225</v>
      </c>
      <c r="D7288" s="1" t="s">
        <v>1226</v>
      </c>
      <c r="E7288" s="17" t="s">
        <v>2925</v>
      </c>
      <c r="F7288" s="18">
        <v>44</v>
      </c>
      <c r="G7288" s="1" t="s">
        <v>1366</v>
      </c>
      <c r="H7288" s="1" t="s">
        <v>1062</v>
      </c>
      <c r="I7288" s="1" t="s">
        <v>59</v>
      </c>
    </row>
    <row r="7289" spans="2:9" x14ac:dyDescent="0.25">
      <c r="B7289" s="1">
        <v>15155</v>
      </c>
      <c r="C7289" s="7" t="s">
        <v>1227</v>
      </c>
      <c r="D7289" s="1" t="s">
        <v>1228</v>
      </c>
      <c r="E7289" s="17" t="s">
        <v>1055</v>
      </c>
      <c r="F7289" s="18">
        <v>47.5</v>
      </c>
      <c r="G7289" s="1" t="s">
        <v>1574</v>
      </c>
      <c r="H7289" s="1" t="s">
        <v>1062</v>
      </c>
      <c r="I7289" s="1" t="s">
        <v>59</v>
      </c>
    </row>
    <row r="7290" spans="2:9" x14ac:dyDescent="0.25">
      <c r="B7290" s="1">
        <v>15155</v>
      </c>
      <c r="C7290" s="7" t="s">
        <v>1227</v>
      </c>
      <c r="D7290" s="1" t="s">
        <v>1228</v>
      </c>
      <c r="E7290" s="17" t="s">
        <v>2929</v>
      </c>
      <c r="F7290" s="18">
        <v>50.421999999999997</v>
      </c>
      <c r="G7290" s="1" t="s">
        <v>1574</v>
      </c>
      <c r="H7290" s="1" t="s">
        <v>1062</v>
      </c>
      <c r="I7290" s="1" t="s">
        <v>59</v>
      </c>
    </row>
    <row r="7291" spans="2:9" x14ac:dyDescent="0.25">
      <c r="B7291" s="1">
        <v>15155</v>
      </c>
      <c r="C7291" s="7" t="s">
        <v>1227</v>
      </c>
      <c r="D7291" s="1" t="s">
        <v>1228</v>
      </c>
      <c r="E7291" s="17" t="s">
        <v>2925</v>
      </c>
      <c r="F7291" s="18">
        <v>42</v>
      </c>
      <c r="G7291" s="1" t="s">
        <v>1574</v>
      </c>
      <c r="H7291" s="1" t="s">
        <v>1062</v>
      </c>
      <c r="I7291" s="1" t="s">
        <v>59</v>
      </c>
    </row>
    <row r="7292" spans="2:9" x14ac:dyDescent="0.25">
      <c r="B7292" s="1">
        <v>15177</v>
      </c>
      <c r="C7292" s="7" t="s">
        <v>32</v>
      </c>
      <c r="D7292" s="1" t="s">
        <v>33</v>
      </c>
      <c r="E7292" s="16" t="s">
        <v>2923</v>
      </c>
      <c r="F7292" s="18">
        <v>22.376999999999999</v>
      </c>
      <c r="G7292" s="1" t="s">
        <v>1724</v>
      </c>
      <c r="H7292" s="1" t="s">
        <v>1066</v>
      </c>
      <c r="I7292" s="1" t="s">
        <v>9</v>
      </c>
    </row>
    <row r="7293" spans="2:9" x14ac:dyDescent="0.25">
      <c r="B7293" s="1">
        <v>15177</v>
      </c>
      <c r="C7293" s="7" t="s">
        <v>32</v>
      </c>
      <c r="D7293" s="1" t="s">
        <v>33</v>
      </c>
      <c r="E7293" s="16" t="s">
        <v>1056</v>
      </c>
      <c r="F7293" s="18">
        <v>22.515999999999998</v>
      </c>
      <c r="G7293" s="1" t="s">
        <v>1724</v>
      </c>
      <c r="H7293" s="1" t="s">
        <v>1066</v>
      </c>
      <c r="I7293" s="1" t="s">
        <v>9</v>
      </c>
    </row>
    <row r="7294" spans="2:9" x14ac:dyDescent="0.25">
      <c r="B7294" s="1">
        <v>15177</v>
      </c>
      <c r="C7294" s="7" t="s">
        <v>32</v>
      </c>
      <c r="D7294" s="1" t="s">
        <v>33</v>
      </c>
      <c r="E7294" s="16" t="s">
        <v>41</v>
      </c>
      <c r="F7294" s="18">
        <v>35.243000000000002</v>
      </c>
      <c r="G7294" s="1" t="s">
        <v>1724</v>
      </c>
      <c r="H7294" s="1" t="s">
        <v>1066</v>
      </c>
      <c r="I7294" s="1" t="s">
        <v>9</v>
      </c>
    </row>
    <row r="7295" spans="2:9" x14ac:dyDescent="0.25">
      <c r="B7295" s="1">
        <v>15177</v>
      </c>
      <c r="C7295" s="7" t="s">
        <v>32</v>
      </c>
      <c r="D7295" s="1" t="s">
        <v>33</v>
      </c>
      <c r="E7295" s="17" t="s">
        <v>1058</v>
      </c>
      <c r="F7295" s="18">
        <v>23</v>
      </c>
      <c r="G7295" s="1" t="s">
        <v>1724</v>
      </c>
      <c r="H7295" s="1" t="s">
        <v>1066</v>
      </c>
      <c r="I7295" s="1" t="s">
        <v>9</v>
      </c>
    </row>
    <row r="7296" spans="2:9" x14ac:dyDescent="0.25">
      <c r="B7296" s="1">
        <v>15177</v>
      </c>
      <c r="C7296" s="7" t="s">
        <v>32</v>
      </c>
      <c r="D7296" s="1" t="s">
        <v>33</v>
      </c>
      <c r="E7296" s="17" t="s">
        <v>2926</v>
      </c>
      <c r="F7296" s="18">
        <v>38</v>
      </c>
      <c r="G7296" s="1" t="s">
        <v>1724</v>
      </c>
      <c r="H7296" s="1" t="s">
        <v>1066</v>
      </c>
      <c r="I7296" s="1" t="s">
        <v>9</v>
      </c>
    </row>
    <row r="7297" spans="2:9" x14ac:dyDescent="0.25">
      <c r="B7297" s="1">
        <v>15177</v>
      </c>
      <c r="C7297" s="7" t="s">
        <v>32</v>
      </c>
      <c r="D7297" s="1" t="s">
        <v>33</v>
      </c>
      <c r="E7297" s="17" t="s">
        <v>2925</v>
      </c>
      <c r="F7297" s="18">
        <v>31</v>
      </c>
      <c r="G7297" s="1" t="s">
        <v>1724</v>
      </c>
      <c r="H7297" s="1" t="s">
        <v>1066</v>
      </c>
      <c r="I7297" s="1" t="s">
        <v>9</v>
      </c>
    </row>
    <row r="7298" spans="2:9" x14ac:dyDescent="0.25">
      <c r="B7298" s="1">
        <v>15181</v>
      </c>
      <c r="C7298" s="7" t="s">
        <v>571</v>
      </c>
      <c r="D7298" s="1" t="s">
        <v>572</v>
      </c>
      <c r="E7298" s="16" t="s">
        <v>2923</v>
      </c>
      <c r="F7298" s="18">
        <v>34.564</v>
      </c>
      <c r="G7298" s="1" t="s">
        <v>2718</v>
      </c>
      <c r="H7298" s="1" t="s">
        <v>1066</v>
      </c>
      <c r="I7298" s="1" t="s">
        <v>9</v>
      </c>
    </row>
    <row r="7299" spans="2:9" x14ac:dyDescent="0.25">
      <c r="B7299" s="1">
        <v>15181</v>
      </c>
      <c r="C7299" s="7" t="s">
        <v>571</v>
      </c>
      <c r="D7299" s="1" t="s">
        <v>572</v>
      </c>
      <c r="E7299" s="16" t="s">
        <v>1056</v>
      </c>
      <c r="F7299" s="18">
        <v>34.703000000000003</v>
      </c>
      <c r="G7299" s="1" t="s">
        <v>2718</v>
      </c>
      <c r="H7299" s="1" t="s">
        <v>1066</v>
      </c>
      <c r="I7299" s="1" t="s">
        <v>9</v>
      </c>
    </row>
    <row r="7300" spans="2:9" x14ac:dyDescent="0.25">
      <c r="B7300" s="1">
        <v>15181</v>
      </c>
      <c r="C7300" s="7" t="s">
        <v>571</v>
      </c>
      <c r="D7300" s="1" t="s">
        <v>572</v>
      </c>
      <c r="E7300" s="17" t="s">
        <v>1055</v>
      </c>
      <c r="F7300" s="18">
        <v>38.307000000000002</v>
      </c>
      <c r="G7300" s="1" t="s">
        <v>2718</v>
      </c>
      <c r="H7300" s="1" t="s">
        <v>1066</v>
      </c>
      <c r="I7300" s="1" t="s">
        <v>9</v>
      </c>
    </row>
    <row r="7301" spans="2:9" x14ac:dyDescent="0.25">
      <c r="B7301" s="1">
        <v>15181</v>
      </c>
      <c r="C7301" s="7" t="s">
        <v>571</v>
      </c>
      <c r="D7301" s="1" t="s">
        <v>572</v>
      </c>
      <c r="E7301" s="17" t="s">
        <v>2929</v>
      </c>
      <c r="F7301" s="18">
        <v>46.307000000000002</v>
      </c>
      <c r="G7301" s="1" t="s">
        <v>2718</v>
      </c>
      <c r="H7301" s="1" t="s">
        <v>1066</v>
      </c>
      <c r="I7301" s="1" t="s">
        <v>9</v>
      </c>
    </row>
    <row r="7302" spans="2:9" x14ac:dyDescent="0.25">
      <c r="B7302" s="1">
        <v>15181</v>
      </c>
      <c r="C7302" s="7" t="s">
        <v>571</v>
      </c>
      <c r="D7302" s="1" t="s">
        <v>572</v>
      </c>
      <c r="E7302" s="16" t="s">
        <v>195</v>
      </c>
      <c r="F7302" s="18">
        <v>38.353999999999999</v>
      </c>
      <c r="G7302" s="1" t="s">
        <v>2718</v>
      </c>
      <c r="H7302" s="1" t="s">
        <v>1066</v>
      </c>
      <c r="I7302" s="1" t="s">
        <v>9</v>
      </c>
    </row>
    <row r="7303" spans="2:9" x14ac:dyDescent="0.25">
      <c r="B7303" s="1">
        <v>15181</v>
      </c>
      <c r="C7303" s="7" t="s">
        <v>571</v>
      </c>
      <c r="D7303" s="1" t="s">
        <v>572</v>
      </c>
      <c r="E7303" s="17" t="s">
        <v>1058</v>
      </c>
      <c r="F7303" s="18">
        <v>35.5</v>
      </c>
      <c r="G7303" s="1" t="s">
        <v>2718</v>
      </c>
      <c r="H7303" s="1" t="s">
        <v>1066</v>
      </c>
      <c r="I7303" s="1" t="s">
        <v>9</v>
      </c>
    </row>
    <row r="7304" spans="2:9" x14ac:dyDescent="0.25">
      <c r="B7304" s="1">
        <v>15181</v>
      </c>
      <c r="C7304" s="7" t="s">
        <v>571</v>
      </c>
      <c r="D7304" s="1" t="s">
        <v>572</v>
      </c>
      <c r="E7304" s="17" t="s">
        <v>2926</v>
      </c>
      <c r="F7304" s="18">
        <v>34</v>
      </c>
      <c r="G7304" s="1" t="s">
        <v>2718</v>
      </c>
      <c r="H7304" s="1" t="s">
        <v>1066</v>
      </c>
      <c r="I7304" s="1" t="s">
        <v>9</v>
      </c>
    </row>
    <row r="7305" spans="2:9" x14ac:dyDescent="0.25">
      <c r="B7305" s="1">
        <v>15181</v>
      </c>
      <c r="C7305" s="7" t="s">
        <v>571</v>
      </c>
      <c r="D7305" s="1" t="s">
        <v>572</v>
      </c>
      <c r="E7305" s="17" t="s">
        <v>2925</v>
      </c>
      <c r="F7305" s="18">
        <v>38</v>
      </c>
      <c r="G7305" s="1" t="s">
        <v>2718</v>
      </c>
      <c r="H7305" s="1" t="s">
        <v>1066</v>
      </c>
      <c r="I7305" s="1" t="s">
        <v>9</v>
      </c>
    </row>
    <row r="7306" spans="2:9" x14ac:dyDescent="0.25">
      <c r="B7306" s="1">
        <v>15182</v>
      </c>
      <c r="C7306" s="7" t="s">
        <v>1229</v>
      </c>
      <c r="D7306" s="1" t="s">
        <v>1230</v>
      </c>
      <c r="E7306" s="16" t="s">
        <v>2923</v>
      </c>
      <c r="F7306" s="19">
        <v>45.051000000000002</v>
      </c>
      <c r="G7306" s="1" t="s">
        <v>1319</v>
      </c>
      <c r="H7306" s="1" t="s">
        <v>1065</v>
      </c>
      <c r="I7306" s="1" t="s">
        <v>31</v>
      </c>
    </row>
    <row r="7307" spans="2:9" x14ac:dyDescent="0.25">
      <c r="B7307" s="1">
        <v>15182</v>
      </c>
      <c r="C7307" s="7" t="s">
        <v>1229</v>
      </c>
      <c r="D7307" s="1" t="s">
        <v>1230</v>
      </c>
      <c r="E7307" s="16" t="s">
        <v>1056</v>
      </c>
      <c r="F7307" s="19">
        <v>45.19</v>
      </c>
      <c r="G7307" s="1" t="s">
        <v>1319</v>
      </c>
      <c r="H7307" s="1" t="s">
        <v>1065</v>
      </c>
      <c r="I7307" s="1" t="s">
        <v>31</v>
      </c>
    </row>
    <row r="7308" spans="2:9" x14ac:dyDescent="0.25">
      <c r="B7308" s="1">
        <v>15182</v>
      </c>
      <c r="C7308" s="7" t="s">
        <v>1229</v>
      </c>
      <c r="D7308" s="1" t="s">
        <v>1230</v>
      </c>
      <c r="E7308" s="17" t="s">
        <v>1055</v>
      </c>
      <c r="F7308" s="19">
        <v>54.844999999999999</v>
      </c>
      <c r="G7308" s="1" t="s">
        <v>1319</v>
      </c>
      <c r="H7308" s="1" t="s">
        <v>1065</v>
      </c>
      <c r="I7308" s="1" t="s">
        <v>31</v>
      </c>
    </row>
    <row r="7309" spans="2:9" x14ac:dyDescent="0.25">
      <c r="B7309" s="1">
        <v>15182</v>
      </c>
      <c r="C7309" s="7" t="s">
        <v>1229</v>
      </c>
      <c r="D7309" s="1" t="s">
        <v>1230</v>
      </c>
      <c r="E7309" s="17" t="s">
        <v>2929</v>
      </c>
      <c r="F7309" s="19">
        <v>62.844999999999999</v>
      </c>
      <c r="G7309" s="1" t="s">
        <v>1319</v>
      </c>
      <c r="H7309" s="1" t="s">
        <v>1065</v>
      </c>
      <c r="I7309" s="1" t="s">
        <v>31</v>
      </c>
    </row>
    <row r="7310" spans="2:9" x14ac:dyDescent="0.25">
      <c r="B7310" s="1">
        <v>15182</v>
      </c>
      <c r="C7310" s="7" t="s">
        <v>1229</v>
      </c>
      <c r="D7310" s="1" t="s">
        <v>1230</v>
      </c>
      <c r="E7310" s="16" t="s">
        <v>41</v>
      </c>
      <c r="F7310" s="19">
        <v>39.722000000000001</v>
      </c>
      <c r="G7310" s="1" t="s">
        <v>1319</v>
      </c>
      <c r="H7310" s="1" t="s">
        <v>1065</v>
      </c>
      <c r="I7310" s="1" t="s">
        <v>31</v>
      </c>
    </row>
    <row r="7311" spans="2:9" x14ac:dyDescent="0.25">
      <c r="B7311" s="1">
        <v>15182</v>
      </c>
      <c r="C7311" s="7" t="s">
        <v>1229</v>
      </c>
      <c r="D7311" s="1" t="s">
        <v>1230</v>
      </c>
      <c r="E7311" s="16" t="s">
        <v>195</v>
      </c>
      <c r="F7311" s="19">
        <v>39.389000000000003</v>
      </c>
      <c r="G7311" s="1" t="s">
        <v>1319</v>
      </c>
      <c r="H7311" s="1" t="s">
        <v>1065</v>
      </c>
      <c r="I7311" s="1" t="s">
        <v>31</v>
      </c>
    </row>
    <row r="7312" spans="2:9" x14ac:dyDescent="0.25">
      <c r="B7312" s="1">
        <v>15182</v>
      </c>
      <c r="C7312" s="7" t="s">
        <v>1229</v>
      </c>
      <c r="D7312" s="1" t="s">
        <v>1230</v>
      </c>
      <c r="E7312" s="17" t="s">
        <v>1058</v>
      </c>
      <c r="F7312" s="19">
        <v>42</v>
      </c>
      <c r="G7312" s="1" t="s">
        <v>1319</v>
      </c>
      <c r="H7312" s="1" t="s">
        <v>1065</v>
      </c>
      <c r="I7312" s="1" t="s">
        <v>31</v>
      </c>
    </row>
    <row r="7313" spans="2:9" x14ac:dyDescent="0.25">
      <c r="B7313" s="1">
        <v>15182</v>
      </c>
      <c r="C7313" s="7" t="s">
        <v>1229</v>
      </c>
      <c r="D7313" s="1" t="s">
        <v>1230</v>
      </c>
      <c r="E7313" s="17" t="s">
        <v>2926</v>
      </c>
      <c r="F7313" s="19">
        <v>43</v>
      </c>
      <c r="G7313" s="1" t="s">
        <v>1319</v>
      </c>
      <c r="H7313" s="1" t="s">
        <v>1065</v>
      </c>
      <c r="I7313" s="1" t="s">
        <v>31</v>
      </c>
    </row>
    <row r="7314" spans="2:9" x14ac:dyDescent="0.25">
      <c r="B7314" s="1">
        <v>15216</v>
      </c>
      <c r="C7314" s="7" t="s">
        <v>517</v>
      </c>
      <c r="D7314" s="1" t="s">
        <v>518</v>
      </c>
      <c r="E7314" s="16" t="s">
        <v>2923</v>
      </c>
      <c r="F7314" s="18">
        <v>18.204999999999998</v>
      </c>
      <c r="G7314" s="1" t="s">
        <v>2712</v>
      </c>
      <c r="H7314" s="1" t="s">
        <v>1066</v>
      </c>
      <c r="I7314" s="1" t="s">
        <v>9</v>
      </c>
    </row>
    <row r="7315" spans="2:9" x14ac:dyDescent="0.25">
      <c r="B7315" s="1">
        <v>15216</v>
      </c>
      <c r="C7315" s="7" t="s">
        <v>517</v>
      </c>
      <c r="D7315" s="1" t="s">
        <v>518</v>
      </c>
      <c r="E7315" s="16" t="s">
        <v>1056</v>
      </c>
      <c r="F7315" s="18">
        <v>18.343</v>
      </c>
      <c r="G7315" s="1" t="s">
        <v>2712</v>
      </c>
      <c r="H7315" s="1" t="s">
        <v>1066</v>
      </c>
      <c r="I7315" s="1" t="s">
        <v>9</v>
      </c>
    </row>
    <row r="7316" spans="2:9" x14ac:dyDescent="0.25">
      <c r="B7316" s="1">
        <v>15216</v>
      </c>
      <c r="C7316" s="7" t="s">
        <v>517</v>
      </c>
      <c r="D7316" s="1" t="s">
        <v>518</v>
      </c>
      <c r="E7316" s="17" t="s">
        <v>1058</v>
      </c>
      <c r="F7316" s="18">
        <v>19</v>
      </c>
      <c r="G7316" s="1" t="s">
        <v>2712</v>
      </c>
      <c r="H7316" s="1" t="s">
        <v>1066</v>
      </c>
      <c r="I7316" s="1" t="s">
        <v>9</v>
      </c>
    </row>
    <row r="7317" spans="2:9" x14ac:dyDescent="0.25">
      <c r="B7317" s="1">
        <v>15216</v>
      </c>
      <c r="C7317" s="7" t="s">
        <v>517</v>
      </c>
      <c r="D7317" s="1" t="s">
        <v>518</v>
      </c>
      <c r="E7317" s="17" t="s">
        <v>2926</v>
      </c>
      <c r="F7317" s="18">
        <v>31.666666666666668</v>
      </c>
      <c r="G7317" s="1" t="s">
        <v>2712</v>
      </c>
      <c r="H7317" s="1" t="s">
        <v>1066</v>
      </c>
      <c r="I7317" s="1" t="s">
        <v>9</v>
      </c>
    </row>
    <row r="7318" spans="2:9" x14ac:dyDescent="0.25">
      <c r="B7318" s="1">
        <v>15216</v>
      </c>
      <c r="C7318" s="7" t="s">
        <v>517</v>
      </c>
      <c r="D7318" s="1" t="s">
        <v>518</v>
      </c>
      <c r="E7318" s="17" t="s">
        <v>2925</v>
      </c>
      <c r="F7318" s="18">
        <v>27</v>
      </c>
      <c r="G7318" s="1" t="s">
        <v>2712</v>
      </c>
      <c r="H7318" s="1" t="s">
        <v>1066</v>
      </c>
      <c r="I7318" s="1" t="s">
        <v>9</v>
      </c>
    </row>
    <row r="7319" spans="2:9" x14ac:dyDescent="0.25">
      <c r="B7319" s="1">
        <v>15228</v>
      </c>
      <c r="C7319" s="7" t="s">
        <v>1231</v>
      </c>
      <c r="D7319" s="1" t="s">
        <v>1232</v>
      </c>
      <c r="E7319" s="17" t="s">
        <v>1055</v>
      </c>
      <c r="F7319" s="18">
        <v>49.8</v>
      </c>
      <c r="G7319" s="1" t="s">
        <v>1491</v>
      </c>
      <c r="H7319" s="1" t="s">
        <v>1060</v>
      </c>
      <c r="I7319" s="1" t="s">
        <v>59</v>
      </c>
    </row>
    <row r="7320" spans="2:9" x14ac:dyDescent="0.25">
      <c r="B7320" s="1">
        <v>15228</v>
      </c>
      <c r="C7320" s="7" t="s">
        <v>1231</v>
      </c>
      <c r="D7320" s="1" t="s">
        <v>1232</v>
      </c>
      <c r="E7320" s="17" t="s">
        <v>2929</v>
      </c>
      <c r="F7320" s="18">
        <v>55.347000000000001</v>
      </c>
      <c r="G7320" s="1" t="s">
        <v>1491</v>
      </c>
      <c r="H7320" s="1" t="s">
        <v>1060</v>
      </c>
      <c r="I7320" s="1" t="s">
        <v>59</v>
      </c>
    </row>
    <row r="7321" spans="2:9" x14ac:dyDescent="0.25">
      <c r="B7321" s="1">
        <v>15228</v>
      </c>
      <c r="C7321" s="7" t="s">
        <v>1231</v>
      </c>
      <c r="D7321" s="1" t="s">
        <v>1232</v>
      </c>
      <c r="E7321" s="16" t="s">
        <v>1057</v>
      </c>
      <c r="F7321" s="18">
        <v>29.366</v>
      </c>
      <c r="G7321" s="1" t="s">
        <v>1491</v>
      </c>
      <c r="H7321" s="1" t="s">
        <v>1060</v>
      </c>
      <c r="I7321" s="1" t="s">
        <v>59</v>
      </c>
    </row>
    <row r="7322" spans="2:9" x14ac:dyDescent="0.25">
      <c r="B7322" s="1">
        <v>15228</v>
      </c>
      <c r="C7322" s="7" t="s">
        <v>1231</v>
      </c>
      <c r="D7322" s="1" t="s">
        <v>1232</v>
      </c>
      <c r="E7322" s="17" t="s">
        <v>2925</v>
      </c>
      <c r="F7322" s="18">
        <v>17</v>
      </c>
      <c r="G7322" s="1" t="s">
        <v>1491</v>
      </c>
      <c r="H7322" s="1" t="s">
        <v>1060</v>
      </c>
      <c r="I7322" s="1" t="s">
        <v>59</v>
      </c>
    </row>
    <row r="7323" spans="2:9" x14ac:dyDescent="0.25">
      <c r="B7323" s="1">
        <v>15237</v>
      </c>
      <c r="C7323" s="7" t="s">
        <v>1233</v>
      </c>
      <c r="D7323" s="1" t="s">
        <v>1234</v>
      </c>
      <c r="E7323" s="16" t="s">
        <v>2923</v>
      </c>
      <c r="F7323" s="19">
        <v>16.21</v>
      </c>
      <c r="G7323" s="1" t="s">
        <v>1165</v>
      </c>
      <c r="H7323" s="1" t="s">
        <v>1066</v>
      </c>
      <c r="I7323" s="1" t="s">
        <v>24</v>
      </c>
    </row>
    <row r="7324" spans="2:9" x14ac:dyDescent="0.25">
      <c r="B7324" s="1">
        <v>15237</v>
      </c>
      <c r="C7324" s="7" t="s">
        <v>1233</v>
      </c>
      <c r="D7324" s="1" t="s">
        <v>1234</v>
      </c>
      <c r="E7324" s="16" t="s">
        <v>1056</v>
      </c>
      <c r="F7324" s="19">
        <v>18.009</v>
      </c>
      <c r="G7324" s="1" t="s">
        <v>1165</v>
      </c>
      <c r="H7324" s="1" t="s">
        <v>1066</v>
      </c>
      <c r="I7324" s="1" t="s">
        <v>24</v>
      </c>
    </row>
    <row r="7325" spans="2:9" x14ac:dyDescent="0.25">
      <c r="B7325" s="1">
        <v>15237</v>
      </c>
      <c r="C7325" s="7" t="s">
        <v>1233</v>
      </c>
      <c r="D7325" s="1" t="s">
        <v>1234</v>
      </c>
      <c r="E7325" s="17" t="s">
        <v>2926</v>
      </c>
      <c r="F7325" s="19">
        <v>25</v>
      </c>
      <c r="G7325" s="1" t="s">
        <v>1165</v>
      </c>
      <c r="H7325" s="1" t="s">
        <v>1066</v>
      </c>
      <c r="I7325" s="1" t="s">
        <v>24</v>
      </c>
    </row>
    <row r="7326" spans="2:9" x14ac:dyDescent="0.25">
      <c r="B7326" s="1">
        <v>15276</v>
      </c>
      <c r="C7326" s="7" t="s">
        <v>131</v>
      </c>
      <c r="D7326" s="1" t="s">
        <v>132</v>
      </c>
      <c r="E7326" s="16" t="s">
        <v>2923</v>
      </c>
      <c r="F7326" s="18">
        <v>34.073</v>
      </c>
      <c r="G7326" s="1" t="s">
        <v>1381</v>
      </c>
      <c r="H7326" s="1" t="s">
        <v>1065</v>
      </c>
      <c r="I7326" s="1" t="s">
        <v>9</v>
      </c>
    </row>
    <row r="7327" spans="2:9" x14ac:dyDescent="0.25">
      <c r="B7327" s="1">
        <v>15276</v>
      </c>
      <c r="C7327" s="7" t="s">
        <v>131</v>
      </c>
      <c r="D7327" s="1" t="s">
        <v>132</v>
      </c>
      <c r="E7327" s="16" t="s">
        <v>1056</v>
      </c>
      <c r="F7327" s="18">
        <v>34.212000000000003</v>
      </c>
      <c r="G7327" s="1" t="s">
        <v>1381</v>
      </c>
      <c r="H7327" s="1" t="s">
        <v>1065</v>
      </c>
      <c r="I7327" s="1" t="s">
        <v>9</v>
      </c>
    </row>
    <row r="7328" spans="2:9" x14ac:dyDescent="0.25">
      <c r="B7328" s="1">
        <v>15276</v>
      </c>
      <c r="C7328" s="7" t="s">
        <v>131</v>
      </c>
      <c r="D7328" s="1" t="s">
        <v>132</v>
      </c>
      <c r="E7328" s="17" t="s">
        <v>1055</v>
      </c>
      <c r="F7328" s="18">
        <v>41.85</v>
      </c>
      <c r="G7328" s="1" t="s">
        <v>1381</v>
      </c>
      <c r="H7328" s="1" t="s">
        <v>1065</v>
      </c>
      <c r="I7328" s="1" t="s">
        <v>9</v>
      </c>
    </row>
    <row r="7329" spans="2:9" x14ac:dyDescent="0.25">
      <c r="B7329" s="1">
        <v>15276</v>
      </c>
      <c r="C7329" s="7" t="s">
        <v>131</v>
      </c>
      <c r="D7329" s="1" t="s">
        <v>132</v>
      </c>
      <c r="E7329" s="17" t="s">
        <v>2929</v>
      </c>
      <c r="F7329" s="18">
        <v>49.85</v>
      </c>
      <c r="G7329" s="1" t="s">
        <v>1381</v>
      </c>
      <c r="H7329" s="1" t="s">
        <v>1065</v>
      </c>
      <c r="I7329" s="1" t="s">
        <v>9</v>
      </c>
    </row>
    <row r="7330" spans="2:9" x14ac:dyDescent="0.25">
      <c r="B7330" s="1">
        <v>15276</v>
      </c>
      <c r="C7330" s="7" t="s">
        <v>131</v>
      </c>
      <c r="D7330" s="1" t="s">
        <v>132</v>
      </c>
      <c r="E7330" s="16" t="s">
        <v>41</v>
      </c>
      <c r="F7330" s="18">
        <v>34.152999999999999</v>
      </c>
      <c r="G7330" s="1" t="s">
        <v>1381</v>
      </c>
      <c r="H7330" s="1" t="s">
        <v>1065</v>
      </c>
      <c r="I7330" s="1" t="s">
        <v>9</v>
      </c>
    </row>
    <row r="7331" spans="2:9" x14ac:dyDescent="0.25">
      <c r="B7331" s="1">
        <v>15276</v>
      </c>
      <c r="C7331" s="7" t="s">
        <v>131</v>
      </c>
      <c r="D7331" s="1" t="s">
        <v>132</v>
      </c>
      <c r="E7331" s="16" t="s">
        <v>195</v>
      </c>
      <c r="F7331" s="18">
        <v>33.585999999999999</v>
      </c>
      <c r="G7331" s="1" t="s">
        <v>1381</v>
      </c>
      <c r="H7331" s="1" t="s">
        <v>1065</v>
      </c>
      <c r="I7331" s="1" t="s">
        <v>9</v>
      </c>
    </row>
    <row r="7332" spans="2:9" x14ac:dyDescent="0.25">
      <c r="B7332" s="1">
        <v>15276</v>
      </c>
      <c r="C7332" s="7" t="s">
        <v>131</v>
      </c>
      <c r="D7332" s="1" t="s">
        <v>132</v>
      </c>
      <c r="E7332" s="17" t="s">
        <v>1058</v>
      </c>
      <c r="F7332" s="18">
        <v>33</v>
      </c>
      <c r="G7332" s="1" t="s">
        <v>1381</v>
      </c>
      <c r="H7332" s="1" t="s">
        <v>1065</v>
      </c>
      <c r="I7332" s="1" t="s">
        <v>9</v>
      </c>
    </row>
    <row r="7333" spans="2:9" x14ac:dyDescent="0.25">
      <c r="B7333" s="1">
        <v>15276</v>
      </c>
      <c r="C7333" s="7" t="s">
        <v>131</v>
      </c>
      <c r="D7333" s="1" t="s">
        <v>132</v>
      </c>
      <c r="E7333" s="17" t="s">
        <v>2926</v>
      </c>
      <c r="F7333" s="18">
        <v>38</v>
      </c>
      <c r="G7333" s="1" t="s">
        <v>1381</v>
      </c>
      <c r="H7333" s="1" t="s">
        <v>1065</v>
      </c>
      <c r="I7333" s="1" t="s">
        <v>9</v>
      </c>
    </row>
    <row r="7334" spans="2:9" x14ac:dyDescent="0.25">
      <c r="B7334" s="1">
        <v>15276</v>
      </c>
      <c r="C7334" s="7" t="s">
        <v>131</v>
      </c>
      <c r="D7334" s="1" t="s">
        <v>132</v>
      </c>
      <c r="E7334" s="17" t="s">
        <v>2925</v>
      </c>
      <c r="F7334" s="18">
        <v>32</v>
      </c>
      <c r="G7334" s="1" t="s">
        <v>1381</v>
      </c>
      <c r="H7334" s="1" t="s">
        <v>1065</v>
      </c>
      <c r="I7334" s="1" t="s">
        <v>9</v>
      </c>
    </row>
    <row r="7335" spans="2:9" x14ac:dyDescent="0.25">
      <c r="B7335" s="1">
        <v>15299</v>
      </c>
      <c r="C7335" s="7" t="s">
        <v>443</v>
      </c>
      <c r="D7335" s="1" t="s">
        <v>444</v>
      </c>
      <c r="E7335" s="16" t="s">
        <v>2923</v>
      </c>
      <c r="F7335" s="19">
        <v>45.685000000000002</v>
      </c>
      <c r="G7335" s="1" t="s">
        <v>1550</v>
      </c>
      <c r="H7335" s="1" t="s">
        <v>1065</v>
      </c>
      <c r="I7335" s="1" t="s">
        <v>31</v>
      </c>
    </row>
    <row r="7336" spans="2:9" x14ac:dyDescent="0.25">
      <c r="B7336" s="1">
        <v>15299</v>
      </c>
      <c r="C7336" s="7" t="s">
        <v>443</v>
      </c>
      <c r="D7336" s="1" t="s">
        <v>444</v>
      </c>
      <c r="E7336" s="16" t="s">
        <v>1056</v>
      </c>
      <c r="F7336" s="19">
        <v>45.823999999999998</v>
      </c>
      <c r="G7336" s="1" t="s">
        <v>1550</v>
      </c>
      <c r="H7336" s="1" t="s">
        <v>1065</v>
      </c>
      <c r="I7336" s="1" t="s">
        <v>31</v>
      </c>
    </row>
    <row r="7337" spans="2:9" x14ac:dyDescent="0.25">
      <c r="B7337" s="1">
        <v>15299</v>
      </c>
      <c r="C7337" s="7" t="s">
        <v>443</v>
      </c>
      <c r="D7337" s="1" t="s">
        <v>444</v>
      </c>
      <c r="E7337" s="17" t="s">
        <v>1055</v>
      </c>
      <c r="F7337" s="19">
        <v>54.1</v>
      </c>
      <c r="G7337" s="1" t="s">
        <v>1550</v>
      </c>
      <c r="H7337" s="1" t="s">
        <v>1065</v>
      </c>
      <c r="I7337" s="1" t="s">
        <v>31</v>
      </c>
    </row>
    <row r="7338" spans="2:9" x14ac:dyDescent="0.25">
      <c r="B7338" s="1">
        <v>15299</v>
      </c>
      <c r="C7338" s="7" t="s">
        <v>443</v>
      </c>
      <c r="D7338" s="1" t="s">
        <v>444</v>
      </c>
      <c r="E7338" s="17" t="s">
        <v>2929</v>
      </c>
      <c r="F7338" s="19">
        <v>59.813000000000002</v>
      </c>
      <c r="G7338" s="1" t="s">
        <v>1550</v>
      </c>
      <c r="H7338" s="1" t="s">
        <v>1065</v>
      </c>
      <c r="I7338" s="1" t="s">
        <v>31</v>
      </c>
    </row>
    <row r="7339" spans="2:9" x14ac:dyDescent="0.25">
      <c r="B7339" s="1">
        <v>15299</v>
      </c>
      <c r="C7339" s="7" t="s">
        <v>443</v>
      </c>
      <c r="D7339" s="1" t="s">
        <v>444</v>
      </c>
      <c r="E7339" s="16" t="s">
        <v>41</v>
      </c>
      <c r="F7339" s="19">
        <v>43.232999999999997</v>
      </c>
      <c r="G7339" s="1" t="s">
        <v>1550</v>
      </c>
      <c r="H7339" s="1" t="s">
        <v>1065</v>
      </c>
      <c r="I7339" s="1" t="s">
        <v>31</v>
      </c>
    </row>
    <row r="7340" spans="2:9" x14ac:dyDescent="0.25">
      <c r="B7340" s="1">
        <v>15299</v>
      </c>
      <c r="C7340" s="7" t="s">
        <v>443</v>
      </c>
      <c r="D7340" s="1" t="s">
        <v>444</v>
      </c>
      <c r="E7340" s="16" t="s">
        <v>195</v>
      </c>
      <c r="F7340" s="19">
        <v>42.874000000000002</v>
      </c>
      <c r="G7340" s="1" t="s">
        <v>1550</v>
      </c>
      <c r="H7340" s="1" t="s">
        <v>1065</v>
      </c>
      <c r="I7340" s="1" t="s">
        <v>31</v>
      </c>
    </row>
    <row r="7341" spans="2:9" x14ac:dyDescent="0.25">
      <c r="B7341" s="1">
        <v>15299</v>
      </c>
      <c r="C7341" s="7" t="s">
        <v>443</v>
      </c>
      <c r="D7341" s="1" t="s">
        <v>444</v>
      </c>
      <c r="E7341" s="17" t="s">
        <v>1058</v>
      </c>
      <c r="F7341" s="19">
        <v>37</v>
      </c>
      <c r="G7341" s="1" t="s">
        <v>1550</v>
      </c>
      <c r="H7341" s="1" t="s">
        <v>1065</v>
      </c>
      <c r="I7341" s="1" t="s">
        <v>31</v>
      </c>
    </row>
    <row r="7342" spans="2:9" x14ac:dyDescent="0.25">
      <c r="B7342" s="1">
        <v>15299</v>
      </c>
      <c r="C7342" s="7" t="s">
        <v>443</v>
      </c>
      <c r="D7342" s="1" t="s">
        <v>444</v>
      </c>
      <c r="E7342" s="17" t="s">
        <v>2926</v>
      </c>
      <c r="F7342" s="19">
        <v>43</v>
      </c>
      <c r="G7342" s="1" t="s">
        <v>1550</v>
      </c>
      <c r="H7342" s="1" t="s">
        <v>1065</v>
      </c>
      <c r="I7342" s="1" t="s">
        <v>31</v>
      </c>
    </row>
    <row r="7343" spans="2:9" x14ac:dyDescent="0.25">
      <c r="B7343" s="1">
        <v>15299</v>
      </c>
      <c r="C7343" s="7" t="s">
        <v>443</v>
      </c>
      <c r="D7343" s="1" t="s">
        <v>444</v>
      </c>
      <c r="E7343" s="17" t="s">
        <v>2925</v>
      </c>
      <c r="F7343" s="19">
        <v>34</v>
      </c>
      <c r="G7343" s="1" t="s">
        <v>1550</v>
      </c>
      <c r="H7343" s="1" t="s">
        <v>1065</v>
      </c>
      <c r="I7343" s="1" t="s">
        <v>31</v>
      </c>
    </row>
    <row r="7344" spans="2:9" x14ac:dyDescent="0.25">
      <c r="B7344" s="1">
        <v>15336</v>
      </c>
      <c r="C7344" s="7" t="s">
        <v>241</v>
      </c>
      <c r="D7344" s="1" t="s">
        <v>242</v>
      </c>
      <c r="E7344" s="16" t="s">
        <v>2923</v>
      </c>
      <c r="F7344" s="18">
        <v>41.204000000000001</v>
      </c>
      <c r="G7344" s="1" t="s">
        <v>1166</v>
      </c>
      <c r="H7344" s="1" t="s">
        <v>1066</v>
      </c>
      <c r="I7344" s="1" t="s">
        <v>59</v>
      </c>
    </row>
    <row r="7345" spans="2:9" x14ac:dyDescent="0.25">
      <c r="B7345" s="1">
        <v>15336</v>
      </c>
      <c r="C7345" s="7" t="s">
        <v>241</v>
      </c>
      <c r="D7345" s="1" t="s">
        <v>242</v>
      </c>
      <c r="E7345" s="16" t="s">
        <v>1056</v>
      </c>
      <c r="F7345" s="18">
        <v>41.343000000000004</v>
      </c>
      <c r="G7345" s="1" t="s">
        <v>1166</v>
      </c>
      <c r="H7345" s="1" t="s">
        <v>1066</v>
      </c>
      <c r="I7345" s="1" t="s">
        <v>59</v>
      </c>
    </row>
    <row r="7346" spans="2:9" x14ac:dyDescent="0.25">
      <c r="B7346" s="1">
        <v>15336</v>
      </c>
      <c r="C7346" s="7" t="s">
        <v>241</v>
      </c>
      <c r="D7346" s="1" t="s">
        <v>242</v>
      </c>
      <c r="E7346" s="17" t="s">
        <v>1055</v>
      </c>
      <c r="F7346" s="18">
        <v>37.095999999999997</v>
      </c>
      <c r="G7346" s="1" t="s">
        <v>1166</v>
      </c>
      <c r="H7346" s="1" t="s">
        <v>1066</v>
      </c>
      <c r="I7346" s="1" t="s">
        <v>59</v>
      </c>
    </row>
    <row r="7347" spans="2:9" x14ac:dyDescent="0.25">
      <c r="B7347" s="1">
        <v>15336</v>
      </c>
      <c r="C7347" s="7" t="s">
        <v>241</v>
      </c>
      <c r="D7347" s="1" t="s">
        <v>242</v>
      </c>
      <c r="E7347" s="17" t="s">
        <v>2929</v>
      </c>
      <c r="F7347" s="18">
        <v>44.481999999999999</v>
      </c>
      <c r="G7347" s="1" t="s">
        <v>1166</v>
      </c>
      <c r="H7347" s="1" t="s">
        <v>1066</v>
      </c>
      <c r="I7347" s="1" t="s">
        <v>59</v>
      </c>
    </row>
    <row r="7348" spans="2:9" x14ac:dyDescent="0.25">
      <c r="B7348" s="1">
        <v>15336</v>
      </c>
      <c r="C7348" s="7" t="s">
        <v>241</v>
      </c>
      <c r="D7348" s="1" t="s">
        <v>242</v>
      </c>
      <c r="E7348" s="16" t="s">
        <v>41</v>
      </c>
      <c r="F7348" s="18">
        <v>69</v>
      </c>
      <c r="G7348" s="1" t="s">
        <v>1166</v>
      </c>
      <c r="H7348" s="1" t="s">
        <v>1066</v>
      </c>
      <c r="I7348" s="1" t="s">
        <v>59</v>
      </c>
    </row>
    <row r="7349" spans="2:9" x14ac:dyDescent="0.25">
      <c r="B7349" s="1">
        <v>15336</v>
      </c>
      <c r="C7349" s="7" t="s">
        <v>241</v>
      </c>
      <c r="D7349" s="1" t="s">
        <v>242</v>
      </c>
      <c r="E7349" s="16" t="s">
        <v>195</v>
      </c>
      <c r="F7349" s="18">
        <v>69</v>
      </c>
      <c r="G7349" s="1" t="s">
        <v>1166</v>
      </c>
      <c r="H7349" s="1" t="s">
        <v>1066</v>
      </c>
      <c r="I7349" s="1" t="s">
        <v>59</v>
      </c>
    </row>
    <row r="7350" spans="2:9" x14ac:dyDescent="0.25">
      <c r="B7350" s="1">
        <v>15336</v>
      </c>
      <c r="C7350" s="7" t="s">
        <v>241</v>
      </c>
      <c r="D7350" s="1" t="s">
        <v>242</v>
      </c>
      <c r="E7350" s="16" t="s">
        <v>1057</v>
      </c>
      <c r="F7350" s="18">
        <v>24.225000000000001</v>
      </c>
      <c r="G7350" s="1" t="s">
        <v>1166</v>
      </c>
      <c r="H7350" s="1" t="s">
        <v>1066</v>
      </c>
      <c r="I7350" s="1" t="s">
        <v>59</v>
      </c>
    </row>
    <row r="7351" spans="2:9" x14ac:dyDescent="0.25">
      <c r="B7351" s="1">
        <v>15336</v>
      </c>
      <c r="C7351" s="7" t="s">
        <v>241</v>
      </c>
      <c r="D7351" s="1" t="s">
        <v>242</v>
      </c>
      <c r="E7351" s="17" t="s">
        <v>1058</v>
      </c>
      <c r="F7351" s="18">
        <v>66</v>
      </c>
      <c r="G7351" s="1" t="s">
        <v>1166</v>
      </c>
      <c r="H7351" s="1" t="s">
        <v>1066</v>
      </c>
      <c r="I7351" s="1" t="s">
        <v>59</v>
      </c>
    </row>
    <row r="7352" spans="2:9" x14ac:dyDescent="0.25">
      <c r="B7352" s="1">
        <v>15336</v>
      </c>
      <c r="C7352" s="7" t="s">
        <v>241</v>
      </c>
      <c r="D7352" s="1" t="s">
        <v>242</v>
      </c>
      <c r="E7352" s="17" t="s">
        <v>2925</v>
      </c>
      <c r="F7352" s="18">
        <v>35</v>
      </c>
      <c r="G7352" s="1" t="s">
        <v>1166</v>
      </c>
      <c r="H7352" s="1" t="s">
        <v>1066</v>
      </c>
      <c r="I7352" s="1" t="s">
        <v>59</v>
      </c>
    </row>
    <row r="7353" spans="2:9" x14ac:dyDescent="0.25">
      <c r="B7353" s="1">
        <v>15386</v>
      </c>
      <c r="C7353" s="7" t="s">
        <v>1235</v>
      </c>
      <c r="D7353" s="1" t="s">
        <v>1236</v>
      </c>
      <c r="E7353" s="16" t="s">
        <v>2923</v>
      </c>
      <c r="F7353" s="18">
        <v>43.741</v>
      </c>
      <c r="G7353" s="1" t="s">
        <v>2720</v>
      </c>
      <c r="H7353" s="1" t="s">
        <v>1066</v>
      </c>
      <c r="I7353" s="1" t="s">
        <v>3</v>
      </c>
    </row>
    <row r="7354" spans="2:9" x14ac:dyDescent="0.25">
      <c r="B7354" s="1">
        <v>15386</v>
      </c>
      <c r="C7354" s="7" t="s">
        <v>1235</v>
      </c>
      <c r="D7354" s="1" t="s">
        <v>1236</v>
      </c>
      <c r="E7354" s="16" t="s">
        <v>1056</v>
      </c>
      <c r="F7354" s="18">
        <v>43.88</v>
      </c>
      <c r="G7354" s="1" t="s">
        <v>2720</v>
      </c>
      <c r="H7354" s="1" t="s">
        <v>1066</v>
      </c>
      <c r="I7354" s="1" t="s">
        <v>3</v>
      </c>
    </row>
    <row r="7355" spans="2:9" x14ac:dyDescent="0.25">
      <c r="B7355" s="1">
        <v>15386</v>
      </c>
      <c r="C7355" s="7" t="s">
        <v>1235</v>
      </c>
      <c r="D7355" s="1" t="s">
        <v>1236</v>
      </c>
      <c r="E7355" s="17" t="s">
        <v>1055</v>
      </c>
      <c r="F7355" s="18">
        <v>48.2</v>
      </c>
      <c r="G7355" s="1" t="s">
        <v>2720</v>
      </c>
      <c r="H7355" s="1" t="s">
        <v>1066</v>
      </c>
      <c r="I7355" s="1" t="s">
        <v>3</v>
      </c>
    </row>
    <row r="7356" spans="2:9" x14ac:dyDescent="0.25">
      <c r="B7356" s="1">
        <v>15386</v>
      </c>
      <c r="C7356" s="7" t="s">
        <v>1235</v>
      </c>
      <c r="D7356" s="1" t="s">
        <v>1236</v>
      </c>
      <c r="E7356" s="17" t="s">
        <v>2929</v>
      </c>
      <c r="F7356" s="18">
        <v>55.66</v>
      </c>
      <c r="G7356" s="1" t="s">
        <v>2720</v>
      </c>
      <c r="H7356" s="1" t="s">
        <v>1066</v>
      </c>
      <c r="I7356" s="1" t="s">
        <v>3</v>
      </c>
    </row>
    <row r="7357" spans="2:9" x14ac:dyDescent="0.25">
      <c r="B7357" s="1">
        <v>15406</v>
      </c>
      <c r="C7357" s="7" t="s">
        <v>1237</v>
      </c>
      <c r="D7357" s="1" t="s">
        <v>1238</v>
      </c>
      <c r="E7357" s="16" t="s">
        <v>2923</v>
      </c>
      <c r="F7357" s="19">
        <v>43.289000000000001</v>
      </c>
      <c r="G7357" s="1" t="s">
        <v>2721</v>
      </c>
      <c r="H7357" s="1" t="s">
        <v>1065</v>
      </c>
      <c r="I7357" s="1" t="s">
        <v>31</v>
      </c>
    </row>
    <row r="7358" spans="2:9" x14ac:dyDescent="0.25">
      <c r="B7358" s="1">
        <v>15406</v>
      </c>
      <c r="C7358" s="7" t="s">
        <v>1237</v>
      </c>
      <c r="D7358" s="1" t="s">
        <v>1238</v>
      </c>
      <c r="E7358" s="16" t="s">
        <v>1056</v>
      </c>
      <c r="F7358" s="19">
        <v>43.427999999999997</v>
      </c>
      <c r="G7358" s="1" t="s">
        <v>2721</v>
      </c>
      <c r="H7358" s="1" t="s">
        <v>1065</v>
      </c>
      <c r="I7358" s="1" t="s">
        <v>31</v>
      </c>
    </row>
    <row r="7359" spans="2:9" x14ac:dyDescent="0.25">
      <c r="B7359" s="1">
        <v>15406</v>
      </c>
      <c r="C7359" s="7" t="s">
        <v>1237</v>
      </c>
      <c r="D7359" s="1" t="s">
        <v>1238</v>
      </c>
      <c r="E7359" s="17" t="s">
        <v>1055</v>
      </c>
      <c r="F7359" s="19">
        <v>53</v>
      </c>
      <c r="G7359" s="1" t="s">
        <v>2721</v>
      </c>
      <c r="H7359" s="1" t="s">
        <v>1065</v>
      </c>
      <c r="I7359" s="1" t="s">
        <v>31</v>
      </c>
    </row>
    <row r="7360" spans="2:9" x14ac:dyDescent="0.25">
      <c r="B7360" s="1">
        <v>15406</v>
      </c>
      <c r="C7360" s="7" t="s">
        <v>1237</v>
      </c>
      <c r="D7360" s="1" t="s">
        <v>1238</v>
      </c>
      <c r="E7360" s="17" t="s">
        <v>2929</v>
      </c>
      <c r="F7360" s="19">
        <v>60</v>
      </c>
      <c r="G7360" s="1" t="s">
        <v>2721</v>
      </c>
      <c r="H7360" s="1" t="s">
        <v>1065</v>
      </c>
      <c r="I7360" s="1" t="s">
        <v>31</v>
      </c>
    </row>
    <row r="7361" spans="2:9" x14ac:dyDescent="0.25">
      <c r="B7361" s="1">
        <v>15406</v>
      </c>
      <c r="C7361" s="7" t="s">
        <v>1237</v>
      </c>
      <c r="D7361" s="1" t="s">
        <v>1238</v>
      </c>
      <c r="E7361" s="16" t="s">
        <v>41</v>
      </c>
      <c r="F7361" s="19">
        <v>42.368000000000002</v>
      </c>
      <c r="G7361" s="1" t="s">
        <v>2721</v>
      </c>
      <c r="H7361" s="1" t="s">
        <v>1065</v>
      </c>
      <c r="I7361" s="1" t="s">
        <v>31</v>
      </c>
    </row>
    <row r="7362" spans="2:9" x14ac:dyDescent="0.25">
      <c r="B7362" s="1">
        <v>15406</v>
      </c>
      <c r="C7362" s="7" t="s">
        <v>1237</v>
      </c>
      <c r="D7362" s="1" t="s">
        <v>1238</v>
      </c>
      <c r="E7362" s="17" t="s">
        <v>1058</v>
      </c>
      <c r="F7362" s="19">
        <v>46</v>
      </c>
      <c r="G7362" s="1" t="s">
        <v>2721</v>
      </c>
      <c r="H7362" s="1" t="s">
        <v>1065</v>
      </c>
      <c r="I7362" s="1" t="s">
        <v>31</v>
      </c>
    </row>
    <row r="7363" spans="2:9" x14ac:dyDescent="0.25">
      <c r="B7363" s="1">
        <v>15406</v>
      </c>
      <c r="C7363" s="7" t="s">
        <v>1237</v>
      </c>
      <c r="D7363" s="1" t="s">
        <v>1238</v>
      </c>
      <c r="E7363" s="17" t="s">
        <v>2926</v>
      </c>
      <c r="F7363" s="19">
        <v>38</v>
      </c>
      <c r="G7363" s="1" t="s">
        <v>2721</v>
      </c>
      <c r="H7363" s="1" t="s">
        <v>1065</v>
      </c>
      <c r="I7363" s="1" t="s">
        <v>31</v>
      </c>
    </row>
    <row r="7364" spans="2:9" x14ac:dyDescent="0.25">
      <c r="B7364" s="1">
        <v>15439</v>
      </c>
      <c r="C7364" s="7" t="s">
        <v>1239</v>
      </c>
      <c r="D7364" s="1" t="s">
        <v>1240</v>
      </c>
      <c r="E7364" s="16" t="s">
        <v>2923</v>
      </c>
      <c r="F7364" s="18">
        <v>32.895000000000003</v>
      </c>
      <c r="G7364" s="1" t="s">
        <v>1164</v>
      </c>
      <c r="H7364" s="1" t="s">
        <v>1060</v>
      </c>
      <c r="I7364" s="1" t="s">
        <v>9</v>
      </c>
    </row>
    <row r="7365" spans="2:9" x14ac:dyDescent="0.25">
      <c r="B7365" s="1">
        <v>15439</v>
      </c>
      <c r="C7365" s="7" t="s">
        <v>1239</v>
      </c>
      <c r="D7365" s="1" t="s">
        <v>1240</v>
      </c>
      <c r="E7365" s="16" t="s">
        <v>1056</v>
      </c>
      <c r="F7365" s="18">
        <v>33.033999999999999</v>
      </c>
      <c r="G7365" s="1" t="s">
        <v>1164</v>
      </c>
      <c r="H7365" s="1" t="s">
        <v>1060</v>
      </c>
      <c r="I7365" s="1" t="s">
        <v>9</v>
      </c>
    </row>
    <row r="7366" spans="2:9" x14ac:dyDescent="0.25">
      <c r="B7366" s="1">
        <v>15439</v>
      </c>
      <c r="C7366" s="7" t="s">
        <v>1239</v>
      </c>
      <c r="D7366" s="1" t="s">
        <v>1240</v>
      </c>
      <c r="E7366" s="17" t="s">
        <v>2926</v>
      </c>
      <c r="F7366" s="18">
        <v>38</v>
      </c>
      <c r="G7366" s="1" t="s">
        <v>1164</v>
      </c>
      <c r="H7366" s="1" t="s">
        <v>1060</v>
      </c>
      <c r="I7366" s="1" t="s">
        <v>9</v>
      </c>
    </row>
    <row r="7367" spans="2:9" x14ac:dyDescent="0.25">
      <c r="B7367" s="1">
        <v>15439</v>
      </c>
      <c r="C7367" s="7" t="s">
        <v>1239</v>
      </c>
      <c r="D7367" s="1" t="s">
        <v>1240</v>
      </c>
      <c r="E7367" s="17" t="s">
        <v>2925</v>
      </c>
      <c r="F7367" s="18">
        <v>30</v>
      </c>
      <c r="G7367" s="1" t="s">
        <v>1164</v>
      </c>
      <c r="H7367" s="1" t="s">
        <v>1060</v>
      </c>
      <c r="I7367" s="1" t="s">
        <v>9</v>
      </c>
    </row>
    <row r="7368" spans="2:9" x14ac:dyDescent="0.25">
      <c r="B7368" s="1">
        <v>15441</v>
      </c>
      <c r="C7368" s="7" t="s">
        <v>1241</v>
      </c>
      <c r="D7368" s="1" t="s">
        <v>1242</v>
      </c>
      <c r="E7368" s="16" t="s">
        <v>2923</v>
      </c>
      <c r="F7368" s="19">
        <v>36.484000000000002</v>
      </c>
      <c r="G7368" s="1" t="s">
        <v>1334</v>
      </c>
      <c r="H7368" s="1" t="s">
        <v>1066</v>
      </c>
      <c r="I7368" s="1" t="s">
        <v>6</v>
      </c>
    </row>
    <row r="7369" spans="2:9" x14ac:dyDescent="0.25">
      <c r="B7369" s="1">
        <v>15441</v>
      </c>
      <c r="C7369" s="7" t="s">
        <v>1241</v>
      </c>
      <c r="D7369" s="1" t="s">
        <v>1242</v>
      </c>
      <c r="E7369" s="16" t="s">
        <v>1056</v>
      </c>
      <c r="F7369" s="19">
        <v>36.622999999999998</v>
      </c>
      <c r="G7369" s="1" t="s">
        <v>1334</v>
      </c>
      <c r="H7369" s="1" t="s">
        <v>1066</v>
      </c>
      <c r="I7369" s="1" t="s">
        <v>6</v>
      </c>
    </row>
    <row r="7370" spans="2:9" x14ac:dyDescent="0.25">
      <c r="B7370" s="1">
        <v>15441</v>
      </c>
      <c r="C7370" s="7" t="s">
        <v>1241</v>
      </c>
      <c r="D7370" s="1" t="s">
        <v>1242</v>
      </c>
      <c r="E7370" s="17" t="s">
        <v>1055</v>
      </c>
      <c r="F7370" s="19">
        <v>51.9</v>
      </c>
      <c r="G7370" s="1" t="s">
        <v>1334</v>
      </c>
      <c r="H7370" s="1" t="s">
        <v>1066</v>
      </c>
      <c r="I7370" s="1" t="s">
        <v>6</v>
      </c>
    </row>
    <row r="7371" spans="2:9" x14ac:dyDescent="0.25">
      <c r="B7371" s="1">
        <v>15441</v>
      </c>
      <c r="C7371" s="7" t="s">
        <v>1241</v>
      </c>
      <c r="D7371" s="1" t="s">
        <v>1242</v>
      </c>
      <c r="E7371" s="17" t="s">
        <v>2929</v>
      </c>
      <c r="F7371" s="19">
        <v>59.9</v>
      </c>
      <c r="G7371" s="1" t="s">
        <v>1334</v>
      </c>
      <c r="H7371" s="1" t="s">
        <v>1066</v>
      </c>
      <c r="I7371" s="1" t="s">
        <v>6</v>
      </c>
    </row>
    <row r="7372" spans="2:9" x14ac:dyDescent="0.25">
      <c r="B7372" s="1">
        <v>15441</v>
      </c>
      <c r="C7372" s="7" t="s">
        <v>1241</v>
      </c>
      <c r="D7372" s="1" t="s">
        <v>1242</v>
      </c>
      <c r="E7372" s="16" t="s">
        <v>41</v>
      </c>
      <c r="F7372" s="19">
        <v>31.968</v>
      </c>
      <c r="G7372" s="1" t="s">
        <v>1334</v>
      </c>
      <c r="H7372" s="1" t="s">
        <v>1066</v>
      </c>
      <c r="I7372" s="1" t="s">
        <v>6</v>
      </c>
    </row>
    <row r="7373" spans="2:9" x14ac:dyDescent="0.25">
      <c r="B7373" s="1">
        <v>15490</v>
      </c>
      <c r="C7373" s="7" t="s">
        <v>643</v>
      </c>
      <c r="D7373" s="1" t="s">
        <v>644</v>
      </c>
      <c r="E7373" s="16" t="s">
        <v>2923</v>
      </c>
      <c r="F7373" s="18">
        <v>52.557000000000002</v>
      </c>
      <c r="G7373" s="1" t="s">
        <v>2852</v>
      </c>
      <c r="H7373" s="1" t="s">
        <v>1066</v>
      </c>
      <c r="I7373" s="1" t="s">
        <v>3</v>
      </c>
    </row>
    <row r="7374" spans="2:9" x14ac:dyDescent="0.25">
      <c r="B7374" s="1">
        <v>15490</v>
      </c>
      <c r="C7374" s="7" t="s">
        <v>643</v>
      </c>
      <c r="D7374" s="1" t="s">
        <v>644</v>
      </c>
      <c r="E7374" s="16" t="s">
        <v>1056</v>
      </c>
      <c r="F7374" s="18">
        <v>52.695999999999998</v>
      </c>
      <c r="G7374" s="1" t="s">
        <v>2852</v>
      </c>
      <c r="H7374" s="1" t="s">
        <v>1066</v>
      </c>
      <c r="I7374" s="1" t="s">
        <v>3</v>
      </c>
    </row>
    <row r="7375" spans="2:9" x14ac:dyDescent="0.25">
      <c r="B7375" s="1">
        <v>15490</v>
      </c>
      <c r="C7375" s="7" t="s">
        <v>643</v>
      </c>
      <c r="D7375" s="1" t="s">
        <v>644</v>
      </c>
      <c r="E7375" s="17" t="s">
        <v>1055</v>
      </c>
      <c r="F7375" s="18">
        <v>51.927999999999997</v>
      </c>
      <c r="G7375" s="1" t="s">
        <v>2852</v>
      </c>
      <c r="H7375" s="1" t="s">
        <v>1066</v>
      </c>
      <c r="I7375" s="1" t="s">
        <v>3</v>
      </c>
    </row>
    <row r="7376" spans="2:9" x14ac:dyDescent="0.25">
      <c r="B7376" s="1">
        <v>15490</v>
      </c>
      <c r="C7376" s="7" t="s">
        <v>643</v>
      </c>
      <c r="D7376" s="1" t="s">
        <v>644</v>
      </c>
      <c r="E7376" s="17" t="s">
        <v>2929</v>
      </c>
      <c r="F7376" s="18">
        <v>59.927999999999997</v>
      </c>
      <c r="G7376" s="1" t="s">
        <v>2852</v>
      </c>
      <c r="H7376" s="1" t="s">
        <v>1066</v>
      </c>
      <c r="I7376" s="1" t="s">
        <v>3</v>
      </c>
    </row>
    <row r="7377" spans="2:9" x14ac:dyDescent="0.25">
      <c r="B7377" s="1">
        <v>15490</v>
      </c>
      <c r="C7377" s="7" t="s">
        <v>643</v>
      </c>
      <c r="D7377" s="1" t="s">
        <v>644</v>
      </c>
      <c r="E7377" s="16" t="s">
        <v>41</v>
      </c>
      <c r="F7377" s="18">
        <v>46.238999999999997</v>
      </c>
      <c r="G7377" s="1" t="s">
        <v>2852</v>
      </c>
      <c r="H7377" s="1" t="s">
        <v>1066</v>
      </c>
      <c r="I7377" s="1" t="s">
        <v>3</v>
      </c>
    </row>
    <row r="7378" spans="2:9" x14ac:dyDescent="0.25">
      <c r="B7378" s="1">
        <v>15490</v>
      </c>
      <c r="C7378" s="7" t="s">
        <v>643</v>
      </c>
      <c r="D7378" s="1" t="s">
        <v>644</v>
      </c>
      <c r="E7378" s="16" t="s">
        <v>195</v>
      </c>
      <c r="F7378" s="18">
        <v>45.715000000000003</v>
      </c>
      <c r="G7378" s="1" t="s">
        <v>2852</v>
      </c>
      <c r="H7378" s="1" t="s">
        <v>1066</v>
      </c>
      <c r="I7378" s="1" t="s">
        <v>3</v>
      </c>
    </row>
    <row r="7379" spans="2:9" x14ac:dyDescent="0.25">
      <c r="B7379" s="1">
        <v>15502</v>
      </c>
      <c r="C7379" s="7" t="s">
        <v>1243</v>
      </c>
      <c r="D7379" s="1" t="s">
        <v>1244</v>
      </c>
      <c r="E7379" s="16" t="s">
        <v>2923</v>
      </c>
      <c r="F7379" s="18">
        <v>26.091000000000001</v>
      </c>
      <c r="G7379" s="1" t="s">
        <v>2260</v>
      </c>
      <c r="H7379" s="1" t="s">
        <v>1065</v>
      </c>
      <c r="I7379" s="1" t="s">
        <v>12</v>
      </c>
    </row>
    <row r="7380" spans="2:9" x14ac:dyDescent="0.25">
      <c r="B7380" s="1">
        <v>15502</v>
      </c>
      <c r="C7380" s="7" t="s">
        <v>1243</v>
      </c>
      <c r="D7380" s="1" t="s">
        <v>1244</v>
      </c>
      <c r="E7380" s="16" t="s">
        <v>1056</v>
      </c>
      <c r="F7380" s="18">
        <v>26.23</v>
      </c>
      <c r="G7380" s="1" t="s">
        <v>2260</v>
      </c>
      <c r="H7380" s="1" t="s">
        <v>1065</v>
      </c>
      <c r="I7380" s="1" t="s">
        <v>12</v>
      </c>
    </row>
    <row r="7381" spans="2:9" x14ac:dyDescent="0.25">
      <c r="B7381" s="1">
        <v>15502</v>
      </c>
      <c r="C7381" s="7" t="s">
        <v>1243</v>
      </c>
      <c r="D7381" s="1" t="s">
        <v>1244</v>
      </c>
      <c r="E7381" s="17" t="s">
        <v>1055</v>
      </c>
      <c r="F7381" s="18">
        <v>51</v>
      </c>
      <c r="G7381" s="1" t="s">
        <v>2260</v>
      </c>
      <c r="H7381" s="1" t="s">
        <v>1065</v>
      </c>
      <c r="I7381" s="1" t="s">
        <v>12</v>
      </c>
    </row>
    <row r="7382" spans="2:9" x14ac:dyDescent="0.25">
      <c r="B7382" s="1">
        <v>15502</v>
      </c>
      <c r="C7382" s="7" t="s">
        <v>1243</v>
      </c>
      <c r="D7382" s="1" t="s">
        <v>1244</v>
      </c>
      <c r="E7382" s="17" t="s">
        <v>2929</v>
      </c>
      <c r="F7382" s="18">
        <v>56</v>
      </c>
      <c r="G7382" s="1" t="s">
        <v>2260</v>
      </c>
      <c r="H7382" s="1" t="s">
        <v>1065</v>
      </c>
      <c r="I7382" s="1" t="s">
        <v>12</v>
      </c>
    </row>
    <row r="7383" spans="2:9" x14ac:dyDescent="0.25">
      <c r="B7383" s="1">
        <v>15502</v>
      </c>
      <c r="C7383" s="7" t="s">
        <v>1243</v>
      </c>
      <c r="D7383" s="1" t="s">
        <v>1244</v>
      </c>
      <c r="E7383" s="16" t="s">
        <v>41</v>
      </c>
      <c r="F7383" s="18">
        <v>30</v>
      </c>
      <c r="G7383" s="1" t="s">
        <v>2260</v>
      </c>
      <c r="H7383" s="1" t="s">
        <v>1065</v>
      </c>
      <c r="I7383" s="1" t="s">
        <v>12</v>
      </c>
    </row>
    <row r="7384" spans="2:9" x14ac:dyDescent="0.25">
      <c r="B7384" s="1">
        <v>15502</v>
      </c>
      <c r="C7384" s="7" t="s">
        <v>1243</v>
      </c>
      <c r="D7384" s="1" t="s">
        <v>1244</v>
      </c>
      <c r="E7384" s="16" t="s">
        <v>195</v>
      </c>
      <c r="F7384" s="18">
        <v>32</v>
      </c>
      <c r="G7384" s="1" t="s">
        <v>2260</v>
      </c>
      <c r="H7384" s="1" t="s">
        <v>1065</v>
      </c>
      <c r="I7384" s="1" t="s">
        <v>12</v>
      </c>
    </row>
    <row r="7385" spans="2:9" x14ac:dyDescent="0.25">
      <c r="B7385" s="1">
        <v>15502</v>
      </c>
      <c r="C7385" s="7" t="s">
        <v>1243</v>
      </c>
      <c r="D7385" s="1" t="s">
        <v>1244</v>
      </c>
      <c r="E7385" s="17" t="s">
        <v>1058</v>
      </c>
      <c r="F7385" s="18">
        <v>26</v>
      </c>
      <c r="G7385" s="1" t="s">
        <v>2260</v>
      </c>
      <c r="H7385" s="1" t="s">
        <v>1065</v>
      </c>
      <c r="I7385" s="1" t="s">
        <v>12</v>
      </c>
    </row>
    <row r="7386" spans="2:9" x14ac:dyDescent="0.25">
      <c r="B7386" s="1">
        <v>15502</v>
      </c>
      <c r="C7386" s="7" t="s">
        <v>1243</v>
      </c>
      <c r="D7386" s="1" t="s">
        <v>1244</v>
      </c>
      <c r="E7386" s="17" t="s">
        <v>2926</v>
      </c>
      <c r="F7386" s="18">
        <v>26</v>
      </c>
      <c r="G7386" s="1" t="s">
        <v>2260</v>
      </c>
      <c r="H7386" s="1" t="s">
        <v>1065</v>
      </c>
      <c r="I7386" s="1" t="s">
        <v>12</v>
      </c>
    </row>
    <row r="7387" spans="2:9" x14ac:dyDescent="0.25">
      <c r="B7387" s="1">
        <v>15502</v>
      </c>
      <c r="C7387" s="7" t="s">
        <v>1243</v>
      </c>
      <c r="D7387" s="1" t="s">
        <v>1244</v>
      </c>
      <c r="E7387" s="17" t="s">
        <v>2925</v>
      </c>
      <c r="F7387" s="18">
        <v>40</v>
      </c>
      <c r="G7387" s="1" t="s">
        <v>2260</v>
      </c>
      <c r="H7387" s="1" t="s">
        <v>1065</v>
      </c>
      <c r="I7387" s="1" t="s">
        <v>12</v>
      </c>
    </row>
    <row r="7388" spans="2:9" x14ac:dyDescent="0.25">
      <c r="B7388" s="1">
        <v>15513</v>
      </c>
      <c r="C7388" s="7" t="s">
        <v>1245</v>
      </c>
      <c r="D7388" s="1" t="s">
        <v>1246</v>
      </c>
      <c r="E7388" s="16" t="s">
        <v>2923</v>
      </c>
      <c r="F7388" s="19">
        <v>47.204999999999998</v>
      </c>
      <c r="G7388" s="1" t="s">
        <v>2722</v>
      </c>
      <c r="H7388" s="1" t="s">
        <v>1066</v>
      </c>
      <c r="I7388" s="1" t="s">
        <v>31</v>
      </c>
    </row>
    <row r="7389" spans="2:9" x14ac:dyDescent="0.25">
      <c r="B7389" s="1">
        <v>15513</v>
      </c>
      <c r="C7389" s="7" t="s">
        <v>1245</v>
      </c>
      <c r="D7389" s="1" t="s">
        <v>1246</v>
      </c>
      <c r="E7389" s="16" t="s">
        <v>1056</v>
      </c>
      <c r="F7389" s="19">
        <v>47.344000000000001</v>
      </c>
      <c r="G7389" s="1" t="s">
        <v>2722</v>
      </c>
      <c r="H7389" s="1" t="s">
        <v>1066</v>
      </c>
      <c r="I7389" s="1" t="s">
        <v>31</v>
      </c>
    </row>
    <row r="7390" spans="2:9" x14ac:dyDescent="0.25">
      <c r="B7390" s="1">
        <v>15513</v>
      </c>
      <c r="C7390" s="7" t="s">
        <v>1245</v>
      </c>
      <c r="D7390" s="1" t="s">
        <v>1246</v>
      </c>
      <c r="E7390" s="17" t="s">
        <v>1055</v>
      </c>
      <c r="F7390" s="19">
        <v>52.6</v>
      </c>
      <c r="G7390" s="1" t="s">
        <v>2722</v>
      </c>
      <c r="H7390" s="1" t="s">
        <v>1066</v>
      </c>
      <c r="I7390" s="1" t="s">
        <v>31</v>
      </c>
    </row>
    <row r="7391" spans="2:9" x14ac:dyDescent="0.25">
      <c r="B7391" s="1">
        <v>15513</v>
      </c>
      <c r="C7391" s="7" t="s">
        <v>1245</v>
      </c>
      <c r="D7391" s="1" t="s">
        <v>1246</v>
      </c>
      <c r="E7391" s="17" t="s">
        <v>2929</v>
      </c>
      <c r="F7391" s="19">
        <v>60.6</v>
      </c>
      <c r="G7391" s="1" t="s">
        <v>2722</v>
      </c>
      <c r="H7391" s="1" t="s">
        <v>1066</v>
      </c>
      <c r="I7391" s="1" t="s">
        <v>31</v>
      </c>
    </row>
    <row r="7392" spans="2:9" x14ac:dyDescent="0.25">
      <c r="B7392" s="1">
        <v>15513</v>
      </c>
      <c r="C7392" s="7" t="s">
        <v>1245</v>
      </c>
      <c r="D7392" s="1" t="s">
        <v>1246</v>
      </c>
      <c r="E7392" s="16" t="s">
        <v>41</v>
      </c>
      <c r="F7392" s="19">
        <v>41.719000000000001</v>
      </c>
      <c r="G7392" s="1" t="s">
        <v>2722</v>
      </c>
      <c r="H7392" s="1" t="s">
        <v>1066</v>
      </c>
      <c r="I7392" s="1" t="s">
        <v>31</v>
      </c>
    </row>
    <row r="7393" spans="2:9" x14ac:dyDescent="0.25">
      <c r="B7393" s="1">
        <v>15513</v>
      </c>
      <c r="C7393" s="7" t="s">
        <v>1245</v>
      </c>
      <c r="D7393" s="1" t="s">
        <v>1246</v>
      </c>
      <c r="E7393" s="17" t="s">
        <v>1058</v>
      </c>
      <c r="F7393" s="19">
        <v>45</v>
      </c>
      <c r="G7393" s="1" t="s">
        <v>2722</v>
      </c>
      <c r="H7393" s="1" t="s">
        <v>1066</v>
      </c>
      <c r="I7393" s="1" t="s">
        <v>31</v>
      </c>
    </row>
    <row r="7394" spans="2:9" x14ac:dyDescent="0.25">
      <c r="B7394" s="1">
        <v>15513</v>
      </c>
      <c r="C7394" s="7" t="s">
        <v>1245</v>
      </c>
      <c r="D7394" s="1" t="s">
        <v>1246</v>
      </c>
      <c r="E7394" s="17" t="s">
        <v>2926</v>
      </c>
      <c r="F7394" s="19">
        <v>43</v>
      </c>
      <c r="G7394" s="1" t="s">
        <v>2722</v>
      </c>
      <c r="H7394" s="1" t="s">
        <v>1066</v>
      </c>
      <c r="I7394" s="1" t="s">
        <v>31</v>
      </c>
    </row>
    <row r="7395" spans="2:9" x14ac:dyDescent="0.25">
      <c r="B7395" s="1">
        <v>15514</v>
      </c>
      <c r="C7395" s="7" t="s">
        <v>1247</v>
      </c>
      <c r="D7395" s="1" t="s">
        <v>1248</v>
      </c>
      <c r="E7395" s="16" t="s">
        <v>2923</v>
      </c>
      <c r="F7395" s="19">
        <v>20.346</v>
      </c>
      <c r="G7395" s="1" t="s">
        <v>2723</v>
      </c>
      <c r="H7395" s="1" t="s">
        <v>1065</v>
      </c>
      <c r="I7395" s="1" t="s">
        <v>24</v>
      </c>
    </row>
    <row r="7396" spans="2:9" x14ac:dyDescent="0.25">
      <c r="B7396" s="1">
        <v>15514</v>
      </c>
      <c r="C7396" s="7" t="s">
        <v>1247</v>
      </c>
      <c r="D7396" s="1" t="s">
        <v>1248</v>
      </c>
      <c r="E7396" s="16" t="s">
        <v>1056</v>
      </c>
      <c r="F7396" s="19">
        <v>20.484999999999999</v>
      </c>
      <c r="G7396" s="1" t="s">
        <v>2723</v>
      </c>
      <c r="H7396" s="1" t="s">
        <v>1065</v>
      </c>
      <c r="I7396" s="1" t="s">
        <v>24</v>
      </c>
    </row>
    <row r="7397" spans="2:9" x14ac:dyDescent="0.25">
      <c r="B7397" s="1">
        <v>15514</v>
      </c>
      <c r="C7397" s="7" t="s">
        <v>1247</v>
      </c>
      <c r="D7397" s="1" t="s">
        <v>1248</v>
      </c>
      <c r="E7397" s="17" t="s">
        <v>1055</v>
      </c>
      <c r="F7397" s="19">
        <v>38.4</v>
      </c>
      <c r="G7397" s="1" t="s">
        <v>2723</v>
      </c>
      <c r="H7397" s="1" t="s">
        <v>1065</v>
      </c>
      <c r="I7397" s="1" t="s">
        <v>24</v>
      </c>
    </row>
    <row r="7398" spans="2:9" x14ac:dyDescent="0.25">
      <c r="B7398" s="1">
        <v>15514</v>
      </c>
      <c r="C7398" s="7" t="s">
        <v>1247</v>
      </c>
      <c r="D7398" s="1" t="s">
        <v>1248</v>
      </c>
      <c r="E7398" s="17" t="s">
        <v>2929</v>
      </c>
      <c r="F7398" s="19">
        <v>45.738</v>
      </c>
      <c r="G7398" s="1" t="s">
        <v>2723</v>
      </c>
      <c r="H7398" s="1" t="s">
        <v>1065</v>
      </c>
      <c r="I7398" s="1" t="s">
        <v>24</v>
      </c>
    </row>
    <row r="7399" spans="2:9" x14ac:dyDescent="0.25">
      <c r="B7399" s="1">
        <v>15514</v>
      </c>
      <c r="C7399" s="7" t="s">
        <v>1247</v>
      </c>
      <c r="D7399" s="1" t="s">
        <v>1248</v>
      </c>
      <c r="E7399" s="17" t="s">
        <v>2926</v>
      </c>
      <c r="F7399" s="19">
        <v>28</v>
      </c>
      <c r="G7399" s="1" t="s">
        <v>2723</v>
      </c>
      <c r="H7399" s="1" t="s">
        <v>1065</v>
      </c>
      <c r="I7399" s="1" t="s">
        <v>24</v>
      </c>
    </row>
    <row r="7400" spans="2:9" x14ac:dyDescent="0.25">
      <c r="B7400" s="1">
        <v>15530</v>
      </c>
      <c r="C7400" s="7" t="s">
        <v>1249</v>
      </c>
      <c r="D7400" s="1" t="s">
        <v>1250</v>
      </c>
      <c r="E7400" s="16" t="s">
        <v>2923</v>
      </c>
      <c r="F7400" s="19">
        <v>13.500999999999999</v>
      </c>
      <c r="G7400" s="1" t="s">
        <v>1606</v>
      </c>
      <c r="H7400" s="1" t="s">
        <v>1066</v>
      </c>
      <c r="I7400" s="1" t="s">
        <v>24</v>
      </c>
    </row>
    <row r="7401" spans="2:9" x14ac:dyDescent="0.25">
      <c r="B7401" s="1">
        <v>15530</v>
      </c>
      <c r="C7401" s="7" t="s">
        <v>1249</v>
      </c>
      <c r="D7401" s="1" t="s">
        <v>1250</v>
      </c>
      <c r="E7401" s="16" t="s">
        <v>1056</v>
      </c>
      <c r="F7401" s="19">
        <v>13.641</v>
      </c>
      <c r="G7401" s="1" t="s">
        <v>1606</v>
      </c>
      <c r="H7401" s="1" t="s">
        <v>1066</v>
      </c>
      <c r="I7401" s="1" t="s">
        <v>24</v>
      </c>
    </row>
    <row r="7402" spans="2:9" x14ac:dyDescent="0.25">
      <c r="B7402" s="1">
        <v>15530</v>
      </c>
      <c r="C7402" s="7" t="s">
        <v>1249</v>
      </c>
      <c r="D7402" s="1" t="s">
        <v>1250</v>
      </c>
      <c r="E7402" s="17" t="s">
        <v>1055</v>
      </c>
      <c r="F7402" s="19">
        <v>31.1</v>
      </c>
      <c r="G7402" s="1" t="s">
        <v>1606</v>
      </c>
      <c r="H7402" s="1" t="s">
        <v>1066</v>
      </c>
      <c r="I7402" s="1" t="s">
        <v>24</v>
      </c>
    </row>
    <row r="7403" spans="2:9" x14ac:dyDescent="0.25">
      <c r="B7403" s="1">
        <v>15530</v>
      </c>
      <c r="C7403" s="7" t="s">
        <v>1249</v>
      </c>
      <c r="D7403" s="1" t="s">
        <v>1250</v>
      </c>
      <c r="E7403" s="17" t="s">
        <v>2929</v>
      </c>
      <c r="F7403" s="19">
        <v>38.473999999999997</v>
      </c>
      <c r="G7403" s="1" t="s">
        <v>1606</v>
      </c>
      <c r="H7403" s="1" t="s">
        <v>1066</v>
      </c>
      <c r="I7403" s="1" t="s">
        <v>24</v>
      </c>
    </row>
    <row r="7404" spans="2:9" x14ac:dyDescent="0.25">
      <c r="B7404" s="1">
        <v>15530</v>
      </c>
      <c r="C7404" s="7" t="s">
        <v>1249</v>
      </c>
      <c r="D7404" s="1" t="s">
        <v>1250</v>
      </c>
      <c r="E7404" s="17" t="s">
        <v>1058</v>
      </c>
      <c r="F7404" s="19">
        <v>14.5</v>
      </c>
      <c r="G7404" s="1" t="s">
        <v>1606</v>
      </c>
      <c r="H7404" s="1" t="s">
        <v>1066</v>
      </c>
      <c r="I7404" s="1" t="s">
        <v>24</v>
      </c>
    </row>
    <row r="7405" spans="2:9" x14ac:dyDescent="0.25">
      <c r="B7405" s="1">
        <v>15530</v>
      </c>
      <c r="C7405" s="7" t="s">
        <v>1249</v>
      </c>
      <c r="D7405" s="1" t="s">
        <v>1250</v>
      </c>
      <c r="E7405" s="17" t="s">
        <v>2926</v>
      </c>
      <c r="F7405" s="19">
        <v>20</v>
      </c>
      <c r="G7405" s="1" t="s">
        <v>1606</v>
      </c>
      <c r="H7405" s="1" t="s">
        <v>1066</v>
      </c>
      <c r="I7405" s="1" t="s">
        <v>24</v>
      </c>
    </row>
    <row r="7406" spans="2:9" x14ac:dyDescent="0.25">
      <c r="B7406" s="1">
        <v>15531</v>
      </c>
      <c r="C7406" s="7" t="s">
        <v>1251</v>
      </c>
      <c r="D7406" s="1" t="s">
        <v>1252</v>
      </c>
      <c r="E7406" s="16" t="s">
        <v>2923</v>
      </c>
      <c r="F7406" s="19">
        <v>29.6</v>
      </c>
      <c r="G7406" s="1" t="s">
        <v>1633</v>
      </c>
      <c r="H7406" s="1" t="s">
        <v>1066</v>
      </c>
      <c r="I7406" s="1" t="s">
        <v>24</v>
      </c>
    </row>
    <row r="7407" spans="2:9" x14ac:dyDescent="0.25">
      <c r="B7407" s="1">
        <v>15531</v>
      </c>
      <c r="C7407" s="7" t="s">
        <v>1251</v>
      </c>
      <c r="D7407" s="1" t="s">
        <v>1252</v>
      </c>
      <c r="E7407" s="16" t="s">
        <v>1056</v>
      </c>
      <c r="F7407" s="19">
        <v>29.739000000000001</v>
      </c>
      <c r="G7407" s="1" t="s">
        <v>1633</v>
      </c>
      <c r="H7407" s="1" t="s">
        <v>1066</v>
      </c>
      <c r="I7407" s="1" t="s">
        <v>24</v>
      </c>
    </row>
    <row r="7408" spans="2:9" x14ac:dyDescent="0.25">
      <c r="B7408" s="1">
        <v>15531</v>
      </c>
      <c r="C7408" s="7" t="s">
        <v>1251</v>
      </c>
      <c r="D7408" s="1" t="s">
        <v>1252</v>
      </c>
      <c r="E7408" s="17" t="s">
        <v>1055</v>
      </c>
      <c r="F7408" s="19">
        <v>31.6</v>
      </c>
      <c r="G7408" s="1" t="s">
        <v>1633</v>
      </c>
      <c r="H7408" s="1" t="s">
        <v>1066</v>
      </c>
      <c r="I7408" s="1" t="s">
        <v>24</v>
      </c>
    </row>
    <row r="7409" spans="2:9" x14ac:dyDescent="0.25">
      <c r="B7409" s="1">
        <v>15531</v>
      </c>
      <c r="C7409" s="7" t="s">
        <v>1251</v>
      </c>
      <c r="D7409" s="1" t="s">
        <v>1252</v>
      </c>
      <c r="E7409" s="17" t="s">
        <v>2929</v>
      </c>
      <c r="F7409" s="19">
        <v>39.286999999999999</v>
      </c>
      <c r="G7409" s="1" t="s">
        <v>1633</v>
      </c>
      <c r="H7409" s="1" t="s">
        <v>1066</v>
      </c>
      <c r="I7409" s="1" t="s">
        <v>24</v>
      </c>
    </row>
    <row r="7410" spans="2:9" x14ac:dyDescent="0.25">
      <c r="B7410" s="1">
        <v>15539</v>
      </c>
      <c r="C7410" s="7" t="s">
        <v>1253</v>
      </c>
      <c r="D7410" s="1" t="s">
        <v>1254</v>
      </c>
      <c r="E7410" s="16" t="s">
        <v>2923</v>
      </c>
      <c r="F7410" s="19">
        <v>43.026000000000003</v>
      </c>
      <c r="G7410" s="1" t="s">
        <v>1530</v>
      </c>
      <c r="H7410" s="1" t="s">
        <v>1065</v>
      </c>
      <c r="I7410" s="1" t="s">
        <v>38</v>
      </c>
    </row>
    <row r="7411" spans="2:9" x14ac:dyDescent="0.25">
      <c r="B7411" s="1">
        <v>15539</v>
      </c>
      <c r="C7411" s="7" t="s">
        <v>1253</v>
      </c>
      <c r="D7411" s="1" t="s">
        <v>1254</v>
      </c>
      <c r="E7411" s="16" t="s">
        <v>1056</v>
      </c>
      <c r="F7411" s="19">
        <v>43.125</v>
      </c>
      <c r="G7411" s="1" t="s">
        <v>1530</v>
      </c>
      <c r="H7411" s="1" t="s">
        <v>1065</v>
      </c>
      <c r="I7411" s="1" t="s">
        <v>38</v>
      </c>
    </row>
    <row r="7412" spans="2:9" x14ac:dyDescent="0.25">
      <c r="B7412" s="1">
        <v>15539</v>
      </c>
      <c r="C7412" s="7" t="s">
        <v>1253</v>
      </c>
      <c r="D7412" s="1" t="s">
        <v>1254</v>
      </c>
      <c r="E7412" s="17" t="s">
        <v>1055</v>
      </c>
      <c r="F7412" s="19">
        <v>56.2</v>
      </c>
      <c r="G7412" s="1" t="s">
        <v>1530</v>
      </c>
      <c r="H7412" s="1" t="s">
        <v>1065</v>
      </c>
      <c r="I7412" s="1" t="s">
        <v>38</v>
      </c>
    </row>
    <row r="7413" spans="2:9" x14ac:dyDescent="0.25">
      <c r="B7413" s="1">
        <v>15539</v>
      </c>
      <c r="C7413" s="7" t="s">
        <v>1253</v>
      </c>
      <c r="D7413" s="1" t="s">
        <v>1254</v>
      </c>
      <c r="E7413" s="17" t="s">
        <v>2929</v>
      </c>
      <c r="F7413" s="19">
        <v>64.262</v>
      </c>
      <c r="G7413" s="1" t="s">
        <v>1530</v>
      </c>
      <c r="H7413" s="1" t="s">
        <v>1065</v>
      </c>
      <c r="I7413" s="1" t="s">
        <v>38</v>
      </c>
    </row>
    <row r="7414" spans="2:9" x14ac:dyDescent="0.25">
      <c r="B7414" s="1">
        <v>15539</v>
      </c>
      <c r="C7414" s="7" t="s">
        <v>1253</v>
      </c>
      <c r="D7414" s="1" t="s">
        <v>1254</v>
      </c>
      <c r="E7414" s="16" t="s">
        <v>41</v>
      </c>
      <c r="F7414" s="19">
        <v>34.929000000000002</v>
      </c>
      <c r="G7414" s="1" t="s">
        <v>1530</v>
      </c>
      <c r="H7414" s="1" t="s">
        <v>1065</v>
      </c>
      <c r="I7414" s="1" t="s">
        <v>38</v>
      </c>
    </row>
    <row r="7415" spans="2:9" x14ac:dyDescent="0.25">
      <c r="B7415" s="1">
        <v>15539</v>
      </c>
      <c r="C7415" s="7" t="s">
        <v>1253</v>
      </c>
      <c r="D7415" s="1" t="s">
        <v>1254</v>
      </c>
      <c r="E7415" s="16" t="s">
        <v>195</v>
      </c>
      <c r="F7415" s="19">
        <v>34.405000000000001</v>
      </c>
      <c r="G7415" s="1" t="s">
        <v>1530</v>
      </c>
      <c r="H7415" s="1" t="s">
        <v>1065</v>
      </c>
      <c r="I7415" s="1" t="s">
        <v>38</v>
      </c>
    </row>
    <row r="7416" spans="2:9" x14ac:dyDescent="0.25">
      <c r="B7416" s="1">
        <v>15594</v>
      </c>
      <c r="C7416" s="7" t="s">
        <v>1255</v>
      </c>
      <c r="D7416" s="1" t="s">
        <v>1256</v>
      </c>
      <c r="E7416" s="17" t="s">
        <v>1055</v>
      </c>
      <c r="F7416" s="18">
        <v>47</v>
      </c>
      <c r="G7416" s="1" t="s">
        <v>1484</v>
      </c>
      <c r="H7416" s="1" t="s">
        <v>1060</v>
      </c>
      <c r="I7416" s="1" t="s">
        <v>59</v>
      </c>
    </row>
    <row r="7417" spans="2:9" x14ac:dyDescent="0.25">
      <c r="B7417" s="1">
        <v>15594</v>
      </c>
      <c r="C7417" s="7" t="s">
        <v>1255</v>
      </c>
      <c r="D7417" s="1" t="s">
        <v>1256</v>
      </c>
      <c r="E7417" s="17" t="s">
        <v>2929</v>
      </c>
      <c r="F7417" s="18">
        <v>53.143000000000001</v>
      </c>
      <c r="G7417" s="1" t="s">
        <v>1484</v>
      </c>
      <c r="H7417" s="1" t="s">
        <v>1060</v>
      </c>
      <c r="I7417" s="1" t="s">
        <v>59</v>
      </c>
    </row>
    <row r="7418" spans="2:9" x14ac:dyDescent="0.25">
      <c r="B7418" s="1">
        <v>15594</v>
      </c>
      <c r="C7418" s="7" t="s">
        <v>1255</v>
      </c>
      <c r="D7418" s="1" t="s">
        <v>1256</v>
      </c>
      <c r="E7418" s="16" t="s">
        <v>1057</v>
      </c>
      <c r="F7418" s="18">
        <v>32.255000000000003</v>
      </c>
      <c r="G7418" s="1" t="s">
        <v>1484</v>
      </c>
      <c r="H7418" s="1" t="s">
        <v>1060</v>
      </c>
      <c r="I7418" s="1" t="s">
        <v>59</v>
      </c>
    </row>
    <row r="7419" spans="2:9" x14ac:dyDescent="0.25">
      <c r="B7419" s="1">
        <v>15594</v>
      </c>
      <c r="C7419" s="7" t="s">
        <v>1255</v>
      </c>
      <c r="D7419" s="1" t="s">
        <v>1256</v>
      </c>
      <c r="E7419" s="17" t="s">
        <v>2925</v>
      </c>
      <c r="F7419" s="18">
        <v>45</v>
      </c>
      <c r="G7419" s="1" t="s">
        <v>1484</v>
      </c>
      <c r="H7419" s="1" t="s">
        <v>1060</v>
      </c>
      <c r="I7419" s="1" t="s">
        <v>59</v>
      </c>
    </row>
    <row r="7420" spans="2:9" x14ac:dyDescent="0.25">
      <c r="B7420" s="1">
        <v>15651</v>
      </c>
      <c r="C7420" s="7" t="s">
        <v>99</v>
      </c>
      <c r="D7420" s="1" t="s">
        <v>100</v>
      </c>
      <c r="E7420" s="17" t="s">
        <v>1055</v>
      </c>
      <c r="F7420" s="18">
        <v>49</v>
      </c>
      <c r="G7420" s="1" t="s">
        <v>1366</v>
      </c>
      <c r="H7420" s="1" t="s">
        <v>1060</v>
      </c>
      <c r="I7420" s="1" t="s">
        <v>59</v>
      </c>
    </row>
    <row r="7421" spans="2:9" x14ac:dyDescent="0.25">
      <c r="B7421" s="1">
        <v>15651</v>
      </c>
      <c r="C7421" s="7" t="s">
        <v>99</v>
      </c>
      <c r="D7421" s="1" t="s">
        <v>100</v>
      </c>
      <c r="E7421" s="17" t="s">
        <v>2929</v>
      </c>
      <c r="F7421" s="18">
        <v>55.503999999999998</v>
      </c>
      <c r="G7421" s="1" t="s">
        <v>1366</v>
      </c>
      <c r="H7421" s="1" t="s">
        <v>1060</v>
      </c>
      <c r="I7421" s="1" t="s">
        <v>59</v>
      </c>
    </row>
    <row r="7422" spans="2:9" x14ac:dyDescent="0.25">
      <c r="B7422" s="1">
        <v>15651</v>
      </c>
      <c r="C7422" s="7" t="s">
        <v>99</v>
      </c>
      <c r="D7422" s="1" t="s">
        <v>100</v>
      </c>
      <c r="E7422" s="16" t="s">
        <v>1057</v>
      </c>
      <c r="F7422" s="18">
        <v>32.44</v>
      </c>
      <c r="G7422" s="1" t="s">
        <v>1366</v>
      </c>
      <c r="H7422" s="1" t="s">
        <v>1060</v>
      </c>
      <c r="I7422" s="1" t="s">
        <v>59</v>
      </c>
    </row>
    <row r="7423" spans="2:9" x14ac:dyDescent="0.25">
      <c r="B7423" s="1">
        <v>15651</v>
      </c>
      <c r="C7423" s="7" t="s">
        <v>99</v>
      </c>
      <c r="D7423" s="1" t="s">
        <v>100</v>
      </c>
      <c r="E7423" s="17" t="s">
        <v>2925</v>
      </c>
      <c r="F7423" s="18">
        <v>44</v>
      </c>
      <c r="G7423" s="1" t="s">
        <v>1366</v>
      </c>
      <c r="H7423" s="1" t="s">
        <v>1060</v>
      </c>
      <c r="I7423" s="1" t="s">
        <v>59</v>
      </c>
    </row>
    <row r="7424" spans="2:9" x14ac:dyDescent="0.25">
      <c r="B7424" s="1">
        <v>15735</v>
      </c>
      <c r="C7424" s="7" t="s">
        <v>951</v>
      </c>
      <c r="D7424" s="1" t="s">
        <v>952</v>
      </c>
      <c r="E7424" s="16" t="s">
        <v>2923</v>
      </c>
      <c r="F7424" s="18">
        <v>34.073</v>
      </c>
      <c r="G7424" s="1" t="s">
        <v>1309</v>
      </c>
      <c r="H7424" s="1" t="s">
        <v>1066</v>
      </c>
      <c r="I7424" s="1" t="s">
        <v>12</v>
      </c>
    </row>
    <row r="7425" spans="2:9" x14ac:dyDescent="0.25">
      <c r="B7425" s="1">
        <v>15735</v>
      </c>
      <c r="C7425" s="7" t="s">
        <v>951</v>
      </c>
      <c r="D7425" s="1" t="s">
        <v>952</v>
      </c>
      <c r="E7425" s="16" t="s">
        <v>1056</v>
      </c>
      <c r="F7425" s="18">
        <v>34.212000000000003</v>
      </c>
      <c r="G7425" s="1" t="s">
        <v>1309</v>
      </c>
      <c r="H7425" s="1" t="s">
        <v>1066</v>
      </c>
      <c r="I7425" s="1" t="s">
        <v>12</v>
      </c>
    </row>
    <row r="7426" spans="2:9" x14ac:dyDescent="0.25">
      <c r="B7426" s="1">
        <v>15735</v>
      </c>
      <c r="C7426" s="7" t="s">
        <v>951</v>
      </c>
      <c r="D7426" s="1" t="s">
        <v>952</v>
      </c>
      <c r="E7426" s="17" t="s">
        <v>1055</v>
      </c>
      <c r="F7426" s="18">
        <v>61</v>
      </c>
      <c r="G7426" s="1" t="s">
        <v>1309</v>
      </c>
      <c r="H7426" s="1" t="s">
        <v>1066</v>
      </c>
      <c r="I7426" s="1" t="s">
        <v>12</v>
      </c>
    </row>
    <row r="7427" spans="2:9" x14ac:dyDescent="0.25">
      <c r="B7427" s="1">
        <v>15735</v>
      </c>
      <c r="C7427" s="7" t="s">
        <v>951</v>
      </c>
      <c r="D7427" s="1" t="s">
        <v>952</v>
      </c>
      <c r="E7427" s="17" t="s">
        <v>2929</v>
      </c>
      <c r="F7427" s="18">
        <v>66</v>
      </c>
      <c r="G7427" s="1" t="s">
        <v>1309</v>
      </c>
      <c r="H7427" s="1" t="s">
        <v>1066</v>
      </c>
      <c r="I7427" s="1" t="s">
        <v>12</v>
      </c>
    </row>
    <row r="7428" spans="2:9" x14ac:dyDescent="0.25">
      <c r="B7428" s="1">
        <v>15735</v>
      </c>
      <c r="C7428" s="7" t="s">
        <v>951</v>
      </c>
      <c r="D7428" s="1" t="s">
        <v>952</v>
      </c>
      <c r="E7428" s="16" t="s">
        <v>41</v>
      </c>
      <c r="F7428" s="18">
        <v>25.324000000000002</v>
      </c>
      <c r="G7428" s="1" t="s">
        <v>1309</v>
      </c>
      <c r="H7428" s="1" t="s">
        <v>1066</v>
      </c>
      <c r="I7428" s="1" t="s">
        <v>12</v>
      </c>
    </row>
    <row r="7429" spans="2:9" x14ac:dyDescent="0.25">
      <c r="B7429" s="1">
        <v>15735</v>
      </c>
      <c r="C7429" s="7" t="s">
        <v>951</v>
      </c>
      <c r="D7429" s="1" t="s">
        <v>952</v>
      </c>
      <c r="E7429" s="16" t="s">
        <v>195</v>
      </c>
      <c r="F7429" s="18">
        <v>23</v>
      </c>
      <c r="G7429" s="1" t="s">
        <v>1309</v>
      </c>
      <c r="H7429" s="1" t="s">
        <v>1066</v>
      </c>
      <c r="I7429" s="1" t="s">
        <v>12</v>
      </c>
    </row>
    <row r="7430" spans="2:9" x14ac:dyDescent="0.25">
      <c r="B7430" s="1">
        <v>15735</v>
      </c>
      <c r="C7430" s="7" t="s">
        <v>951</v>
      </c>
      <c r="D7430" s="1" t="s">
        <v>952</v>
      </c>
      <c r="E7430" s="17" t="s">
        <v>1058</v>
      </c>
      <c r="F7430" s="18">
        <v>35.5</v>
      </c>
      <c r="G7430" s="1" t="s">
        <v>1309</v>
      </c>
      <c r="H7430" s="1" t="s">
        <v>1066</v>
      </c>
      <c r="I7430" s="1" t="s">
        <v>12</v>
      </c>
    </row>
    <row r="7431" spans="2:9" x14ac:dyDescent="0.25">
      <c r="B7431" s="1">
        <v>15735</v>
      </c>
      <c r="C7431" s="7" t="s">
        <v>951</v>
      </c>
      <c r="D7431" s="1" t="s">
        <v>952</v>
      </c>
      <c r="E7431" s="17" t="s">
        <v>2926</v>
      </c>
      <c r="F7431" s="18">
        <v>25</v>
      </c>
      <c r="G7431" s="1" t="s">
        <v>1309</v>
      </c>
      <c r="H7431" s="1" t="s">
        <v>1066</v>
      </c>
      <c r="I7431" s="1" t="s">
        <v>12</v>
      </c>
    </row>
    <row r="7432" spans="2:9" x14ac:dyDescent="0.25">
      <c r="B7432" s="1">
        <v>15735</v>
      </c>
      <c r="C7432" s="7" t="s">
        <v>951</v>
      </c>
      <c r="D7432" s="1" t="s">
        <v>952</v>
      </c>
      <c r="E7432" s="17" t="s">
        <v>2925</v>
      </c>
      <c r="F7432" s="18">
        <v>40</v>
      </c>
      <c r="G7432" s="1" t="s">
        <v>1309</v>
      </c>
      <c r="H7432" s="1" t="s">
        <v>1066</v>
      </c>
      <c r="I7432" s="1" t="s">
        <v>12</v>
      </c>
    </row>
    <row r="7433" spans="2:9" x14ac:dyDescent="0.25">
      <c r="B7433" s="1">
        <v>15767</v>
      </c>
      <c r="C7433" s="7" t="s">
        <v>1257</v>
      </c>
      <c r="D7433" s="1" t="s">
        <v>1258</v>
      </c>
      <c r="E7433" s="17" t="s">
        <v>1055</v>
      </c>
      <c r="F7433" s="18">
        <v>41</v>
      </c>
      <c r="G7433" s="1" t="s">
        <v>1374</v>
      </c>
      <c r="H7433" s="1" t="s">
        <v>1066</v>
      </c>
      <c r="I7433" s="1" t="s">
        <v>59</v>
      </c>
    </row>
    <row r="7434" spans="2:9" x14ac:dyDescent="0.25">
      <c r="B7434" s="1">
        <v>15767</v>
      </c>
      <c r="C7434" s="7" t="s">
        <v>1257</v>
      </c>
      <c r="D7434" s="1" t="s">
        <v>1258</v>
      </c>
      <c r="E7434" s="17" t="s">
        <v>2929</v>
      </c>
      <c r="F7434" s="18">
        <v>48.173999999999999</v>
      </c>
      <c r="G7434" s="1" t="s">
        <v>1374</v>
      </c>
      <c r="H7434" s="1" t="s">
        <v>1066</v>
      </c>
      <c r="I7434" s="1" t="s">
        <v>59</v>
      </c>
    </row>
    <row r="7435" spans="2:9" x14ac:dyDescent="0.25">
      <c r="B7435" s="1">
        <v>15767</v>
      </c>
      <c r="C7435" s="7" t="s">
        <v>1257</v>
      </c>
      <c r="D7435" s="1" t="s">
        <v>1258</v>
      </c>
      <c r="E7435" s="16" t="s">
        <v>1057</v>
      </c>
      <c r="F7435" s="18">
        <v>27.373000000000001</v>
      </c>
      <c r="G7435" s="1" t="s">
        <v>1374</v>
      </c>
      <c r="H7435" s="1" t="s">
        <v>1066</v>
      </c>
      <c r="I7435" s="1" t="s">
        <v>59</v>
      </c>
    </row>
    <row r="7436" spans="2:9" x14ac:dyDescent="0.25">
      <c r="B7436" s="1">
        <v>15767</v>
      </c>
      <c r="C7436" s="7" t="s">
        <v>1257</v>
      </c>
      <c r="D7436" s="1" t="s">
        <v>1258</v>
      </c>
      <c r="E7436" s="17" t="s">
        <v>2925</v>
      </c>
      <c r="F7436" s="18">
        <v>44</v>
      </c>
      <c r="G7436" s="1" t="s">
        <v>1374</v>
      </c>
      <c r="H7436" s="1" t="s">
        <v>1066</v>
      </c>
      <c r="I7436" s="1" t="s">
        <v>59</v>
      </c>
    </row>
    <row r="7437" spans="2:9" x14ac:dyDescent="0.25">
      <c r="B7437" s="1">
        <v>15818</v>
      </c>
      <c r="C7437" s="7" t="s">
        <v>1259</v>
      </c>
      <c r="D7437" s="1" t="s">
        <v>1260</v>
      </c>
      <c r="E7437" s="16" t="s">
        <v>2923</v>
      </c>
      <c r="F7437" s="19">
        <v>36.011000000000003</v>
      </c>
      <c r="G7437" s="1" t="s">
        <v>1340</v>
      </c>
      <c r="H7437" s="1" t="s">
        <v>1065</v>
      </c>
      <c r="I7437" s="1" t="s">
        <v>6</v>
      </c>
    </row>
    <row r="7438" spans="2:9" x14ac:dyDescent="0.25">
      <c r="B7438" s="1">
        <v>15818</v>
      </c>
      <c r="C7438" s="7" t="s">
        <v>1259</v>
      </c>
      <c r="D7438" s="1" t="s">
        <v>1260</v>
      </c>
      <c r="E7438" s="16" t="s">
        <v>1056</v>
      </c>
      <c r="F7438" s="19">
        <v>36.15</v>
      </c>
      <c r="G7438" s="1" t="s">
        <v>1340</v>
      </c>
      <c r="H7438" s="1" t="s">
        <v>1065</v>
      </c>
      <c r="I7438" s="1" t="s">
        <v>6</v>
      </c>
    </row>
    <row r="7439" spans="2:9" x14ac:dyDescent="0.25">
      <c r="B7439" s="1">
        <v>15818</v>
      </c>
      <c r="C7439" s="7" t="s">
        <v>1259</v>
      </c>
      <c r="D7439" s="1" t="s">
        <v>1260</v>
      </c>
      <c r="E7439" s="17" t="s">
        <v>1055</v>
      </c>
      <c r="F7439" s="19">
        <v>48.88</v>
      </c>
      <c r="G7439" s="1" t="s">
        <v>1340</v>
      </c>
      <c r="H7439" s="1" t="s">
        <v>1065</v>
      </c>
      <c r="I7439" s="1" t="s">
        <v>6</v>
      </c>
    </row>
    <row r="7440" spans="2:9" x14ac:dyDescent="0.25">
      <c r="B7440" s="1">
        <v>15818</v>
      </c>
      <c r="C7440" s="7" t="s">
        <v>1259</v>
      </c>
      <c r="D7440" s="1" t="s">
        <v>1260</v>
      </c>
      <c r="E7440" s="17" t="s">
        <v>2929</v>
      </c>
      <c r="F7440" s="19">
        <v>56.88</v>
      </c>
      <c r="G7440" s="1" t="s">
        <v>1340</v>
      </c>
      <c r="H7440" s="1" t="s">
        <v>1065</v>
      </c>
      <c r="I7440" s="1" t="s">
        <v>6</v>
      </c>
    </row>
    <row r="7441" spans="2:9" x14ac:dyDescent="0.25">
      <c r="B7441" s="1">
        <v>15818</v>
      </c>
      <c r="C7441" s="7" t="s">
        <v>1259</v>
      </c>
      <c r="D7441" s="1" t="s">
        <v>1260</v>
      </c>
      <c r="E7441" s="17" t="s">
        <v>1058</v>
      </c>
      <c r="F7441" s="19">
        <v>38.5</v>
      </c>
      <c r="G7441" s="1" t="s">
        <v>1340</v>
      </c>
      <c r="H7441" s="1" t="s">
        <v>1065</v>
      </c>
      <c r="I7441" s="1" t="s">
        <v>6</v>
      </c>
    </row>
    <row r="7442" spans="2:9" x14ac:dyDescent="0.25">
      <c r="B7442" s="1">
        <v>15822</v>
      </c>
      <c r="C7442" s="7" t="s">
        <v>1027</v>
      </c>
      <c r="D7442" s="1" t="s">
        <v>1028</v>
      </c>
      <c r="E7442" s="16" t="s">
        <v>2923</v>
      </c>
      <c r="F7442" s="19">
        <v>42.662999999999997</v>
      </c>
      <c r="G7442" s="1" t="s">
        <v>1313</v>
      </c>
      <c r="H7442" s="1" t="s">
        <v>1066</v>
      </c>
      <c r="I7442" s="1" t="s">
        <v>31</v>
      </c>
    </row>
    <row r="7443" spans="2:9" x14ac:dyDescent="0.25">
      <c r="B7443" s="1">
        <v>15822</v>
      </c>
      <c r="C7443" s="7" t="s">
        <v>1027</v>
      </c>
      <c r="D7443" s="1" t="s">
        <v>1028</v>
      </c>
      <c r="E7443" s="16" t="s">
        <v>1056</v>
      </c>
      <c r="F7443" s="19">
        <v>42.802</v>
      </c>
      <c r="G7443" s="1" t="s">
        <v>1313</v>
      </c>
      <c r="H7443" s="1" t="s">
        <v>1066</v>
      </c>
      <c r="I7443" s="1" t="s">
        <v>31</v>
      </c>
    </row>
    <row r="7444" spans="2:9" x14ac:dyDescent="0.25">
      <c r="B7444" s="1">
        <v>15822</v>
      </c>
      <c r="C7444" s="7" t="s">
        <v>1027</v>
      </c>
      <c r="D7444" s="1" t="s">
        <v>1028</v>
      </c>
      <c r="E7444" s="17" t="s">
        <v>1055</v>
      </c>
      <c r="F7444" s="19">
        <v>54.4</v>
      </c>
      <c r="G7444" s="1" t="s">
        <v>1313</v>
      </c>
      <c r="H7444" s="1" t="s">
        <v>1066</v>
      </c>
      <c r="I7444" s="1" t="s">
        <v>31</v>
      </c>
    </row>
    <row r="7445" spans="2:9" x14ac:dyDescent="0.25">
      <c r="B7445" s="1">
        <v>15822</v>
      </c>
      <c r="C7445" s="7" t="s">
        <v>1027</v>
      </c>
      <c r="D7445" s="1" t="s">
        <v>1028</v>
      </c>
      <c r="E7445" s="17" t="s">
        <v>2929</v>
      </c>
      <c r="F7445" s="19">
        <v>62.4</v>
      </c>
      <c r="G7445" s="1" t="s">
        <v>1313</v>
      </c>
      <c r="H7445" s="1" t="s">
        <v>1066</v>
      </c>
      <c r="I7445" s="1" t="s">
        <v>31</v>
      </c>
    </row>
    <row r="7446" spans="2:9" x14ac:dyDescent="0.25">
      <c r="B7446" s="1">
        <v>15822</v>
      </c>
      <c r="C7446" s="7" t="s">
        <v>1027</v>
      </c>
      <c r="D7446" s="1" t="s">
        <v>1028</v>
      </c>
      <c r="E7446" s="16" t="s">
        <v>41</v>
      </c>
      <c r="F7446" s="19">
        <v>40.561</v>
      </c>
      <c r="G7446" s="1" t="s">
        <v>1313</v>
      </c>
      <c r="H7446" s="1" t="s">
        <v>1066</v>
      </c>
      <c r="I7446" s="1" t="s">
        <v>31</v>
      </c>
    </row>
    <row r="7447" spans="2:9" x14ac:dyDescent="0.25">
      <c r="B7447" s="1">
        <v>15822</v>
      </c>
      <c r="C7447" s="7" t="s">
        <v>1027</v>
      </c>
      <c r="D7447" s="1" t="s">
        <v>1028</v>
      </c>
      <c r="E7447" s="16" t="s">
        <v>195</v>
      </c>
      <c r="F7447" s="19">
        <v>40.036999999999999</v>
      </c>
      <c r="G7447" s="1" t="s">
        <v>1313</v>
      </c>
      <c r="H7447" s="1" t="s">
        <v>1066</v>
      </c>
      <c r="I7447" s="1" t="s">
        <v>31</v>
      </c>
    </row>
    <row r="7448" spans="2:9" x14ac:dyDescent="0.25">
      <c r="B7448" s="1">
        <v>15822</v>
      </c>
      <c r="C7448" s="7" t="s">
        <v>1027</v>
      </c>
      <c r="D7448" s="1" t="s">
        <v>1028</v>
      </c>
      <c r="E7448" s="17" t="s">
        <v>1058</v>
      </c>
      <c r="F7448" s="19">
        <v>40</v>
      </c>
      <c r="G7448" s="1" t="s">
        <v>1313</v>
      </c>
      <c r="H7448" s="1" t="s">
        <v>1066</v>
      </c>
      <c r="I7448" s="1" t="s">
        <v>31</v>
      </c>
    </row>
    <row r="7449" spans="2:9" x14ac:dyDescent="0.25">
      <c r="B7449" s="1">
        <v>15822</v>
      </c>
      <c r="C7449" s="7" t="s">
        <v>1027</v>
      </c>
      <c r="D7449" s="1" t="s">
        <v>1028</v>
      </c>
      <c r="E7449" s="17" t="s">
        <v>2926</v>
      </c>
      <c r="F7449" s="19">
        <v>41</v>
      </c>
      <c r="G7449" s="1" t="s">
        <v>1313</v>
      </c>
      <c r="H7449" s="1" t="s">
        <v>1066</v>
      </c>
      <c r="I7449" s="1" t="s">
        <v>31</v>
      </c>
    </row>
    <row r="7450" spans="2:9" x14ac:dyDescent="0.25">
      <c r="B7450" s="1">
        <v>15892</v>
      </c>
      <c r="C7450" s="7" t="s">
        <v>599</v>
      </c>
      <c r="D7450" s="1" t="s">
        <v>600</v>
      </c>
      <c r="E7450" s="16" t="s">
        <v>2923</v>
      </c>
      <c r="F7450" s="19">
        <v>14.05</v>
      </c>
      <c r="G7450" s="1" t="s">
        <v>1064</v>
      </c>
      <c r="H7450" s="1" t="s">
        <v>1060</v>
      </c>
      <c r="I7450" s="1" t="s">
        <v>24</v>
      </c>
    </row>
    <row r="7451" spans="2:9" x14ac:dyDescent="0.25">
      <c r="B7451" s="1">
        <v>15892</v>
      </c>
      <c r="C7451" s="7" t="s">
        <v>599</v>
      </c>
      <c r="D7451" s="1" t="s">
        <v>600</v>
      </c>
      <c r="E7451" s="16" t="s">
        <v>1056</v>
      </c>
      <c r="F7451" s="19">
        <v>14.188000000000001</v>
      </c>
      <c r="G7451" s="1" t="s">
        <v>1064</v>
      </c>
      <c r="H7451" s="1" t="s">
        <v>1060</v>
      </c>
      <c r="I7451" s="1" t="s">
        <v>24</v>
      </c>
    </row>
    <row r="7452" spans="2:9" x14ac:dyDescent="0.25">
      <c r="B7452" s="1">
        <v>15892</v>
      </c>
      <c r="C7452" s="7" t="s">
        <v>599</v>
      </c>
      <c r="D7452" s="1" t="s">
        <v>600</v>
      </c>
      <c r="E7452" s="17" t="s">
        <v>1055</v>
      </c>
      <c r="F7452" s="19">
        <v>35.799999999999997</v>
      </c>
      <c r="G7452" s="1" t="s">
        <v>1064</v>
      </c>
      <c r="H7452" s="1" t="s">
        <v>1060</v>
      </c>
      <c r="I7452" s="1" t="s">
        <v>24</v>
      </c>
    </row>
    <row r="7453" spans="2:9" x14ac:dyDescent="0.25">
      <c r="B7453" s="1">
        <v>15892</v>
      </c>
      <c r="C7453" s="7" t="s">
        <v>599</v>
      </c>
      <c r="D7453" s="1" t="s">
        <v>600</v>
      </c>
      <c r="E7453" s="17" t="s">
        <v>2929</v>
      </c>
      <c r="F7453" s="19">
        <v>43.8</v>
      </c>
      <c r="G7453" s="1" t="s">
        <v>1064</v>
      </c>
      <c r="H7453" s="1" t="s">
        <v>1060</v>
      </c>
      <c r="I7453" s="1" t="s">
        <v>24</v>
      </c>
    </row>
    <row r="7454" spans="2:9" x14ac:dyDescent="0.25">
      <c r="B7454" s="1">
        <v>15892</v>
      </c>
      <c r="C7454" s="7" t="s">
        <v>599</v>
      </c>
      <c r="D7454" s="1" t="s">
        <v>600</v>
      </c>
      <c r="E7454" s="17" t="s">
        <v>2926</v>
      </c>
      <c r="F7454" s="19">
        <v>26.4</v>
      </c>
      <c r="G7454" s="1" t="s">
        <v>1064</v>
      </c>
      <c r="H7454" s="1" t="s">
        <v>1060</v>
      </c>
      <c r="I7454" s="1" t="s">
        <v>24</v>
      </c>
    </row>
    <row r="7455" spans="2:9" x14ac:dyDescent="0.25">
      <c r="B7455" s="1">
        <v>15922</v>
      </c>
      <c r="C7455" s="7" t="s">
        <v>1261</v>
      </c>
      <c r="D7455" s="1" t="s">
        <v>1262</v>
      </c>
      <c r="E7455" s="17" t="s">
        <v>1055</v>
      </c>
      <c r="F7455" s="18">
        <v>46.5</v>
      </c>
      <c r="G7455" s="1" t="s">
        <v>1328</v>
      </c>
      <c r="H7455" s="1" t="s">
        <v>1060</v>
      </c>
      <c r="I7455" s="1" t="s">
        <v>59</v>
      </c>
    </row>
    <row r="7456" spans="2:9" x14ac:dyDescent="0.25">
      <c r="B7456" s="1">
        <v>15922</v>
      </c>
      <c r="C7456" s="7" t="s">
        <v>1261</v>
      </c>
      <c r="D7456" s="1" t="s">
        <v>1262</v>
      </c>
      <c r="E7456" s="17" t="s">
        <v>2929</v>
      </c>
      <c r="F7456" s="18">
        <v>54.502000000000002</v>
      </c>
      <c r="G7456" s="1" t="s">
        <v>1328</v>
      </c>
      <c r="H7456" s="1" t="s">
        <v>1060</v>
      </c>
      <c r="I7456" s="1" t="s">
        <v>59</v>
      </c>
    </row>
    <row r="7457" spans="2:9" x14ac:dyDescent="0.25">
      <c r="B7457" s="1">
        <v>15947</v>
      </c>
      <c r="C7457" s="7" t="s">
        <v>1263</v>
      </c>
      <c r="D7457" s="1" t="s">
        <v>1264</v>
      </c>
      <c r="E7457" s="17" t="s">
        <v>1055</v>
      </c>
      <c r="F7457" s="18">
        <v>44.8</v>
      </c>
      <c r="G7457" s="1" t="s">
        <v>1328</v>
      </c>
      <c r="H7457" s="1" t="s">
        <v>1062</v>
      </c>
      <c r="I7457" s="1" t="s">
        <v>59</v>
      </c>
    </row>
    <row r="7458" spans="2:9" x14ac:dyDescent="0.25">
      <c r="B7458" s="1">
        <v>15947</v>
      </c>
      <c r="C7458" s="7" t="s">
        <v>1263</v>
      </c>
      <c r="D7458" s="1" t="s">
        <v>1264</v>
      </c>
      <c r="E7458" s="17" t="s">
        <v>2929</v>
      </c>
      <c r="F7458" s="18">
        <v>51.893000000000001</v>
      </c>
      <c r="G7458" s="1" t="s">
        <v>1328</v>
      </c>
      <c r="H7458" s="1" t="s">
        <v>1062</v>
      </c>
      <c r="I7458" s="1" t="s">
        <v>59</v>
      </c>
    </row>
    <row r="7459" spans="2:9" x14ac:dyDescent="0.25">
      <c r="B7459" s="1">
        <v>15947</v>
      </c>
      <c r="C7459" s="7" t="s">
        <v>1263</v>
      </c>
      <c r="D7459" s="1" t="s">
        <v>1264</v>
      </c>
      <c r="E7459" s="16" t="s">
        <v>1057</v>
      </c>
      <c r="F7459" s="18">
        <v>32.198</v>
      </c>
      <c r="G7459" s="1" t="s">
        <v>1328</v>
      </c>
      <c r="H7459" s="1" t="s">
        <v>1062</v>
      </c>
      <c r="I7459" s="1" t="s">
        <v>59</v>
      </c>
    </row>
    <row r="7460" spans="2:9" x14ac:dyDescent="0.25">
      <c r="B7460" s="1">
        <v>15977</v>
      </c>
      <c r="C7460" s="7" t="s">
        <v>1265</v>
      </c>
      <c r="D7460" s="1" t="s">
        <v>1266</v>
      </c>
      <c r="E7460" s="17" t="s">
        <v>1055</v>
      </c>
      <c r="F7460" s="18">
        <v>39.6</v>
      </c>
      <c r="G7460" s="1" t="s">
        <v>1374</v>
      </c>
      <c r="H7460" s="1" t="s">
        <v>1060</v>
      </c>
      <c r="I7460" s="1" t="s">
        <v>59</v>
      </c>
    </row>
    <row r="7461" spans="2:9" x14ac:dyDescent="0.25">
      <c r="B7461" s="1">
        <v>15977</v>
      </c>
      <c r="C7461" s="7" t="s">
        <v>1265</v>
      </c>
      <c r="D7461" s="1" t="s">
        <v>1266</v>
      </c>
      <c r="E7461" s="17" t="s">
        <v>2929</v>
      </c>
      <c r="F7461" s="18">
        <v>48.353000000000002</v>
      </c>
      <c r="G7461" s="1" t="s">
        <v>1374</v>
      </c>
      <c r="H7461" s="1" t="s">
        <v>1060</v>
      </c>
      <c r="I7461" s="1" t="s">
        <v>59</v>
      </c>
    </row>
    <row r="7462" spans="2:9" x14ac:dyDescent="0.25">
      <c r="B7462" s="1">
        <v>15977</v>
      </c>
      <c r="C7462" s="7" t="s">
        <v>1265</v>
      </c>
      <c r="D7462" s="1" t="s">
        <v>1266</v>
      </c>
      <c r="E7462" s="16" t="s">
        <v>1057</v>
      </c>
      <c r="F7462" s="18">
        <v>26.14</v>
      </c>
      <c r="G7462" s="1" t="s">
        <v>1374</v>
      </c>
      <c r="H7462" s="1" t="s">
        <v>1060</v>
      </c>
      <c r="I7462" s="1" t="s">
        <v>59</v>
      </c>
    </row>
    <row r="7463" spans="2:9" x14ac:dyDescent="0.25">
      <c r="B7463" s="1">
        <v>15977</v>
      </c>
      <c r="C7463" s="7" t="s">
        <v>1265</v>
      </c>
      <c r="D7463" s="1" t="s">
        <v>1266</v>
      </c>
      <c r="E7463" s="17" t="s">
        <v>2925</v>
      </c>
      <c r="F7463" s="18">
        <v>44</v>
      </c>
      <c r="G7463" s="1" t="s">
        <v>1374</v>
      </c>
      <c r="H7463" s="1" t="s">
        <v>1060</v>
      </c>
      <c r="I7463" s="1" t="s">
        <v>59</v>
      </c>
    </row>
    <row r="7464" spans="2:9" x14ac:dyDescent="0.25">
      <c r="B7464" s="1">
        <v>15994</v>
      </c>
      <c r="C7464" s="7" t="s">
        <v>751</v>
      </c>
      <c r="D7464" s="1" t="s">
        <v>752</v>
      </c>
      <c r="E7464" s="16" t="s">
        <v>2923</v>
      </c>
      <c r="F7464" s="19">
        <v>18.321000000000002</v>
      </c>
      <c r="G7464" s="1" t="s">
        <v>1336</v>
      </c>
      <c r="H7464" s="1" t="s">
        <v>1066</v>
      </c>
      <c r="I7464" s="1" t="s">
        <v>24</v>
      </c>
    </row>
    <row r="7465" spans="2:9" x14ac:dyDescent="0.25">
      <c r="B7465" s="1">
        <v>15994</v>
      </c>
      <c r="C7465" s="7" t="s">
        <v>751</v>
      </c>
      <c r="D7465" s="1" t="s">
        <v>752</v>
      </c>
      <c r="E7465" s="16" t="s">
        <v>1056</v>
      </c>
      <c r="F7465" s="19">
        <v>18.46</v>
      </c>
      <c r="G7465" s="1" t="s">
        <v>1336</v>
      </c>
      <c r="H7465" s="1" t="s">
        <v>1066</v>
      </c>
      <c r="I7465" s="1" t="s">
        <v>24</v>
      </c>
    </row>
    <row r="7466" spans="2:9" x14ac:dyDescent="0.25">
      <c r="B7466" s="1">
        <v>15994</v>
      </c>
      <c r="C7466" s="7" t="s">
        <v>751</v>
      </c>
      <c r="D7466" s="1" t="s">
        <v>752</v>
      </c>
      <c r="E7466" s="17" t="s">
        <v>1055</v>
      </c>
      <c r="F7466" s="19">
        <v>34.170999999999999</v>
      </c>
      <c r="G7466" s="1" t="s">
        <v>1336</v>
      </c>
      <c r="H7466" s="1" t="s">
        <v>1066</v>
      </c>
      <c r="I7466" s="1" t="s">
        <v>24</v>
      </c>
    </row>
    <row r="7467" spans="2:9" x14ac:dyDescent="0.25">
      <c r="B7467" s="1">
        <v>15994</v>
      </c>
      <c r="C7467" s="7" t="s">
        <v>751</v>
      </c>
      <c r="D7467" s="1" t="s">
        <v>752</v>
      </c>
      <c r="E7467" s="17" t="s">
        <v>2929</v>
      </c>
      <c r="F7467" s="19">
        <v>42.170999999999999</v>
      </c>
      <c r="G7467" s="1" t="s">
        <v>1336</v>
      </c>
      <c r="H7467" s="1" t="s">
        <v>1066</v>
      </c>
      <c r="I7467" s="1" t="s">
        <v>24</v>
      </c>
    </row>
    <row r="7468" spans="2:9" x14ac:dyDescent="0.25">
      <c r="B7468" s="1">
        <v>15994</v>
      </c>
      <c r="C7468" s="7" t="s">
        <v>751</v>
      </c>
      <c r="D7468" s="1" t="s">
        <v>752</v>
      </c>
      <c r="E7468" s="17" t="s">
        <v>1058</v>
      </c>
      <c r="F7468" s="19">
        <v>19</v>
      </c>
      <c r="G7468" s="1" t="s">
        <v>1336</v>
      </c>
      <c r="H7468" s="1" t="s">
        <v>1066</v>
      </c>
      <c r="I7468" s="1" t="s">
        <v>24</v>
      </c>
    </row>
    <row r="7469" spans="2:9" x14ac:dyDescent="0.25">
      <c r="B7469" s="1">
        <v>15994</v>
      </c>
      <c r="C7469" s="7" t="s">
        <v>751</v>
      </c>
      <c r="D7469" s="1" t="s">
        <v>752</v>
      </c>
      <c r="E7469" s="17" t="s">
        <v>2926</v>
      </c>
      <c r="F7469" s="19">
        <v>28</v>
      </c>
      <c r="G7469" s="1" t="s">
        <v>1336</v>
      </c>
      <c r="H7469" s="1" t="s">
        <v>1066</v>
      </c>
      <c r="I7469" s="1" t="s">
        <v>24</v>
      </c>
    </row>
    <row r="7470" spans="2:9" x14ac:dyDescent="0.25">
      <c r="B7470" s="1">
        <v>16041</v>
      </c>
      <c r="C7470" s="7" t="s">
        <v>4</v>
      </c>
      <c r="D7470" s="1" t="s">
        <v>5</v>
      </c>
      <c r="E7470" s="16" t="s">
        <v>2923</v>
      </c>
      <c r="F7470" s="19">
        <v>34.151000000000003</v>
      </c>
      <c r="G7470" s="1" t="s">
        <v>1340</v>
      </c>
      <c r="H7470" s="1" t="s">
        <v>1065</v>
      </c>
      <c r="I7470" s="1" t="s">
        <v>6</v>
      </c>
    </row>
    <row r="7471" spans="2:9" x14ac:dyDescent="0.25">
      <c r="B7471" s="1">
        <v>16041</v>
      </c>
      <c r="C7471" s="7" t="s">
        <v>4</v>
      </c>
      <c r="D7471" s="1" t="s">
        <v>5</v>
      </c>
      <c r="E7471" s="16" t="s">
        <v>1056</v>
      </c>
      <c r="F7471" s="19">
        <v>34.29</v>
      </c>
      <c r="G7471" s="1" t="s">
        <v>1340</v>
      </c>
      <c r="H7471" s="1" t="s">
        <v>1065</v>
      </c>
      <c r="I7471" s="1" t="s">
        <v>6</v>
      </c>
    </row>
    <row r="7472" spans="2:9" x14ac:dyDescent="0.25">
      <c r="B7472" s="1">
        <v>16041</v>
      </c>
      <c r="C7472" s="7" t="s">
        <v>4</v>
      </c>
      <c r="D7472" s="1" t="s">
        <v>5</v>
      </c>
      <c r="E7472" s="17" t="s">
        <v>1055</v>
      </c>
      <c r="F7472" s="19">
        <v>50.9</v>
      </c>
      <c r="G7472" s="1" t="s">
        <v>1340</v>
      </c>
      <c r="H7472" s="1" t="s">
        <v>1065</v>
      </c>
      <c r="I7472" s="1" t="s">
        <v>6</v>
      </c>
    </row>
    <row r="7473" spans="2:9" x14ac:dyDescent="0.25">
      <c r="B7473" s="1">
        <v>16041</v>
      </c>
      <c r="C7473" s="7" t="s">
        <v>4</v>
      </c>
      <c r="D7473" s="1" t="s">
        <v>5</v>
      </c>
      <c r="E7473" s="17" t="s">
        <v>2929</v>
      </c>
      <c r="F7473" s="19">
        <v>58.9</v>
      </c>
      <c r="G7473" s="1" t="s">
        <v>1340</v>
      </c>
      <c r="H7473" s="1" t="s">
        <v>1065</v>
      </c>
      <c r="I7473" s="1" t="s">
        <v>6</v>
      </c>
    </row>
    <row r="7474" spans="2:9" x14ac:dyDescent="0.25">
      <c r="B7474" s="1">
        <v>16041</v>
      </c>
      <c r="C7474" s="7" t="s">
        <v>4</v>
      </c>
      <c r="D7474" s="1" t="s">
        <v>5</v>
      </c>
      <c r="E7474" s="16" t="s">
        <v>41</v>
      </c>
      <c r="F7474" s="19">
        <v>29.623000000000001</v>
      </c>
      <c r="G7474" s="1" t="s">
        <v>1340</v>
      </c>
      <c r="H7474" s="1" t="s">
        <v>1065</v>
      </c>
      <c r="I7474" s="1" t="s">
        <v>6</v>
      </c>
    </row>
    <row r="7475" spans="2:9" x14ac:dyDescent="0.25">
      <c r="B7475" s="1">
        <v>16041</v>
      </c>
      <c r="C7475" s="7" t="s">
        <v>4</v>
      </c>
      <c r="D7475" s="1" t="s">
        <v>5</v>
      </c>
      <c r="E7475" s="16" t="s">
        <v>195</v>
      </c>
      <c r="F7475" s="19">
        <v>29.103000000000002</v>
      </c>
      <c r="G7475" s="1" t="s">
        <v>1340</v>
      </c>
      <c r="H7475" s="1" t="s">
        <v>1065</v>
      </c>
      <c r="I7475" s="1" t="s">
        <v>6</v>
      </c>
    </row>
    <row r="7476" spans="2:9" x14ac:dyDescent="0.25">
      <c r="B7476" s="1">
        <v>16041</v>
      </c>
      <c r="C7476" s="7" t="s">
        <v>4</v>
      </c>
      <c r="D7476" s="1" t="s">
        <v>5</v>
      </c>
      <c r="E7476" s="16" t="s">
        <v>1057</v>
      </c>
      <c r="F7476" s="19">
        <v>56</v>
      </c>
      <c r="G7476" s="1" t="s">
        <v>1340</v>
      </c>
      <c r="H7476" s="1" t="s">
        <v>1065</v>
      </c>
      <c r="I7476" s="1" t="s">
        <v>6</v>
      </c>
    </row>
    <row r="7477" spans="2:9" x14ac:dyDescent="0.25">
      <c r="B7477" s="1">
        <v>16041</v>
      </c>
      <c r="C7477" s="7" t="s">
        <v>4</v>
      </c>
      <c r="D7477" s="1" t="s">
        <v>5</v>
      </c>
      <c r="E7477" s="17" t="s">
        <v>1058</v>
      </c>
      <c r="F7477" s="19">
        <v>35</v>
      </c>
      <c r="G7477" s="1" t="s">
        <v>1340</v>
      </c>
      <c r="H7477" s="1" t="s">
        <v>1065</v>
      </c>
      <c r="I7477" s="1" t="s">
        <v>6</v>
      </c>
    </row>
    <row r="7478" spans="2:9" x14ac:dyDescent="0.25">
      <c r="B7478" s="1">
        <v>16041</v>
      </c>
      <c r="C7478" s="7" t="s">
        <v>4</v>
      </c>
      <c r="D7478" s="1" t="s">
        <v>5</v>
      </c>
      <c r="E7478" s="17" t="s">
        <v>2926</v>
      </c>
      <c r="F7478" s="19">
        <v>56</v>
      </c>
      <c r="G7478" s="1" t="s">
        <v>1340</v>
      </c>
      <c r="H7478" s="1" t="s">
        <v>1065</v>
      </c>
      <c r="I7478" s="1" t="s">
        <v>6</v>
      </c>
    </row>
    <row r="7479" spans="2:9" x14ac:dyDescent="0.25">
      <c r="B7479" s="1">
        <v>16041</v>
      </c>
      <c r="C7479" s="7" t="s">
        <v>4</v>
      </c>
      <c r="D7479" s="1" t="s">
        <v>5</v>
      </c>
      <c r="E7479" s="17" t="s">
        <v>2925</v>
      </c>
      <c r="F7479" s="19">
        <v>42</v>
      </c>
      <c r="G7479" s="1" t="s">
        <v>1340</v>
      </c>
      <c r="H7479" s="1" t="s">
        <v>1065</v>
      </c>
      <c r="I7479" s="1" t="s">
        <v>6</v>
      </c>
    </row>
    <row r="7480" spans="2:9" x14ac:dyDescent="0.25">
      <c r="B7480" s="1">
        <v>16063</v>
      </c>
      <c r="C7480" s="7" t="s">
        <v>335</v>
      </c>
      <c r="D7480" s="1" t="s">
        <v>336</v>
      </c>
      <c r="E7480" s="17" t="s">
        <v>1055</v>
      </c>
      <c r="F7480" s="18">
        <v>50.8</v>
      </c>
      <c r="G7480" s="1" t="s">
        <v>1366</v>
      </c>
      <c r="H7480" s="1" t="s">
        <v>1060</v>
      </c>
      <c r="I7480" s="1" t="s">
        <v>59</v>
      </c>
    </row>
    <row r="7481" spans="2:9" x14ac:dyDescent="0.25">
      <c r="B7481" s="1">
        <v>16063</v>
      </c>
      <c r="C7481" s="7" t="s">
        <v>335</v>
      </c>
      <c r="D7481" s="1" t="s">
        <v>336</v>
      </c>
      <c r="E7481" s="17" t="s">
        <v>2929</v>
      </c>
      <c r="F7481" s="18">
        <v>54.524000000000001</v>
      </c>
      <c r="G7481" s="1" t="s">
        <v>1366</v>
      </c>
      <c r="H7481" s="1" t="s">
        <v>1060</v>
      </c>
      <c r="I7481" s="1" t="s">
        <v>59</v>
      </c>
    </row>
    <row r="7482" spans="2:9" x14ac:dyDescent="0.25">
      <c r="B7482" s="1">
        <v>16063</v>
      </c>
      <c r="C7482" s="7" t="s">
        <v>335</v>
      </c>
      <c r="D7482" s="1" t="s">
        <v>336</v>
      </c>
      <c r="E7482" s="16" t="s">
        <v>1057</v>
      </c>
      <c r="F7482" s="18">
        <v>36.677</v>
      </c>
      <c r="G7482" s="1" t="s">
        <v>1366</v>
      </c>
      <c r="H7482" s="1" t="s">
        <v>1060</v>
      </c>
      <c r="I7482" s="1" t="s">
        <v>59</v>
      </c>
    </row>
    <row r="7483" spans="2:9" x14ac:dyDescent="0.25">
      <c r="B7483" s="1">
        <v>16063</v>
      </c>
      <c r="C7483" s="7" t="s">
        <v>335</v>
      </c>
      <c r="D7483" s="1" t="s">
        <v>336</v>
      </c>
      <c r="E7483" s="17" t="s">
        <v>2925</v>
      </c>
      <c r="F7483" s="18">
        <v>44</v>
      </c>
      <c r="G7483" s="1" t="s">
        <v>1366</v>
      </c>
      <c r="H7483" s="1" t="s">
        <v>1060</v>
      </c>
      <c r="I7483" s="1" t="s">
        <v>59</v>
      </c>
    </row>
    <row r="7484" spans="2:9" x14ac:dyDescent="0.25">
      <c r="B7484" s="1">
        <v>16081</v>
      </c>
      <c r="C7484" s="7" t="s">
        <v>1267</v>
      </c>
      <c r="D7484" s="1" t="s">
        <v>1268</v>
      </c>
      <c r="E7484" s="16" t="s">
        <v>2923</v>
      </c>
      <c r="F7484" s="19">
        <v>39.322000000000003</v>
      </c>
      <c r="G7484" s="1" t="s">
        <v>2724</v>
      </c>
      <c r="H7484" s="1" t="s">
        <v>1065</v>
      </c>
      <c r="I7484" s="1" t="s">
        <v>31</v>
      </c>
    </row>
    <row r="7485" spans="2:9" x14ac:dyDescent="0.25">
      <c r="B7485" s="1">
        <v>16081</v>
      </c>
      <c r="C7485" s="7" t="s">
        <v>1267</v>
      </c>
      <c r="D7485" s="1" t="s">
        <v>1268</v>
      </c>
      <c r="E7485" s="16" t="s">
        <v>1056</v>
      </c>
      <c r="F7485" s="19">
        <v>39.460999999999999</v>
      </c>
      <c r="G7485" s="1" t="s">
        <v>2724</v>
      </c>
      <c r="H7485" s="1" t="s">
        <v>1065</v>
      </c>
      <c r="I7485" s="1" t="s">
        <v>31</v>
      </c>
    </row>
    <row r="7486" spans="2:9" x14ac:dyDescent="0.25">
      <c r="B7486" s="1">
        <v>16081</v>
      </c>
      <c r="C7486" s="7" t="s">
        <v>1267</v>
      </c>
      <c r="D7486" s="1" t="s">
        <v>1268</v>
      </c>
      <c r="E7486" s="17" t="s">
        <v>1055</v>
      </c>
      <c r="F7486" s="19">
        <v>51.005000000000003</v>
      </c>
      <c r="G7486" s="1" t="s">
        <v>2724</v>
      </c>
      <c r="H7486" s="1" t="s">
        <v>1065</v>
      </c>
      <c r="I7486" s="1" t="s">
        <v>31</v>
      </c>
    </row>
    <row r="7487" spans="2:9" x14ac:dyDescent="0.25">
      <c r="B7487" s="1">
        <v>16081</v>
      </c>
      <c r="C7487" s="7" t="s">
        <v>1267</v>
      </c>
      <c r="D7487" s="1" t="s">
        <v>1268</v>
      </c>
      <c r="E7487" s="17" t="s">
        <v>2929</v>
      </c>
      <c r="F7487" s="19">
        <v>59.005000000000003</v>
      </c>
      <c r="G7487" s="1" t="s">
        <v>2724</v>
      </c>
      <c r="H7487" s="1" t="s">
        <v>1065</v>
      </c>
      <c r="I7487" s="1" t="s">
        <v>31</v>
      </c>
    </row>
    <row r="7488" spans="2:9" x14ac:dyDescent="0.25">
      <c r="B7488" s="1">
        <v>16081</v>
      </c>
      <c r="C7488" s="7" t="s">
        <v>1267</v>
      </c>
      <c r="D7488" s="1" t="s">
        <v>1268</v>
      </c>
      <c r="E7488" s="17" t="s">
        <v>1058</v>
      </c>
      <c r="F7488" s="19">
        <v>32</v>
      </c>
      <c r="G7488" s="1" t="s">
        <v>2724</v>
      </c>
      <c r="H7488" s="1" t="s">
        <v>1065</v>
      </c>
      <c r="I7488" s="1" t="s">
        <v>31</v>
      </c>
    </row>
    <row r="7489" spans="2:9" x14ac:dyDescent="0.25">
      <c r="B7489" s="1">
        <v>16081</v>
      </c>
      <c r="C7489" s="7" t="s">
        <v>1267</v>
      </c>
      <c r="D7489" s="1" t="s">
        <v>1268</v>
      </c>
      <c r="E7489" s="17" t="s">
        <v>2926</v>
      </c>
      <c r="F7489" s="19">
        <v>23</v>
      </c>
      <c r="G7489" s="1" t="s">
        <v>2724</v>
      </c>
      <c r="H7489" s="1" t="s">
        <v>1065</v>
      </c>
      <c r="I7489" s="1" t="s">
        <v>31</v>
      </c>
    </row>
    <row r="7490" spans="2:9" x14ac:dyDescent="0.25">
      <c r="B7490" s="1">
        <v>16084</v>
      </c>
      <c r="C7490" s="7" t="s">
        <v>1269</v>
      </c>
      <c r="D7490" s="1" t="s">
        <v>1270</v>
      </c>
      <c r="E7490" s="16" t="s">
        <v>2923</v>
      </c>
      <c r="F7490" s="18">
        <v>23.847000000000001</v>
      </c>
      <c r="G7490" s="1" t="s">
        <v>1338</v>
      </c>
      <c r="H7490" s="1" t="s">
        <v>1066</v>
      </c>
      <c r="I7490" s="1" t="s">
        <v>9</v>
      </c>
    </row>
    <row r="7491" spans="2:9" x14ac:dyDescent="0.25">
      <c r="B7491" s="1">
        <v>16084</v>
      </c>
      <c r="C7491" s="7" t="s">
        <v>1269</v>
      </c>
      <c r="D7491" s="1" t="s">
        <v>1270</v>
      </c>
      <c r="E7491" s="16" t="s">
        <v>1056</v>
      </c>
      <c r="F7491" s="18">
        <v>23.986000000000001</v>
      </c>
      <c r="G7491" s="1" t="s">
        <v>1338</v>
      </c>
      <c r="H7491" s="1" t="s">
        <v>1066</v>
      </c>
      <c r="I7491" s="1" t="s">
        <v>9</v>
      </c>
    </row>
    <row r="7492" spans="2:9" x14ac:dyDescent="0.25">
      <c r="B7492" s="1">
        <v>16084</v>
      </c>
      <c r="C7492" s="7" t="s">
        <v>1269</v>
      </c>
      <c r="D7492" s="1" t="s">
        <v>1270</v>
      </c>
      <c r="E7492" s="16" t="s">
        <v>195</v>
      </c>
      <c r="F7492" s="18">
        <v>36.593000000000004</v>
      </c>
      <c r="G7492" s="1" t="s">
        <v>1338</v>
      </c>
      <c r="H7492" s="1" t="s">
        <v>1066</v>
      </c>
      <c r="I7492" s="1" t="s">
        <v>9</v>
      </c>
    </row>
    <row r="7493" spans="2:9" x14ac:dyDescent="0.25">
      <c r="B7493" s="1">
        <v>16084</v>
      </c>
      <c r="C7493" s="7" t="s">
        <v>1269</v>
      </c>
      <c r="D7493" s="1" t="s">
        <v>1270</v>
      </c>
      <c r="E7493" s="17" t="s">
        <v>2926</v>
      </c>
      <c r="F7493" s="18">
        <v>33.75</v>
      </c>
      <c r="G7493" s="1" t="s">
        <v>1338</v>
      </c>
      <c r="H7493" s="1" t="s">
        <v>1066</v>
      </c>
      <c r="I7493" s="1" t="s">
        <v>9</v>
      </c>
    </row>
    <row r="7494" spans="2:9" x14ac:dyDescent="0.25">
      <c r="B7494" s="1">
        <v>16084</v>
      </c>
      <c r="C7494" s="7" t="s">
        <v>1269</v>
      </c>
      <c r="D7494" s="1" t="s">
        <v>1270</v>
      </c>
      <c r="E7494" s="17" t="s">
        <v>2925</v>
      </c>
      <c r="F7494" s="18">
        <v>30.5</v>
      </c>
      <c r="G7494" s="1" t="s">
        <v>1338</v>
      </c>
      <c r="H7494" s="1" t="s">
        <v>1066</v>
      </c>
      <c r="I7494" s="1" t="s">
        <v>9</v>
      </c>
    </row>
    <row r="7495" spans="2:9" x14ac:dyDescent="0.25">
      <c r="B7495" s="1">
        <v>16138</v>
      </c>
      <c r="C7495" s="7" t="s">
        <v>401</v>
      </c>
      <c r="D7495" s="1" t="s">
        <v>402</v>
      </c>
      <c r="E7495" s="16" t="s">
        <v>2923</v>
      </c>
      <c r="F7495" s="19">
        <v>36.430999999999997</v>
      </c>
      <c r="G7495" s="1" t="s">
        <v>2696</v>
      </c>
      <c r="H7495" s="1" t="s">
        <v>1066</v>
      </c>
      <c r="I7495" s="1" t="s">
        <v>6</v>
      </c>
    </row>
    <row r="7496" spans="2:9" x14ac:dyDescent="0.25">
      <c r="B7496" s="1">
        <v>16138</v>
      </c>
      <c r="C7496" s="7" t="s">
        <v>401</v>
      </c>
      <c r="D7496" s="1" t="s">
        <v>402</v>
      </c>
      <c r="E7496" s="16" t="s">
        <v>1056</v>
      </c>
      <c r="F7496" s="19">
        <v>36.57</v>
      </c>
      <c r="G7496" s="1" t="s">
        <v>2696</v>
      </c>
      <c r="H7496" s="1" t="s">
        <v>1066</v>
      </c>
      <c r="I7496" s="1" t="s">
        <v>6</v>
      </c>
    </row>
    <row r="7497" spans="2:9" x14ac:dyDescent="0.25">
      <c r="B7497" s="1">
        <v>16138</v>
      </c>
      <c r="C7497" s="7" t="s">
        <v>401</v>
      </c>
      <c r="D7497" s="1" t="s">
        <v>402</v>
      </c>
      <c r="E7497" s="17" t="s">
        <v>1055</v>
      </c>
      <c r="F7497" s="19">
        <v>48</v>
      </c>
      <c r="G7497" s="1" t="s">
        <v>2696</v>
      </c>
      <c r="H7497" s="1" t="s">
        <v>1066</v>
      </c>
      <c r="I7497" s="1" t="s">
        <v>6</v>
      </c>
    </row>
    <row r="7498" spans="2:9" x14ac:dyDescent="0.25">
      <c r="B7498" s="1">
        <v>16138</v>
      </c>
      <c r="C7498" s="7" t="s">
        <v>401</v>
      </c>
      <c r="D7498" s="1" t="s">
        <v>402</v>
      </c>
      <c r="E7498" s="17" t="s">
        <v>2929</v>
      </c>
      <c r="F7498" s="19">
        <v>54.917999999999999</v>
      </c>
      <c r="G7498" s="1" t="s">
        <v>2696</v>
      </c>
      <c r="H7498" s="1" t="s">
        <v>1066</v>
      </c>
      <c r="I7498" s="1" t="s">
        <v>6</v>
      </c>
    </row>
    <row r="7499" spans="2:9" x14ac:dyDescent="0.25">
      <c r="B7499" s="1">
        <v>16138</v>
      </c>
      <c r="C7499" s="7" t="s">
        <v>401</v>
      </c>
      <c r="D7499" s="1" t="s">
        <v>402</v>
      </c>
      <c r="E7499" s="16" t="s">
        <v>41</v>
      </c>
      <c r="F7499" s="19">
        <v>33</v>
      </c>
      <c r="G7499" s="1" t="s">
        <v>2696</v>
      </c>
      <c r="H7499" s="1" t="s">
        <v>1066</v>
      </c>
      <c r="I7499" s="1" t="s">
        <v>6</v>
      </c>
    </row>
    <row r="7500" spans="2:9" x14ac:dyDescent="0.25">
      <c r="B7500" s="1">
        <v>16138</v>
      </c>
      <c r="C7500" s="7" t="s">
        <v>401</v>
      </c>
      <c r="D7500" s="1" t="s">
        <v>402</v>
      </c>
      <c r="E7500" s="16" t="s">
        <v>195</v>
      </c>
      <c r="F7500" s="19">
        <v>33</v>
      </c>
      <c r="G7500" s="1" t="s">
        <v>2696</v>
      </c>
      <c r="H7500" s="1" t="s">
        <v>1066</v>
      </c>
      <c r="I7500" s="1" t="s">
        <v>6</v>
      </c>
    </row>
    <row r="7501" spans="2:9" x14ac:dyDescent="0.25">
      <c r="B7501" s="1">
        <v>16138</v>
      </c>
      <c r="C7501" s="7" t="s">
        <v>401</v>
      </c>
      <c r="D7501" s="1" t="s">
        <v>402</v>
      </c>
      <c r="E7501" s="16" t="s">
        <v>1057</v>
      </c>
      <c r="F7501" s="19">
        <v>50</v>
      </c>
      <c r="G7501" s="1" t="s">
        <v>2696</v>
      </c>
      <c r="H7501" s="1" t="s">
        <v>1066</v>
      </c>
      <c r="I7501" s="1" t="s">
        <v>6</v>
      </c>
    </row>
    <row r="7502" spans="2:9" x14ac:dyDescent="0.25">
      <c r="B7502" s="1">
        <v>16138</v>
      </c>
      <c r="C7502" s="7" t="s">
        <v>401</v>
      </c>
      <c r="D7502" s="1" t="s">
        <v>402</v>
      </c>
      <c r="E7502" s="17" t="s">
        <v>1058</v>
      </c>
      <c r="F7502" s="19">
        <v>30</v>
      </c>
      <c r="G7502" s="1" t="s">
        <v>2696</v>
      </c>
      <c r="H7502" s="1" t="s">
        <v>1066</v>
      </c>
      <c r="I7502" s="1" t="s">
        <v>6</v>
      </c>
    </row>
    <row r="7503" spans="2:9" x14ac:dyDescent="0.25">
      <c r="B7503" s="1">
        <v>16138</v>
      </c>
      <c r="C7503" s="7" t="s">
        <v>401</v>
      </c>
      <c r="D7503" s="1" t="s">
        <v>402</v>
      </c>
      <c r="E7503" s="17" t="s">
        <v>2926</v>
      </c>
      <c r="F7503" s="19">
        <v>30</v>
      </c>
      <c r="G7503" s="1" t="s">
        <v>2696</v>
      </c>
      <c r="H7503" s="1" t="s">
        <v>1066</v>
      </c>
      <c r="I7503" s="1" t="s">
        <v>6</v>
      </c>
    </row>
    <row r="7504" spans="2:9" x14ac:dyDescent="0.25">
      <c r="B7504" s="1">
        <v>16138</v>
      </c>
      <c r="C7504" s="7" t="s">
        <v>401</v>
      </c>
      <c r="D7504" s="1" t="s">
        <v>402</v>
      </c>
      <c r="E7504" s="17" t="s">
        <v>2925</v>
      </c>
      <c r="F7504" s="19">
        <v>41</v>
      </c>
      <c r="G7504" s="1" t="s">
        <v>2696</v>
      </c>
      <c r="H7504" s="1" t="s">
        <v>1066</v>
      </c>
      <c r="I7504" s="1" t="s">
        <v>6</v>
      </c>
    </row>
    <row r="7505" spans="2:9" x14ac:dyDescent="0.25">
      <c r="B7505" s="1">
        <v>16150</v>
      </c>
      <c r="C7505" s="7" t="s">
        <v>987</v>
      </c>
      <c r="D7505" s="1" t="s">
        <v>988</v>
      </c>
      <c r="E7505" s="16" t="s">
        <v>2923</v>
      </c>
      <c r="F7505" s="18">
        <v>31.47</v>
      </c>
      <c r="G7505" s="1" t="s">
        <v>1382</v>
      </c>
      <c r="H7505" s="1" t="s">
        <v>1066</v>
      </c>
      <c r="I7505" s="1" t="s">
        <v>12</v>
      </c>
    </row>
    <row r="7506" spans="2:9" x14ac:dyDescent="0.25">
      <c r="B7506" s="1">
        <v>16150</v>
      </c>
      <c r="C7506" s="7" t="s">
        <v>987</v>
      </c>
      <c r="D7506" s="1" t="s">
        <v>988</v>
      </c>
      <c r="E7506" s="16" t="s">
        <v>1056</v>
      </c>
      <c r="F7506" s="18">
        <v>31.609000000000002</v>
      </c>
      <c r="G7506" s="1" t="s">
        <v>1382</v>
      </c>
      <c r="H7506" s="1" t="s">
        <v>1066</v>
      </c>
      <c r="I7506" s="1" t="s">
        <v>12</v>
      </c>
    </row>
    <row r="7507" spans="2:9" x14ac:dyDescent="0.25">
      <c r="B7507" s="1">
        <v>16150</v>
      </c>
      <c r="C7507" s="7" t="s">
        <v>987</v>
      </c>
      <c r="D7507" s="1" t="s">
        <v>988</v>
      </c>
      <c r="E7507" s="17" t="s">
        <v>1055</v>
      </c>
      <c r="F7507" s="18">
        <v>59</v>
      </c>
      <c r="G7507" s="1" t="s">
        <v>1382</v>
      </c>
      <c r="H7507" s="1" t="s">
        <v>1066</v>
      </c>
      <c r="I7507" s="1" t="s">
        <v>12</v>
      </c>
    </row>
    <row r="7508" spans="2:9" x14ac:dyDescent="0.25">
      <c r="B7508" s="1">
        <v>16150</v>
      </c>
      <c r="C7508" s="7" t="s">
        <v>987</v>
      </c>
      <c r="D7508" s="1" t="s">
        <v>988</v>
      </c>
      <c r="E7508" s="17" t="s">
        <v>2929</v>
      </c>
      <c r="F7508" s="18">
        <v>67</v>
      </c>
      <c r="G7508" s="1" t="s">
        <v>1382</v>
      </c>
      <c r="H7508" s="1" t="s">
        <v>1066</v>
      </c>
      <c r="I7508" s="1" t="s">
        <v>12</v>
      </c>
    </row>
    <row r="7509" spans="2:9" x14ac:dyDescent="0.25">
      <c r="B7509" s="1">
        <v>16150</v>
      </c>
      <c r="C7509" s="7" t="s">
        <v>987</v>
      </c>
      <c r="D7509" s="1" t="s">
        <v>988</v>
      </c>
      <c r="E7509" s="16" t="s">
        <v>41</v>
      </c>
      <c r="F7509" s="18">
        <v>14.711</v>
      </c>
      <c r="G7509" s="1" t="s">
        <v>1382</v>
      </c>
      <c r="H7509" s="1" t="s">
        <v>1066</v>
      </c>
      <c r="I7509" s="1" t="s">
        <v>12</v>
      </c>
    </row>
    <row r="7510" spans="2:9" x14ac:dyDescent="0.25">
      <c r="B7510" s="1">
        <v>16150</v>
      </c>
      <c r="C7510" s="7" t="s">
        <v>987</v>
      </c>
      <c r="D7510" s="1" t="s">
        <v>988</v>
      </c>
      <c r="E7510" s="16" t="s">
        <v>195</v>
      </c>
      <c r="F7510" s="18">
        <v>14.186999999999999</v>
      </c>
      <c r="G7510" s="1" t="s">
        <v>1382</v>
      </c>
      <c r="H7510" s="1" t="s">
        <v>1066</v>
      </c>
      <c r="I7510" s="1" t="s">
        <v>12</v>
      </c>
    </row>
    <row r="7511" spans="2:9" x14ac:dyDescent="0.25">
      <c r="B7511" s="1">
        <v>16150</v>
      </c>
      <c r="C7511" s="7" t="s">
        <v>987</v>
      </c>
      <c r="D7511" s="1" t="s">
        <v>988</v>
      </c>
      <c r="E7511" s="17" t="s">
        <v>1058</v>
      </c>
      <c r="F7511" s="18">
        <v>31.5</v>
      </c>
      <c r="G7511" s="1" t="s">
        <v>1382</v>
      </c>
      <c r="H7511" s="1" t="s">
        <v>1066</v>
      </c>
      <c r="I7511" s="1" t="s">
        <v>12</v>
      </c>
    </row>
    <row r="7512" spans="2:9" x14ac:dyDescent="0.25">
      <c r="B7512" s="1">
        <v>16150</v>
      </c>
      <c r="C7512" s="7" t="s">
        <v>987</v>
      </c>
      <c r="D7512" s="1" t="s">
        <v>988</v>
      </c>
      <c r="E7512" s="17" t="s">
        <v>2926</v>
      </c>
      <c r="F7512" s="18">
        <v>10</v>
      </c>
      <c r="G7512" s="1" t="s">
        <v>1382</v>
      </c>
      <c r="H7512" s="1" t="s">
        <v>1066</v>
      </c>
      <c r="I7512" s="1" t="s">
        <v>12</v>
      </c>
    </row>
    <row r="7513" spans="2:9" x14ac:dyDescent="0.25">
      <c r="B7513" s="1">
        <v>16150</v>
      </c>
      <c r="C7513" s="7" t="s">
        <v>987</v>
      </c>
      <c r="D7513" s="1" t="s">
        <v>988</v>
      </c>
      <c r="E7513" s="17" t="s">
        <v>2925</v>
      </c>
      <c r="F7513" s="18">
        <v>45</v>
      </c>
      <c r="G7513" s="1" t="s">
        <v>1382</v>
      </c>
      <c r="H7513" s="1" t="s">
        <v>1066</v>
      </c>
      <c r="I7513" s="1" t="s">
        <v>12</v>
      </c>
    </row>
    <row r="7514" spans="2:9" x14ac:dyDescent="0.25">
      <c r="B7514" s="1">
        <v>16154</v>
      </c>
      <c r="C7514" s="7" t="s">
        <v>1272</v>
      </c>
      <c r="D7514" s="1" t="s">
        <v>1273</v>
      </c>
      <c r="E7514" s="16" t="s">
        <v>2923</v>
      </c>
      <c r="F7514" s="18">
        <v>75.3</v>
      </c>
      <c r="G7514" s="1" t="s">
        <v>2710</v>
      </c>
      <c r="H7514" s="1" t="s">
        <v>1066</v>
      </c>
      <c r="I7514" s="1" t="s">
        <v>88</v>
      </c>
    </row>
    <row r="7515" spans="2:9" x14ac:dyDescent="0.25">
      <c r="B7515" s="1">
        <v>16154</v>
      </c>
      <c r="C7515" s="7" t="s">
        <v>1272</v>
      </c>
      <c r="D7515" s="1" t="s">
        <v>1273</v>
      </c>
      <c r="E7515" s="16" t="s">
        <v>1056</v>
      </c>
      <c r="F7515" s="18">
        <v>74</v>
      </c>
      <c r="G7515" s="1" t="s">
        <v>2710</v>
      </c>
      <c r="H7515" s="1" t="s">
        <v>1066</v>
      </c>
      <c r="I7515" s="1" t="s">
        <v>88</v>
      </c>
    </row>
    <row r="7516" spans="2:9" x14ac:dyDescent="0.25">
      <c r="B7516" s="1">
        <v>16154</v>
      </c>
      <c r="C7516" s="7" t="s">
        <v>1272</v>
      </c>
      <c r="D7516" s="1" t="s">
        <v>1273</v>
      </c>
      <c r="E7516" s="17" t="s">
        <v>1055</v>
      </c>
      <c r="F7516" s="18">
        <v>42.2</v>
      </c>
      <c r="G7516" s="1" t="s">
        <v>2710</v>
      </c>
      <c r="H7516" s="1" t="s">
        <v>1066</v>
      </c>
      <c r="I7516" s="1" t="s">
        <v>88</v>
      </c>
    </row>
    <row r="7517" spans="2:9" x14ac:dyDescent="0.25">
      <c r="B7517" s="1">
        <v>16154</v>
      </c>
      <c r="C7517" s="7" t="s">
        <v>1272</v>
      </c>
      <c r="D7517" s="1" t="s">
        <v>1273</v>
      </c>
      <c r="E7517" s="17" t="s">
        <v>2929</v>
      </c>
      <c r="F7517" s="18">
        <v>41.261000000000003</v>
      </c>
      <c r="G7517" s="1" t="s">
        <v>2710</v>
      </c>
      <c r="H7517" s="1" t="s">
        <v>1066</v>
      </c>
      <c r="I7517" s="1" t="s">
        <v>88</v>
      </c>
    </row>
    <row r="7518" spans="2:9" x14ac:dyDescent="0.25">
      <c r="B7518" s="1">
        <v>16154</v>
      </c>
      <c r="C7518" s="7" t="s">
        <v>1272</v>
      </c>
      <c r="D7518" s="1" t="s">
        <v>1273</v>
      </c>
      <c r="E7518" s="16" t="s">
        <v>41</v>
      </c>
      <c r="F7518" s="18">
        <v>81</v>
      </c>
      <c r="G7518" s="1" t="s">
        <v>2710</v>
      </c>
      <c r="H7518" s="1" t="s">
        <v>1066</v>
      </c>
      <c r="I7518" s="1" t="s">
        <v>88</v>
      </c>
    </row>
    <row r="7519" spans="2:9" x14ac:dyDescent="0.25">
      <c r="B7519" s="1">
        <v>16154</v>
      </c>
      <c r="C7519" s="7" t="s">
        <v>1272</v>
      </c>
      <c r="D7519" s="1" t="s">
        <v>1273</v>
      </c>
      <c r="E7519" s="16" t="s">
        <v>195</v>
      </c>
      <c r="F7519" s="18">
        <v>80</v>
      </c>
      <c r="G7519" s="1" t="s">
        <v>2710</v>
      </c>
      <c r="H7519" s="1" t="s">
        <v>1066</v>
      </c>
      <c r="I7519" s="1" t="s">
        <v>88</v>
      </c>
    </row>
    <row r="7520" spans="2:9" x14ac:dyDescent="0.25">
      <c r="B7520" s="1">
        <v>16171</v>
      </c>
      <c r="C7520" s="7" t="s">
        <v>113</v>
      </c>
      <c r="D7520" s="1" t="s">
        <v>114</v>
      </c>
      <c r="E7520" s="16" t="s">
        <v>2923</v>
      </c>
      <c r="F7520" s="19">
        <v>20.364000000000001</v>
      </c>
      <c r="G7520" s="1" t="s">
        <v>1336</v>
      </c>
      <c r="H7520" s="1" t="s">
        <v>1060</v>
      </c>
      <c r="I7520" s="1" t="s">
        <v>24</v>
      </c>
    </row>
    <row r="7521" spans="2:9" x14ac:dyDescent="0.25">
      <c r="B7521" s="1">
        <v>16171</v>
      </c>
      <c r="C7521" s="7" t="s">
        <v>113</v>
      </c>
      <c r="D7521" s="1" t="s">
        <v>114</v>
      </c>
      <c r="E7521" s="16" t="s">
        <v>1056</v>
      </c>
      <c r="F7521" s="19">
        <v>20.503</v>
      </c>
      <c r="G7521" s="1" t="s">
        <v>1336</v>
      </c>
      <c r="H7521" s="1" t="s">
        <v>1060</v>
      </c>
      <c r="I7521" s="1" t="s">
        <v>24</v>
      </c>
    </row>
    <row r="7522" spans="2:9" x14ac:dyDescent="0.25">
      <c r="B7522" s="1">
        <v>16171</v>
      </c>
      <c r="C7522" s="7" t="s">
        <v>113</v>
      </c>
      <c r="D7522" s="1" t="s">
        <v>114</v>
      </c>
      <c r="E7522" s="17" t="s">
        <v>1055</v>
      </c>
      <c r="F7522" s="19">
        <v>35.700000000000003</v>
      </c>
      <c r="G7522" s="1" t="s">
        <v>1336</v>
      </c>
      <c r="H7522" s="1" t="s">
        <v>1060</v>
      </c>
      <c r="I7522" s="1" t="s">
        <v>24</v>
      </c>
    </row>
    <row r="7523" spans="2:9" x14ac:dyDescent="0.25">
      <c r="B7523" s="1">
        <v>16171</v>
      </c>
      <c r="C7523" s="7" t="s">
        <v>113</v>
      </c>
      <c r="D7523" s="1" t="s">
        <v>114</v>
      </c>
      <c r="E7523" s="17" t="s">
        <v>2929</v>
      </c>
      <c r="F7523" s="19">
        <v>43.7</v>
      </c>
      <c r="G7523" s="1" t="s">
        <v>1336</v>
      </c>
      <c r="H7523" s="1" t="s">
        <v>1060</v>
      </c>
      <c r="I7523" s="1" t="s">
        <v>24</v>
      </c>
    </row>
    <row r="7524" spans="2:9" x14ac:dyDescent="0.25">
      <c r="B7524" s="1">
        <v>16171</v>
      </c>
      <c r="C7524" s="7" t="s">
        <v>113</v>
      </c>
      <c r="D7524" s="1" t="s">
        <v>114</v>
      </c>
      <c r="E7524" s="16" t="s">
        <v>41</v>
      </c>
      <c r="F7524" s="19">
        <v>54.975000000000001</v>
      </c>
      <c r="G7524" s="1" t="s">
        <v>1336</v>
      </c>
      <c r="H7524" s="1" t="s">
        <v>1060</v>
      </c>
      <c r="I7524" s="1" t="s">
        <v>24</v>
      </c>
    </row>
    <row r="7525" spans="2:9" x14ac:dyDescent="0.25">
      <c r="B7525" s="1">
        <v>16171</v>
      </c>
      <c r="C7525" s="7" t="s">
        <v>113</v>
      </c>
      <c r="D7525" s="1" t="s">
        <v>114</v>
      </c>
      <c r="E7525" s="16" t="s">
        <v>195</v>
      </c>
      <c r="F7525" s="19">
        <v>54.451000000000001</v>
      </c>
      <c r="G7525" s="1" t="s">
        <v>1336</v>
      </c>
      <c r="H7525" s="1" t="s">
        <v>1060</v>
      </c>
      <c r="I7525" s="1" t="s">
        <v>24</v>
      </c>
    </row>
    <row r="7526" spans="2:9" x14ac:dyDescent="0.25">
      <c r="B7526" s="1">
        <v>16171</v>
      </c>
      <c r="C7526" s="7" t="s">
        <v>113</v>
      </c>
      <c r="D7526" s="1" t="s">
        <v>114</v>
      </c>
      <c r="E7526" s="17" t="s">
        <v>2926</v>
      </c>
      <c r="F7526" s="19">
        <v>28</v>
      </c>
      <c r="G7526" s="1" t="s">
        <v>1336</v>
      </c>
      <c r="H7526" s="1" t="s">
        <v>1060</v>
      </c>
      <c r="I7526" s="1" t="s">
        <v>24</v>
      </c>
    </row>
    <row r="7527" spans="2:9" x14ac:dyDescent="0.25">
      <c r="B7527" s="1">
        <v>16178</v>
      </c>
      <c r="C7527" s="7" t="s">
        <v>1274</v>
      </c>
      <c r="D7527" s="1" t="s">
        <v>1275</v>
      </c>
      <c r="E7527" s="16" t="s">
        <v>2923</v>
      </c>
      <c r="F7527" s="19">
        <v>37.840000000000003</v>
      </c>
      <c r="G7527" s="1" t="s">
        <v>1377</v>
      </c>
      <c r="H7527" s="1" t="s">
        <v>1060</v>
      </c>
      <c r="I7527" s="1" t="s">
        <v>6</v>
      </c>
    </row>
    <row r="7528" spans="2:9" x14ac:dyDescent="0.25">
      <c r="B7528" s="1">
        <v>16178</v>
      </c>
      <c r="C7528" s="7" t="s">
        <v>1274</v>
      </c>
      <c r="D7528" s="1" t="s">
        <v>1275</v>
      </c>
      <c r="E7528" s="16" t="s">
        <v>1056</v>
      </c>
      <c r="F7528" s="19">
        <v>38.503</v>
      </c>
      <c r="G7528" s="1" t="s">
        <v>1377</v>
      </c>
      <c r="H7528" s="1" t="s">
        <v>1060</v>
      </c>
      <c r="I7528" s="1" t="s">
        <v>6</v>
      </c>
    </row>
    <row r="7529" spans="2:9" x14ac:dyDescent="0.25">
      <c r="B7529" s="1">
        <v>16178</v>
      </c>
      <c r="C7529" s="7" t="s">
        <v>1274</v>
      </c>
      <c r="D7529" s="1" t="s">
        <v>1275</v>
      </c>
      <c r="E7529" s="17" t="s">
        <v>1055</v>
      </c>
      <c r="F7529" s="19">
        <v>47.6</v>
      </c>
      <c r="G7529" s="1" t="s">
        <v>1377</v>
      </c>
      <c r="H7529" s="1" t="s">
        <v>1060</v>
      </c>
      <c r="I7529" s="1" t="s">
        <v>6</v>
      </c>
    </row>
    <row r="7530" spans="2:9" x14ac:dyDescent="0.25">
      <c r="B7530" s="1">
        <v>16178</v>
      </c>
      <c r="C7530" s="7" t="s">
        <v>1274</v>
      </c>
      <c r="D7530" s="1" t="s">
        <v>1275</v>
      </c>
      <c r="E7530" s="17" t="s">
        <v>2929</v>
      </c>
      <c r="F7530" s="19">
        <v>55.884</v>
      </c>
      <c r="G7530" s="1" t="s">
        <v>1377</v>
      </c>
      <c r="H7530" s="1" t="s">
        <v>1060</v>
      </c>
      <c r="I7530" s="1" t="s">
        <v>6</v>
      </c>
    </row>
    <row r="7531" spans="2:9" x14ac:dyDescent="0.25">
      <c r="B7531" s="1">
        <v>16178</v>
      </c>
      <c r="C7531" s="7" t="s">
        <v>1274</v>
      </c>
      <c r="D7531" s="1" t="s">
        <v>1275</v>
      </c>
      <c r="E7531" s="17" t="s">
        <v>1058</v>
      </c>
      <c r="F7531" s="19">
        <v>39.5</v>
      </c>
      <c r="G7531" s="1" t="s">
        <v>1377</v>
      </c>
      <c r="H7531" s="1" t="s">
        <v>1060</v>
      </c>
      <c r="I7531" s="1" t="s">
        <v>6</v>
      </c>
    </row>
    <row r="7532" spans="2:9" x14ac:dyDescent="0.25">
      <c r="B7532" s="1">
        <v>16178</v>
      </c>
      <c r="C7532" s="7" t="s">
        <v>1274</v>
      </c>
      <c r="D7532" s="1" t="s">
        <v>1275</v>
      </c>
      <c r="E7532" s="17" t="s">
        <v>2926</v>
      </c>
      <c r="F7532" s="19">
        <v>44</v>
      </c>
      <c r="G7532" s="1" t="s">
        <v>1377</v>
      </c>
      <c r="H7532" s="1" t="s">
        <v>1060</v>
      </c>
      <c r="I7532" s="1" t="s">
        <v>6</v>
      </c>
    </row>
    <row r="7533" spans="2:9" x14ac:dyDescent="0.25">
      <c r="B7533" s="1">
        <v>16178</v>
      </c>
      <c r="C7533" s="7" t="s">
        <v>1274</v>
      </c>
      <c r="D7533" s="1" t="s">
        <v>1275</v>
      </c>
      <c r="E7533" s="17" t="s">
        <v>2925</v>
      </c>
      <c r="F7533" s="19">
        <v>32</v>
      </c>
      <c r="G7533" s="1" t="s">
        <v>1377</v>
      </c>
      <c r="H7533" s="1" t="s">
        <v>1060</v>
      </c>
      <c r="I7533" s="1" t="s">
        <v>6</v>
      </c>
    </row>
    <row r="7534" spans="2:9" x14ac:dyDescent="0.25">
      <c r="B7534" s="1">
        <v>16202</v>
      </c>
      <c r="C7534" s="7" t="s">
        <v>1276</v>
      </c>
      <c r="D7534" s="1" t="s">
        <v>1277</v>
      </c>
      <c r="E7534" s="16" t="s">
        <v>2923</v>
      </c>
      <c r="F7534" s="18">
        <v>26.882000000000001</v>
      </c>
      <c r="G7534" s="1" t="s">
        <v>2725</v>
      </c>
      <c r="H7534" s="1" t="s">
        <v>1066</v>
      </c>
      <c r="I7534" s="1" t="s">
        <v>9</v>
      </c>
    </row>
    <row r="7535" spans="2:9" x14ac:dyDescent="0.25">
      <c r="B7535" s="1">
        <v>16202</v>
      </c>
      <c r="C7535" s="7" t="s">
        <v>1276</v>
      </c>
      <c r="D7535" s="1" t="s">
        <v>1277</v>
      </c>
      <c r="E7535" s="16" t="s">
        <v>1056</v>
      </c>
      <c r="F7535" s="18">
        <v>27.021000000000001</v>
      </c>
      <c r="G7535" s="1" t="s">
        <v>2725</v>
      </c>
      <c r="H7535" s="1" t="s">
        <v>1066</v>
      </c>
      <c r="I7535" s="1" t="s">
        <v>9</v>
      </c>
    </row>
    <row r="7536" spans="2:9" x14ac:dyDescent="0.25">
      <c r="B7536" s="1">
        <v>16202</v>
      </c>
      <c r="C7536" s="7" t="s">
        <v>1276</v>
      </c>
      <c r="D7536" s="1" t="s">
        <v>1277</v>
      </c>
      <c r="E7536" s="17" t="s">
        <v>1055</v>
      </c>
      <c r="F7536" s="18">
        <v>43.1</v>
      </c>
      <c r="G7536" s="1" t="s">
        <v>2725</v>
      </c>
      <c r="H7536" s="1" t="s">
        <v>1066</v>
      </c>
      <c r="I7536" s="1" t="s">
        <v>9</v>
      </c>
    </row>
    <row r="7537" spans="2:9" x14ac:dyDescent="0.25">
      <c r="B7537" s="1">
        <v>16202</v>
      </c>
      <c r="C7537" s="7" t="s">
        <v>1276</v>
      </c>
      <c r="D7537" s="1" t="s">
        <v>1277</v>
      </c>
      <c r="E7537" s="17" t="s">
        <v>2929</v>
      </c>
      <c r="F7537" s="18">
        <v>51.1</v>
      </c>
      <c r="G7537" s="1" t="s">
        <v>2725</v>
      </c>
      <c r="H7537" s="1" t="s">
        <v>1066</v>
      </c>
      <c r="I7537" s="1" t="s">
        <v>9</v>
      </c>
    </row>
    <row r="7538" spans="2:9" x14ac:dyDescent="0.25">
      <c r="B7538" s="1">
        <v>16202</v>
      </c>
      <c r="C7538" s="7" t="s">
        <v>1276</v>
      </c>
      <c r="D7538" s="1" t="s">
        <v>1277</v>
      </c>
      <c r="E7538" s="17" t="s">
        <v>1058</v>
      </c>
      <c r="F7538" s="18">
        <v>28</v>
      </c>
      <c r="G7538" s="1" t="s">
        <v>2725</v>
      </c>
      <c r="H7538" s="1" t="s">
        <v>1066</v>
      </c>
      <c r="I7538" s="1" t="s">
        <v>9</v>
      </c>
    </row>
    <row r="7539" spans="2:9" x14ac:dyDescent="0.25">
      <c r="B7539" s="1">
        <v>16202</v>
      </c>
      <c r="C7539" s="7" t="s">
        <v>1276</v>
      </c>
      <c r="D7539" s="1" t="s">
        <v>1277</v>
      </c>
      <c r="E7539" s="17" t="s">
        <v>2926</v>
      </c>
      <c r="F7539" s="18">
        <v>45</v>
      </c>
      <c r="G7539" s="1" t="s">
        <v>2725</v>
      </c>
      <c r="H7539" s="1" t="s">
        <v>1066</v>
      </c>
      <c r="I7539" s="1" t="s">
        <v>9</v>
      </c>
    </row>
    <row r="7540" spans="2:9" x14ac:dyDescent="0.25">
      <c r="B7540" s="1">
        <v>16202</v>
      </c>
      <c r="C7540" s="7" t="s">
        <v>1276</v>
      </c>
      <c r="D7540" s="1" t="s">
        <v>1277</v>
      </c>
      <c r="E7540" s="17" t="s">
        <v>2925</v>
      </c>
      <c r="F7540" s="18">
        <v>33</v>
      </c>
      <c r="G7540" s="1" t="s">
        <v>2725</v>
      </c>
      <c r="H7540" s="1" t="s">
        <v>1066</v>
      </c>
      <c r="I7540" s="1" t="s">
        <v>9</v>
      </c>
    </row>
    <row r="7541" spans="2:9" x14ac:dyDescent="0.25">
      <c r="B7541" s="1">
        <v>16227</v>
      </c>
      <c r="C7541" s="7" t="s">
        <v>1278</v>
      </c>
      <c r="D7541" s="1" t="s">
        <v>1279</v>
      </c>
      <c r="E7541" s="16" t="s">
        <v>2923</v>
      </c>
      <c r="F7541" s="19">
        <v>33.494</v>
      </c>
      <c r="G7541" s="1" t="s">
        <v>1364</v>
      </c>
      <c r="H7541" s="1" t="s">
        <v>1066</v>
      </c>
      <c r="I7541" s="1" t="s">
        <v>24</v>
      </c>
    </row>
    <row r="7542" spans="2:9" x14ac:dyDescent="0.25">
      <c r="B7542" s="1">
        <v>16227</v>
      </c>
      <c r="C7542" s="7" t="s">
        <v>1278</v>
      </c>
      <c r="D7542" s="1" t="s">
        <v>1279</v>
      </c>
      <c r="E7542" s="16" t="s">
        <v>1056</v>
      </c>
      <c r="F7542" s="19">
        <v>34.156999999999996</v>
      </c>
      <c r="G7542" s="1" t="s">
        <v>1364</v>
      </c>
      <c r="H7542" s="1" t="s">
        <v>1066</v>
      </c>
      <c r="I7542" s="1" t="s">
        <v>24</v>
      </c>
    </row>
    <row r="7543" spans="2:9" x14ac:dyDescent="0.25">
      <c r="B7543" s="1">
        <v>16227</v>
      </c>
      <c r="C7543" s="7" t="s">
        <v>1278</v>
      </c>
      <c r="D7543" s="1" t="s">
        <v>1279</v>
      </c>
      <c r="E7543" s="17" t="s">
        <v>1055</v>
      </c>
      <c r="F7543" s="19">
        <v>34.923000000000002</v>
      </c>
      <c r="G7543" s="1" t="s">
        <v>1364</v>
      </c>
      <c r="H7543" s="1" t="s">
        <v>1066</v>
      </c>
      <c r="I7543" s="1" t="s">
        <v>24</v>
      </c>
    </row>
    <row r="7544" spans="2:9" x14ac:dyDescent="0.25">
      <c r="B7544" s="1">
        <v>16227</v>
      </c>
      <c r="C7544" s="7" t="s">
        <v>1278</v>
      </c>
      <c r="D7544" s="1" t="s">
        <v>1279</v>
      </c>
      <c r="E7544" s="17" t="s">
        <v>2929</v>
      </c>
      <c r="F7544" s="19">
        <v>42.923000000000002</v>
      </c>
      <c r="G7544" s="1" t="s">
        <v>1364</v>
      </c>
      <c r="H7544" s="1" t="s">
        <v>1066</v>
      </c>
      <c r="I7544" s="1" t="s">
        <v>24</v>
      </c>
    </row>
    <row r="7545" spans="2:9" x14ac:dyDescent="0.25">
      <c r="B7545" s="1">
        <v>16231</v>
      </c>
      <c r="C7545" s="7" t="s">
        <v>1280</v>
      </c>
      <c r="D7545" s="1" t="s">
        <v>1281</v>
      </c>
      <c r="E7545" s="16" t="s">
        <v>2923</v>
      </c>
      <c r="F7545" s="18">
        <v>30.817</v>
      </c>
      <c r="G7545" s="1" t="s">
        <v>2726</v>
      </c>
      <c r="H7545" s="1" t="s">
        <v>1060</v>
      </c>
      <c r="I7545" s="1" t="s">
        <v>12</v>
      </c>
    </row>
    <row r="7546" spans="2:9" x14ac:dyDescent="0.25">
      <c r="B7546" s="1">
        <v>16231</v>
      </c>
      <c r="C7546" s="7" t="s">
        <v>1280</v>
      </c>
      <c r="D7546" s="1" t="s">
        <v>1281</v>
      </c>
      <c r="E7546" s="16" t="s">
        <v>1056</v>
      </c>
      <c r="F7546" s="18">
        <v>30.954999999999998</v>
      </c>
      <c r="G7546" s="1" t="s">
        <v>2726</v>
      </c>
      <c r="H7546" s="1" t="s">
        <v>1060</v>
      </c>
      <c r="I7546" s="1" t="s">
        <v>12</v>
      </c>
    </row>
    <row r="7547" spans="2:9" x14ac:dyDescent="0.25">
      <c r="B7547" s="1">
        <v>16231</v>
      </c>
      <c r="C7547" s="7" t="s">
        <v>1280</v>
      </c>
      <c r="D7547" s="1" t="s">
        <v>1281</v>
      </c>
      <c r="E7547" s="17" t="s">
        <v>1055</v>
      </c>
      <c r="F7547" s="18">
        <v>53.537999999999997</v>
      </c>
      <c r="G7547" s="1" t="s">
        <v>2726</v>
      </c>
      <c r="H7547" s="1" t="s">
        <v>1060</v>
      </c>
      <c r="I7547" s="1" t="s">
        <v>12</v>
      </c>
    </row>
    <row r="7548" spans="2:9" x14ac:dyDescent="0.25">
      <c r="B7548" s="1">
        <v>16231</v>
      </c>
      <c r="C7548" s="7" t="s">
        <v>1280</v>
      </c>
      <c r="D7548" s="1" t="s">
        <v>1281</v>
      </c>
      <c r="E7548" s="17" t="s">
        <v>2929</v>
      </c>
      <c r="F7548" s="18">
        <v>61.537999999999997</v>
      </c>
      <c r="G7548" s="1" t="s">
        <v>2726</v>
      </c>
      <c r="H7548" s="1" t="s">
        <v>1060</v>
      </c>
      <c r="I7548" s="1" t="s">
        <v>12</v>
      </c>
    </row>
    <row r="7549" spans="2:9" x14ac:dyDescent="0.25">
      <c r="B7549" s="1">
        <v>16231</v>
      </c>
      <c r="C7549" s="7" t="s">
        <v>1280</v>
      </c>
      <c r="D7549" s="1" t="s">
        <v>1281</v>
      </c>
      <c r="E7549" s="16" t="s">
        <v>41</v>
      </c>
      <c r="F7549" s="18">
        <v>27</v>
      </c>
      <c r="G7549" s="1" t="s">
        <v>2726</v>
      </c>
      <c r="H7549" s="1" t="s">
        <v>1060</v>
      </c>
      <c r="I7549" s="1" t="s">
        <v>12</v>
      </c>
    </row>
    <row r="7550" spans="2:9" x14ac:dyDescent="0.25">
      <c r="B7550" s="1">
        <v>16231</v>
      </c>
      <c r="C7550" s="7" t="s">
        <v>1280</v>
      </c>
      <c r="D7550" s="1" t="s">
        <v>1281</v>
      </c>
      <c r="E7550" s="16" t="s">
        <v>195</v>
      </c>
      <c r="F7550" s="18">
        <v>28.553999999999998</v>
      </c>
      <c r="G7550" s="1" t="s">
        <v>2726</v>
      </c>
      <c r="H7550" s="1" t="s">
        <v>1060</v>
      </c>
      <c r="I7550" s="1" t="s">
        <v>12</v>
      </c>
    </row>
    <row r="7551" spans="2:9" x14ac:dyDescent="0.25">
      <c r="B7551" s="1">
        <v>16231</v>
      </c>
      <c r="C7551" s="7" t="s">
        <v>1280</v>
      </c>
      <c r="D7551" s="1" t="s">
        <v>1281</v>
      </c>
      <c r="E7551" s="17" t="s">
        <v>1058</v>
      </c>
      <c r="F7551" s="18">
        <v>31</v>
      </c>
      <c r="G7551" s="1" t="s">
        <v>2726</v>
      </c>
      <c r="H7551" s="1" t="s">
        <v>1060</v>
      </c>
      <c r="I7551" s="1" t="s">
        <v>12</v>
      </c>
    </row>
    <row r="7552" spans="2:9" x14ac:dyDescent="0.25">
      <c r="B7552" s="1">
        <v>16231</v>
      </c>
      <c r="C7552" s="7" t="s">
        <v>1280</v>
      </c>
      <c r="D7552" s="1" t="s">
        <v>1281</v>
      </c>
      <c r="E7552" s="17" t="s">
        <v>2926</v>
      </c>
      <c r="F7552" s="18">
        <v>27</v>
      </c>
      <c r="G7552" s="1" t="s">
        <v>2726</v>
      </c>
      <c r="H7552" s="1" t="s">
        <v>1060</v>
      </c>
      <c r="I7552" s="1" t="s">
        <v>12</v>
      </c>
    </row>
    <row r="7553" spans="2:9" x14ac:dyDescent="0.25">
      <c r="B7553" s="1">
        <v>16231</v>
      </c>
      <c r="C7553" s="7" t="s">
        <v>1280</v>
      </c>
      <c r="D7553" s="1" t="s">
        <v>1281</v>
      </c>
      <c r="E7553" s="17" t="s">
        <v>2925</v>
      </c>
      <c r="F7553" s="18">
        <v>41</v>
      </c>
      <c r="G7553" s="1" t="s">
        <v>2726</v>
      </c>
      <c r="H7553" s="1" t="s">
        <v>1060</v>
      </c>
      <c r="I7553" s="1" t="s">
        <v>12</v>
      </c>
    </row>
    <row r="7554" spans="2:9" x14ac:dyDescent="0.25">
      <c r="B7554" s="1">
        <v>16246</v>
      </c>
      <c r="C7554" s="7" t="s">
        <v>1282</v>
      </c>
      <c r="D7554" s="1" t="s">
        <v>1283</v>
      </c>
      <c r="E7554" s="16" t="s">
        <v>2923</v>
      </c>
      <c r="F7554" s="18">
        <v>49.003999999999998</v>
      </c>
      <c r="G7554" s="1" t="s">
        <v>1484</v>
      </c>
      <c r="H7554" s="1" t="s">
        <v>1060</v>
      </c>
      <c r="I7554" s="1" t="s">
        <v>59</v>
      </c>
    </row>
    <row r="7555" spans="2:9" x14ac:dyDescent="0.25">
      <c r="B7555" s="1">
        <v>16246</v>
      </c>
      <c r="C7555" s="7" t="s">
        <v>1282</v>
      </c>
      <c r="D7555" s="1" t="s">
        <v>1283</v>
      </c>
      <c r="E7555" s="16" t="s">
        <v>1056</v>
      </c>
      <c r="F7555" s="18">
        <v>49.143000000000001</v>
      </c>
      <c r="G7555" s="1" t="s">
        <v>1484</v>
      </c>
      <c r="H7555" s="1" t="s">
        <v>1060</v>
      </c>
      <c r="I7555" s="1" t="s">
        <v>59</v>
      </c>
    </row>
    <row r="7556" spans="2:9" x14ac:dyDescent="0.25">
      <c r="B7556" s="1">
        <v>16246</v>
      </c>
      <c r="C7556" s="7" t="s">
        <v>1282</v>
      </c>
      <c r="D7556" s="1" t="s">
        <v>1283</v>
      </c>
      <c r="E7556" s="17" t="s">
        <v>1055</v>
      </c>
      <c r="F7556" s="18">
        <v>45.7</v>
      </c>
      <c r="G7556" s="1" t="s">
        <v>1484</v>
      </c>
      <c r="H7556" s="1" t="s">
        <v>1060</v>
      </c>
      <c r="I7556" s="1" t="s">
        <v>59</v>
      </c>
    </row>
    <row r="7557" spans="2:9" x14ac:dyDescent="0.25">
      <c r="B7557" s="1">
        <v>16246</v>
      </c>
      <c r="C7557" s="7" t="s">
        <v>1282</v>
      </c>
      <c r="D7557" s="1" t="s">
        <v>1283</v>
      </c>
      <c r="E7557" s="17" t="s">
        <v>2929</v>
      </c>
      <c r="F7557" s="18">
        <v>53.537999999999997</v>
      </c>
      <c r="G7557" s="1" t="s">
        <v>1484</v>
      </c>
      <c r="H7557" s="1" t="s">
        <v>1060</v>
      </c>
      <c r="I7557" s="1" t="s">
        <v>59</v>
      </c>
    </row>
    <row r="7558" spans="2:9" x14ac:dyDescent="0.25">
      <c r="B7558" s="1">
        <v>16246</v>
      </c>
      <c r="C7558" s="7" t="s">
        <v>1282</v>
      </c>
      <c r="D7558" s="1" t="s">
        <v>1283</v>
      </c>
      <c r="E7558" s="16" t="s">
        <v>1057</v>
      </c>
      <c r="F7558" s="18">
        <v>33.051000000000002</v>
      </c>
      <c r="G7558" s="1" t="s">
        <v>1484</v>
      </c>
      <c r="H7558" s="1" t="s">
        <v>1060</v>
      </c>
      <c r="I7558" s="1" t="s">
        <v>59</v>
      </c>
    </row>
    <row r="7559" spans="2:9" x14ac:dyDescent="0.25">
      <c r="B7559" s="1">
        <v>16246</v>
      </c>
      <c r="C7559" s="7" t="s">
        <v>1282</v>
      </c>
      <c r="D7559" s="1" t="s">
        <v>1283</v>
      </c>
      <c r="E7559" s="17" t="s">
        <v>2925</v>
      </c>
      <c r="F7559" s="18">
        <v>45</v>
      </c>
      <c r="G7559" s="1" t="s">
        <v>1484</v>
      </c>
      <c r="H7559" s="1" t="s">
        <v>1060</v>
      </c>
      <c r="I7559" s="1" t="s">
        <v>59</v>
      </c>
    </row>
    <row r="7560" spans="2:9" x14ac:dyDescent="0.25">
      <c r="B7560" s="1">
        <v>16275</v>
      </c>
      <c r="C7560" s="7" t="s">
        <v>1284</v>
      </c>
      <c r="D7560" s="1" t="s">
        <v>1285</v>
      </c>
      <c r="E7560" s="16" t="s">
        <v>2923</v>
      </c>
      <c r="F7560" s="19">
        <v>56.402000000000001</v>
      </c>
      <c r="G7560" s="1" t="s">
        <v>2727</v>
      </c>
      <c r="H7560" s="1" t="s">
        <v>1066</v>
      </c>
      <c r="I7560" s="1" t="s">
        <v>31</v>
      </c>
    </row>
    <row r="7561" spans="2:9" x14ac:dyDescent="0.25">
      <c r="B7561" s="1">
        <v>16275</v>
      </c>
      <c r="C7561" s="7" t="s">
        <v>1284</v>
      </c>
      <c r="D7561" s="1" t="s">
        <v>1285</v>
      </c>
      <c r="E7561" s="16" t="s">
        <v>1056</v>
      </c>
      <c r="F7561" s="19">
        <v>56.540999999999997</v>
      </c>
      <c r="G7561" s="1" t="s">
        <v>2727</v>
      </c>
      <c r="H7561" s="1" t="s">
        <v>1066</v>
      </c>
      <c r="I7561" s="1" t="s">
        <v>31</v>
      </c>
    </row>
    <row r="7562" spans="2:9" x14ac:dyDescent="0.25">
      <c r="B7562" s="1">
        <v>16275</v>
      </c>
      <c r="C7562" s="7" t="s">
        <v>1284</v>
      </c>
      <c r="D7562" s="1" t="s">
        <v>1285</v>
      </c>
      <c r="E7562" s="17" t="s">
        <v>1055</v>
      </c>
      <c r="F7562" s="19">
        <v>62.5</v>
      </c>
      <c r="G7562" s="1" t="s">
        <v>2727</v>
      </c>
      <c r="H7562" s="1" t="s">
        <v>1066</v>
      </c>
      <c r="I7562" s="1" t="s">
        <v>31</v>
      </c>
    </row>
    <row r="7563" spans="2:9" x14ac:dyDescent="0.25">
      <c r="B7563" s="1">
        <v>16275</v>
      </c>
      <c r="C7563" s="7" t="s">
        <v>1284</v>
      </c>
      <c r="D7563" s="1" t="s">
        <v>1285</v>
      </c>
      <c r="E7563" s="17" t="s">
        <v>2929</v>
      </c>
      <c r="F7563" s="19">
        <v>69.861000000000004</v>
      </c>
      <c r="G7563" s="1" t="s">
        <v>2727</v>
      </c>
      <c r="H7563" s="1" t="s">
        <v>1066</v>
      </c>
      <c r="I7563" s="1" t="s">
        <v>31</v>
      </c>
    </row>
    <row r="7564" spans="2:9" x14ac:dyDescent="0.25">
      <c r="B7564" s="1">
        <v>16275</v>
      </c>
      <c r="C7564" s="7" t="s">
        <v>1284</v>
      </c>
      <c r="D7564" s="1" t="s">
        <v>1285</v>
      </c>
      <c r="E7564" s="16" t="s">
        <v>41</v>
      </c>
      <c r="F7564" s="19">
        <v>48.201999999999998</v>
      </c>
      <c r="G7564" s="1" t="s">
        <v>2727</v>
      </c>
      <c r="H7564" s="1" t="s">
        <v>1066</v>
      </c>
      <c r="I7564" s="1" t="s">
        <v>31</v>
      </c>
    </row>
    <row r="7565" spans="2:9" x14ac:dyDescent="0.25">
      <c r="B7565" s="1">
        <v>16275</v>
      </c>
      <c r="C7565" s="7" t="s">
        <v>1284</v>
      </c>
      <c r="D7565" s="1" t="s">
        <v>1285</v>
      </c>
      <c r="E7565" s="16" t="s">
        <v>195</v>
      </c>
      <c r="F7565" s="19">
        <v>47.677999999999997</v>
      </c>
      <c r="G7565" s="1" t="s">
        <v>2727</v>
      </c>
      <c r="H7565" s="1" t="s">
        <v>1066</v>
      </c>
      <c r="I7565" s="1" t="s">
        <v>31</v>
      </c>
    </row>
    <row r="7566" spans="2:9" x14ac:dyDescent="0.25">
      <c r="B7566" s="1">
        <v>16275</v>
      </c>
      <c r="C7566" s="7" t="s">
        <v>1284</v>
      </c>
      <c r="D7566" s="1" t="s">
        <v>1285</v>
      </c>
      <c r="E7566" s="17" t="s">
        <v>1058</v>
      </c>
      <c r="F7566" s="19">
        <v>48</v>
      </c>
      <c r="G7566" s="1" t="s">
        <v>2727</v>
      </c>
      <c r="H7566" s="1" t="s">
        <v>1066</v>
      </c>
      <c r="I7566" s="1" t="s">
        <v>31</v>
      </c>
    </row>
    <row r="7567" spans="2:9" x14ac:dyDescent="0.25">
      <c r="B7567" s="1">
        <v>16275</v>
      </c>
      <c r="C7567" s="7" t="s">
        <v>1284</v>
      </c>
      <c r="D7567" s="1" t="s">
        <v>1285</v>
      </c>
      <c r="E7567" s="17" t="s">
        <v>2926</v>
      </c>
      <c r="F7567" s="19">
        <v>48</v>
      </c>
      <c r="G7567" s="1" t="s">
        <v>2727</v>
      </c>
      <c r="H7567" s="1" t="s">
        <v>1066</v>
      </c>
      <c r="I7567" s="1" t="s">
        <v>31</v>
      </c>
    </row>
    <row r="7568" spans="2:9" x14ac:dyDescent="0.25">
      <c r="B7568" s="1">
        <v>16279</v>
      </c>
      <c r="C7568" s="7" t="s">
        <v>387</v>
      </c>
      <c r="D7568" s="1" t="s">
        <v>388</v>
      </c>
      <c r="E7568" s="16" t="s">
        <v>2923</v>
      </c>
      <c r="F7568" s="18">
        <v>24.832999999999998</v>
      </c>
      <c r="G7568" s="1" t="s">
        <v>1380</v>
      </c>
      <c r="H7568" s="1" t="s">
        <v>1060</v>
      </c>
      <c r="I7568" s="1" t="s">
        <v>3</v>
      </c>
    </row>
    <row r="7569" spans="2:9" x14ac:dyDescent="0.25">
      <c r="B7569" s="1">
        <v>16279</v>
      </c>
      <c r="C7569" s="7" t="s">
        <v>387</v>
      </c>
      <c r="D7569" s="1" t="s">
        <v>388</v>
      </c>
      <c r="E7569" s="16" t="s">
        <v>1056</v>
      </c>
      <c r="F7569" s="18">
        <v>24.971</v>
      </c>
      <c r="G7569" s="1" t="s">
        <v>1380</v>
      </c>
      <c r="H7569" s="1" t="s">
        <v>1060</v>
      </c>
      <c r="I7569" s="1" t="s">
        <v>3</v>
      </c>
    </row>
    <row r="7570" spans="2:9" x14ac:dyDescent="0.25">
      <c r="B7570" s="1">
        <v>16279</v>
      </c>
      <c r="C7570" s="7" t="s">
        <v>387</v>
      </c>
      <c r="D7570" s="1" t="s">
        <v>388</v>
      </c>
      <c r="E7570" s="17" t="s">
        <v>1055</v>
      </c>
      <c r="F7570" s="18">
        <v>24.8</v>
      </c>
      <c r="G7570" s="1" t="s">
        <v>1380</v>
      </c>
      <c r="H7570" s="1" t="s">
        <v>1060</v>
      </c>
      <c r="I7570" s="1" t="s">
        <v>3</v>
      </c>
    </row>
    <row r="7571" spans="2:9" x14ac:dyDescent="0.25">
      <c r="B7571" s="1">
        <v>16279</v>
      </c>
      <c r="C7571" s="7" t="s">
        <v>387</v>
      </c>
      <c r="D7571" s="1" t="s">
        <v>388</v>
      </c>
      <c r="E7571" s="17" t="s">
        <v>2929</v>
      </c>
      <c r="F7571" s="18">
        <v>32.192999999999998</v>
      </c>
      <c r="G7571" s="1" t="s">
        <v>1380</v>
      </c>
      <c r="H7571" s="1" t="s">
        <v>1060</v>
      </c>
      <c r="I7571" s="1" t="s">
        <v>3</v>
      </c>
    </row>
    <row r="7572" spans="2:9" x14ac:dyDescent="0.25">
      <c r="B7572" s="1">
        <v>16279</v>
      </c>
      <c r="C7572" s="7" t="s">
        <v>387</v>
      </c>
      <c r="D7572" s="1" t="s">
        <v>388</v>
      </c>
      <c r="E7572" s="16" t="s">
        <v>41</v>
      </c>
      <c r="F7572" s="18">
        <v>50</v>
      </c>
      <c r="G7572" s="1" t="s">
        <v>1380</v>
      </c>
      <c r="H7572" s="1" t="s">
        <v>1060</v>
      </c>
      <c r="I7572" s="1" t="s">
        <v>3</v>
      </c>
    </row>
    <row r="7573" spans="2:9" x14ac:dyDescent="0.25">
      <c r="B7573" s="1">
        <v>16279</v>
      </c>
      <c r="C7573" s="7" t="s">
        <v>387</v>
      </c>
      <c r="D7573" s="1" t="s">
        <v>388</v>
      </c>
      <c r="E7573" s="16" t="s">
        <v>195</v>
      </c>
      <c r="F7573" s="18">
        <v>52</v>
      </c>
      <c r="G7573" s="1" t="s">
        <v>1380</v>
      </c>
      <c r="H7573" s="1" t="s">
        <v>1060</v>
      </c>
      <c r="I7573" s="1" t="s">
        <v>3</v>
      </c>
    </row>
    <row r="7574" spans="2:9" x14ac:dyDescent="0.25">
      <c r="B7574" s="1">
        <v>16279</v>
      </c>
      <c r="C7574" s="7" t="s">
        <v>387</v>
      </c>
      <c r="D7574" s="1" t="s">
        <v>388</v>
      </c>
      <c r="E7574" s="16" t="s">
        <v>1057</v>
      </c>
      <c r="F7574" s="18">
        <v>38</v>
      </c>
      <c r="G7574" s="1" t="s">
        <v>1380</v>
      </c>
      <c r="H7574" s="1" t="s">
        <v>1060</v>
      </c>
      <c r="I7574" s="1" t="s">
        <v>3</v>
      </c>
    </row>
    <row r="7575" spans="2:9" x14ac:dyDescent="0.25">
      <c r="B7575" s="1">
        <v>16279</v>
      </c>
      <c r="C7575" s="7" t="s">
        <v>387</v>
      </c>
      <c r="D7575" s="1" t="s">
        <v>388</v>
      </c>
      <c r="E7575" s="17" t="s">
        <v>1058</v>
      </c>
      <c r="F7575" s="18">
        <v>23</v>
      </c>
      <c r="G7575" s="1" t="s">
        <v>1380</v>
      </c>
      <c r="H7575" s="1" t="s">
        <v>1060</v>
      </c>
      <c r="I7575" s="1" t="s">
        <v>3</v>
      </c>
    </row>
    <row r="7576" spans="2:9" x14ac:dyDescent="0.25">
      <c r="B7576" s="1">
        <v>16279</v>
      </c>
      <c r="C7576" s="7" t="s">
        <v>387</v>
      </c>
      <c r="D7576" s="1" t="s">
        <v>388</v>
      </c>
      <c r="E7576" s="17" t="s">
        <v>2926</v>
      </c>
      <c r="F7576" s="18">
        <v>36</v>
      </c>
      <c r="G7576" s="1" t="s">
        <v>1380</v>
      </c>
      <c r="H7576" s="1" t="s">
        <v>1060</v>
      </c>
      <c r="I7576" s="1" t="s">
        <v>3</v>
      </c>
    </row>
    <row r="7577" spans="2:9" x14ac:dyDescent="0.25">
      <c r="B7577" s="1">
        <v>16279</v>
      </c>
      <c r="C7577" s="7" t="s">
        <v>387</v>
      </c>
      <c r="D7577" s="1" t="s">
        <v>388</v>
      </c>
      <c r="E7577" s="17" t="s">
        <v>2925</v>
      </c>
      <c r="F7577" s="18">
        <v>18</v>
      </c>
      <c r="G7577" s="1" t="s">
        <v>1380</v>
      </c>
      <c r="H7577" s="1" t="s">
        <v>1060</v>
      </c>
      <c r="I7577" s="1" t="s">
        <v>3</v>
      </c>
    </row>
    <row r="7578" spans="2:9" x14ac:dyDescent="0.25">
      <c r="B7578" s="1">
        <v>16281</v>
      </c>
      <c r="C7578" s="7" t="s">
        <v>1286</v>
      </c>
      <c r="D7578" s="1" t="s">
        <v>1287</v>
      </c>
      <c r="E7578" s="16" t="s">
        <v>2923</v>
      </c>
      <c r="F7578" s="18">
        <v>26.408000000000001</v>
      </c>
      <c r="G7578" s="1" t="s">
        <v>2260</v>
      </c>
      <c r="H7578" s="1" t="s">
        <v>1066</v>
      </c>
      <c r="I7578" s="1" t="s">
        <v>12</v>
      </c>
    </row>
    <row r="7579" spans="2:9" x14ac:dyDescent="0.25">
      <c r="B7579" s="1">
        <v>16281</v>
      </c>
      <c r="C7579" s="7" t="s">
        <v>1286</v>
      </c>
      <c r="D7579" s="1" t="s">
        <v>1287</v>
      </c>
      <c r="E7579" s="16" t="s">
        <v>1056</v>
      </c>
      <c r="F7579" s="18">
        <v>26.547000000000001</v>
      </c>
      <c r="G7579" s="1" t="s">
        <v>2260</v>
      </c>
      <c r="H7579" s="1" t="s">
        <v>1066</v>
      </c>
      <c r="I7579" s="1" t="s">
        <v>12</v>
      </c>
    </row>
    <row r="7580" spans="2:9" x14ac:dyDescent="0.25">
      <c r="B7580" s="1">
        <v>16281</v>
      </c>
      <c r="C7580" s="7" t="s">
        <v>1286</v>
      </c>
      <c r="D7580" s="1" t="s">
        <v>1287</v>
      </c>
      <c r="E7580" s="17" t="s">
        <v>1055</v>
      </c>
      <c r="F7580" s="18">
        <v>51</v>
      </c>
      <c r="G7580" s="1" t="s">
        <v>2260</v>
      </c>
      <c r="H7580" s="1" t="s">
        <v>1066</v>
      </c>
      <c r="I7580" s="1" t="s">
        <v>12</v>
      </c>
    </row>
    <row r="7581" spans="2:9" x14ac:dyDescent="0.25">
      <c r="B7581" s="1">
        <v>16281</v>
      </c>
      <c r="C7581" s="7" t="s">
        <v>1286</v>
      </c>
      <c r="D7581" s="1" t="s">
        <v>1287</v>
      </c>
      <c r="E7581" s="17" t="s">
        <v>2929</v>
      </c>
      <c r="F7581" s="18">
        <v>56</v>
      </c>
      <c r="G7581" s="1" t="s">
        <v>2260</v>
      </c>
      <c r="H7581" s="1" t="s">
        <v>1066</v>
      </c>
      <c r="I7581" s="1" t="s">
        <v>12</v>
      </c>
    </row>
    <row r="7582" spans="2:9" x14ac:dyDescent="0.25">
      <c r="B7582" s="1">
        <v>16281</v>
      </c>
      <c r="C7582" s="7" t="s">
        <v>1286</v>
      </c>
      <c r="D7582" s="1" t="s">
        <v>1287</v>
      </c>
      <c r="E7582" s="16" t="s">
        <v>41</v>
      </c>
      <c r="F7582" s="18">
        <v>30</v>
      </c>
      <c r="G7582" s="1" t="s">
        <v>2260</v>
      </c>
      <c r="H7582" s="1" t="s">
        <v>1066</v>
      </c>
      <c r="I7582" s="1" t="s">
        <v>12</v>
      </c>
    </row>
    <row r="7583" spans="2:9" x14ac:dyDescent="0.25">
      <c r="B7583" s="1">
        <v>16281</v>
      </c>
      <c r="C7583" s="7" t="s">
        <v>1286</v>
      </c>
      <c r="D7583" s="1" t="s">
        <v>1287</v>
      </c>
      <c r="E7583" s="16" t="s">
        <v>195</v>
      </c>
      <c r="F7583" s="18">
        <v>32</v>
      </c>
      <c r="G7583" s="1" t="s">
        <v>2260</v>
      </c>
      <c r="H7583" s="1" t="s">
        <v>1066</v>
      </c>
      <c r="I7583" s="1" t="s">
        <v>12</v>
      </c>
    </row>
    <row r="7584" spans="2:9" x14ac:dyDescent="0.25">
      <c r="B7584" s="1">
        <v>16281</v>
      </c>
      <c r="C7584" s="7" t="s">
        <v>1286</v>
      </c>
      <c r="D7584" s="1" t="s">
        <v>1287</v>
      </c>
      <c r="E7584" s="17" t="s">
        <v>1058</v>
      </c>
      <c r="F7584" s="18">
        <v>26</v>
      </c>
      <c r="G7584" s="1" t="s">
        <v>2260</v>
      </c>
      <c r="H7584" s="1" t="s">
        <v>1066</v>
      </c>
      <c r="I7584" s="1" t="s">
        <v>12</v>
      </c>
    </row>
    <row r="7585" spans="2:9" x14ac:dyDescent="0.25">
      <c r="B7585" s="1">
        <v>16281</v>
      </c>
      <c r="C7585" s="7" t="s">
        <v>1286</v>
      </c>
      <c r="D7585" s="1" t="s">
        <v>1287</v>
      </c>
      <c r="E7585" s="17" t="s">
        <v>2926</v>
      </c>
      <c r="F7585" s="18">
        <v>32</v>
      </c>
      <c r="G7585" s="1" t="s">
        <v>2260</v>
      </c>
      <c r="H7585" s="1" t="s">
        <v>1066</v>
      </c>
      <c r="I7585" s="1" t="s">
        <v>12</v>
      </c>
    </row>
    <row r="7586" spans="2:9" x14ac:dyDescent="0.25">
      <c r="B7586" s="1">
        <v>16281</v>
      </c>
      <c r="C7586" s="7" t="s">
        <v>1286</v>
      </c>
      <c r="D7586" s="1" t="s">
        <v>1287</v>
      </c>
      <c r="E7586" s="17" t="s">
        <v>2925</v>
      </c>
      <c r="F7586" s="18">
        <v>40</v>
      </c>
      <c r="G7586" s="1" t="s">
        <v>2260</v>
      </c>
      <c r="H7586" s="1" t="s">
        <v>1066</v>
      </c>
      <c r="I7586" s="1" t="s">
        <v>12</v>
      </c>
    </row>
    <row r="7587" spans="2:9" x14ac:dyDescent="0.25">
      <c r="B7587" s="1">
        <v>16350</v>
      </c>
      <c r="C7587" s="7" t="s">
        <v>10</v>
      </c>
      <c r="D7587" s="1" t="s">
        <v>11</v>
      </c>
      <c r="E7587" s="16" t="s">
        <v>2923</v>
      </c>
      <c r="F7587" s="18">
        <v>28.411000000000001</v>
      </c>
      <c r="G7587" s="1" t="s">
        <v>1436</v>
      </c>
      <c r="H7587" s="1" t="s">
        <v>1060</v>
      </c>
      <c r="I7587" s="1" t="s">
        <v>12</v>
      </c>
    </row>
    <row r="7588" spans="2:9" x14ac:dyDescent="0.25">
      <c r="B7588" s="1">
        <v>16350</v>
      </c>
      <c r="C7588" s="7" t="s">
        <v>10</v>
      </c>
      <c r="D7588" s="1" t="s">
        <v>11</v>
      </c>
      <c r="E7588" s="16" t="s">
        <v>1056</v>
      </c>
      <c r="F7588" s="18">
        <v>28.55</v>
      </c>
      <c r="G7588" s="1" t="s">
        <v>1436</v>
      </c>
      <c r="H7588" s="1" t="s">
        <v>1060</v>
      </c>
      <c r="I7588" s="1" t="s">
        <v>12</v>
      </c>
    </row>
    <row r="7589" spans="2:9" x14ac:dyDescent="0.25">
      <c r="B7589" s="1">
        <v>16350</v>
      </c>
      <c r="C7589" s="7" t="s">
        <v>10</v>
      </c>
      <c r="D7589" s="1" t="s">
        <v>11</v>
      </c>
      <c r="E7589" s="17" t="s">
        <v>1055</v>
      </c>
      <c r="F7589" s="18">
        <v>53.537999999999997</v>
      </c>
      <c r="G7589" s="1" t="s">
        <v>1436</v>
      </c>
      <c r="H7589" s="1" t="s">
        <v>1060</v>
      </c>
      <c r="I7589" s="1" t="s">
        <v>12</v>
      </c>
    </row>
    <row r="7590" spans="2:9" x14ac:dyDescent="0.25">
      <c r="B7590" s="1">
        <v>16350</v>
      </c>
      <c r="C7590" s="7" t="s">
        <v>10</v>
      </c>
      <c r="D7590" s="1" t="s">
        <v>11</v>
      </c>
      <c r="E7590" s="17" t="s">
        <v>2929</v>
      </c>
      <c r="F7590" s="18">
        <v>61.537999999999997</v>
      </c>
      <c r="G7590" s="1" t="s">
        <v>1436</v>
      </c>
      <c r="H7590" s="1" t="s">
        <v>1060</v>
      </c>
      <c r="I7590" s="1" t="s">
        <v>12</v>
      </c>
    </row>
    <row r="7591" spans="2:9" x14ac:dyDescent="0.25">
      <c r="B7591" s="1">
        <v>16350</v>
      </c>
      <c r="C7591" s="7" t="s">
        <v>10</v>
      </c>
      <c r="D7591" s="1" t="s">
        <v>11</v>
      </c>
      <c r="E7591" s="16" t="s">
        <v>41</v>
      </c>
      <c r="F7591" s="18">
        <v>27</v>
      </c>
      <c r="G7591" s="1" t="s">
        <v>1436</v>
      </c>
      <c r="H7591" s="1" t="s">
        <v>1060</v>
      </c>
      <c r="I7591" s="1" t="s">
        <v>12</v>
      </c>
    </row>
    <row r="7592" spans="2:9" x14ac:dyDescent="0.25">
      <c r="B7592" s="1">
        <v>16350</v>
      </c>
      <c r="C7592" s="7" t="s">
        <v>10</v>
      </c>
      <c r="D7592" s="1" t="s">
        <v>11</v>
      </c>
      <c r="E7592" s="16" t="s">
        <v>195</v>
      </c>
      <c r="F7592" s="18">
        <v>28.553999999999998</v>
      </c>
      <c r="G7592" s="1" t="s">
        <v>1436</v>
      </c>
      <c r="H7592" s="1" t="s">
        <v>1060</v>
      </c>
      <c r="I7592" s="1" t="s">
        <v>12</v>
      </c>
    </row>
    <row r="7593" spans="2:9" x14ac:dyDescent="0.25">
      <c r="B7593" s="1">
        <v>16350</v>
      </c>
      <c r="C7593" s="7" t="s">
        <v>10</v>
      </c>
      <c r="D7593" s="1" t="s">
        <v>11</v>
      </c>
      <c r="E7593" s="17" t="s">
        <v>1058</v>
      </c>
      <c r="F7593" s="18">
        <v>28</v>
      </c>
      <c r="G7593" s="1" t="s">
        <v>1436</v>
      </c>
      <c r="H7593" s="1" t="s">
        <v>1060</v>
      </c>
      <c r="I7593" s="1" t="s">
        <v>12</v>
      </c>
    </row>
    <row r="7594" spans="2:9" x14ac:dyDescent="0.25">
      <c r="B7594" s="1">
        <v>16350</v>
      </c>
      <c r="C7594" s="7" t="s">
        <v>10</v>
      </c>
      <c r="D7594" s="1" t="s">
        <v>11</v>
      </c>
      <c r="E7594" s="17" t="s">
        <v>2926</v>
      </c>
      <c r="F7594" s="18">
        <v>27</v>
      </c>
      <c r="G7594" s="1" t="s">
        <v>1436</v>
      </c>
      <c r="H7594" s="1" t="s">
        <v>1060</v>
      </c>
      <c r="I7594" s="1" t="s">
        <v>12</v>
      </c>
    </row>
    <row r="7595" spans="2:9" x14ac:dyDescent="0.25">
      <c r="B7595" s="1">
        <v>16350</v>
      </c>
      <c r="C7595" s="7" t="s">
        <v>10</v>
      </c>
      <c r="D7595" s="1" t="s">
        <v>11</v>
      </c>
      <c r="E7595" s="17" t="s">
        <v>2925</v>
      </c>
      <c r="F7595" s="18">
        <v>41</v>
      </c>
      <c r="G7595" s="1" t="s">
        <v>1436</v>
      </c>
      <c r="H7595" s="1" t="s">
        <v>1060</v>
      </c>
      <c r="I7595" s="1" t="s">
        <v>12</v>
      </c>
    </row>
    <row r="7596" spans="2:9" x14ac:dyDescent="0.25">
      <c r="B7596" s="1">
        <v>16367</v>
      </c>
      <c r="C7596" s="7" t="s">
        <v>393</v>
      </c>
      <c r="D7596" s="1" t="s">
        <v>394</v>
      </c>
      <c r="E7596" s="16" t="s">
        <v>2923</v>
      </c>
      <c r="F7596" s="18">
        <v>27.3</v>
      </c>
      <c r="G7596" s="1" t="s">
        <v>1500</v>
      </c>
      <c r="H7596" s="1" t="s">
        <v>1060</v>
      </c>
      <c r="I7596" s="1" t="s">
        <v>3</v>
      </c>
    </row>
    <row r="7597" spans="2:9" x14ac:dyDescent="0.25">
      <c r="B7597" s="1">
        <v>16367</v>
      </c>
      <c r="C7597" s="7" t="s">
        <v>393</v>
      </c>
      <c r="D7597" s="1" t="s">
        <v>394</v>
      </c>
      <c r="E7597" s="17" t="s">
        <v>1055</v>
      </c>
      <c r="F7597" s="18">
        <v>22.4</v>
      </c>
      <c r="G7597" s="1" t="s">
        <v>1500</v>
      </c>
      <c r="H7597" s="1" t="s">
        <v>1060</v>
      </c>
      <c r="I7597" s="1" t="s">
        <v>3</v>
      </c>
    </row>
    <row r="7598" spans="2:9" x14ac:dyDescent="0.25">
      <c r="B7598" s="1">
        <v>16367</v>
      </c>
      <c r="C7598" s="7" t="s">
        <v>393</v>
      </c>
      <c r="D7598" s="1" t="s">
        <v>394</v>
      </c>
      <c r="E7598" s="17" t="s">
        <v>2929</v>
      </c>
      <c r="F7598" s="18">
        <v>32.076999999999998</v>
      </c>
      <c r="G7598" s="1" t="s">
        <v>1500</v>
      </c>
      <c r="H7598" s="1" t="s">
        <v>1060</v>
      </c>
      <c r="I7598" s="1" t="s">
        <v>3</v>
      </c>
    </row>
    <row r="7599" spans="2:9" x14ac:dyDescent="0.25">
      <c r="B7599" s="1">
        <v>16367</v>
      </c>
      <c r="C7599" s="7" t="s">
        <v>393</v>
      </c>
      <c r="D7599" s="1" t="s">
        <v>394</v>
      </c>
      <c r="E7599" s="17" t="s">
        <v>2925</v>
      </c>
      <c r="F7599" s="18">
        <v>17</v>
      </c>
      <c r="G7599" s="1" t="s">
        <v>1500</v>
      </c>
      <c r="H7599" s="1" t="s">
        <v>1060</v>
      </c>
      <c r="I7599" s="1" t="s">
        <v>3</v>
      </c>
    </row>
    <row r="7600" spans="2:9" x14ac:dyDescent="0.25">
      <c r="B7600" s="1">
        <v>16385</v>
      </c>
      <c r="C7600" s="7" t="s">
        <v>625</v>
      </c>
      <c r="D7600" s="1" t="s">
        <v>626</v>
      </c>
      <c r="E7600" s="16" t="s">
        <v>2923</v>
      </c>
      <c r="F7600" s="19">
        <v>32.078000000000003</v>
      </c>
      <c r="G7600" s="1" t="s">
        <v>1491</v>
      </c>
      <c r="H7600" s="1" t="s">
        <v>1065</v>
      </c>
      <c r="I7600" s="1" t="s">
        <v>38</v>
      </c>
    </row>
    <row r="7601" spans="2:9" x14ac:dyDescent="0.25">
      <c r="B7601" s="1">
        <v>16385</v>
      </c>
      <c r="C7601" s="7" t="s">
        <v>625</v>
      </c>
      <c r="D7601" s="1" t="s">
        <v>626</v>
      </c>
      <c r="E7601" s="16" t="s">
        <v>1056</v>
      </c>
      <c r="F7601" s="19">
        <v>32.216999999999999</v>
      </c>
      <c r="G7601" s="1" t="s">
        <v>1491</v>
      </c>
      <c r="H7601" s="1" t="s">
        <v>1065</v>
      </c>
      <c r="I7601" s="1" t="s">
        <v>38</v>
      </c>
    </row>
    <row r="7602" spans="2:9" x14ac:dyDescent="0.25">
      <c r="B7602" s="1">
        <v>16385</v>
      </c>
      <c r="C7602" s="7" t="s">
        <v>625</v>
      </c>
      <c r="D7602" s="1" t="s">
        <v>626</v>
      </c>
      <c r="E7602" s="17" t="s">
        <v>1055</v>
      </c>
      <c r="F7602" s="19">
        <v>22.577999999999999</v>
      </c>
      <c r="G7602" s="1" t="s">
        <v>1491</v>
      </c>
      <c r="H7602" s="1" t="s">
        <v>1065</v>
      </c>
      <c r="I7602" s="1" t="s">
        <v>38</v>
      </c>
    </row>
    <row r="7603" spans="2:9" x14ac:dyDescent="0.25">
      <c r="B7603" s="1">
        <v>16385</v>
      </c>
      <c r="C7603" s="7" t="s">
        <v>625</v>
      </c>
      <c r="D7603" s="1" t="s">
        <v>626</v>
      </c>
      <c r="E7603" s="17" t="s">
        <v>2929</v>
      </c>
      <c r="F7603" s="19">
        <v>30.577999999999999</v>
      </c>
      <c r="G7603" s="1" t="s">
        <v>1491</v>
      </c>
      <c r="H7603" s="1" t="s">
        <v>1065</v>
      </c>
      <c r="I7603" s="1" t="s">
        <v>38</v>
      </c>
    </row>
    <row r="7604" spans="2:9" x14ac:dyDescent="0.25">
      <c r="B7604" s="1">
        <v>16385</v>
      </c>
      <c r="C7604" s="7" t="s">
        <v>625</v>
      </c>
      <c r="D7604" s="1" t="s">
        <v>626</v>
      </c>
      <c r="E7604" s="17" t="s">
        <v>2925</v>
      </c>
      <c r="F7604" s="19">
        <v>17</v>
      </c>
      <c r="G7604" s="1" t="s">
        <v>1491</v>
      </c>
      <c r="H7604" s="1" t="s">
        <v>1065</v>
      </c>
      <c r="I7604" s="1" t="s">
        <v>38</v>
      </c>
    </row>
    <row r="7605" spans="2:9" x14ac:dyDescent="0.25">
      <c r="B7605" s="1">
        <v>16387</v>
      </c>
      <c r="C7605" s="7" t="s">
        <v>1288</v>
      </c>
      <c r="D7605" s="1" t="s">
        <v>1289</v>
      </c>
      <c r="E7605" s="16" t="s">
        <v>2923</v>
      </c>
      <c r="F7605" s="18">
        <v>50.3</v>
      </c>
      <c r="G7605" s="1" t="s">
        <v>2728</v>
      </c>
      <c r="H7605" s="1" t="s">
        <v>1062</v>
      </c>
      <c r="I7605" s="1" t="s">
        <v>59</v>
      </c>
    </row>
    <row r="7606" spans="2:9" x14ac:dyDescent="0.25">
      <c r="B7606" s="1">
        <v>16387</v>
      </c>
      <c r="C7606" s="7" t="s">
        <v>1288</v>
      </c>
      <c r="D7606" s="1" t="s">
        <v>1289</v>
      </c>
      <c r="E7606" s="17" t="s">
        <v>1055</v>
      </c>
      <c r="F7606" s="18">
        <v>33</v>
      </c>
      <c r="G7606" s="1" t="s">
        <v>2728</v>
      </c>
      <c r="H7606" s="1" t="s">
        <v>1062</v>
      </c>
      <c r="I7606" s="1" t="s">
        <v>59</v>
      </c>
    </row>
    <row r="7607" spans="2:9" x14ac:dyDescent="0.25">
      <c r="B7607" s="1">
        <v>16387</v>
      </c>
      <c r="C7607" s="7" t="s">
        <v>1288</v>
      </c>
      <c r="D7607" s="1" t="s">
        <v>1289</v>
      </c>
      <c r="E7607" s="17" t="s">
        <v>2929</v>
      </c>
      <c r="F7607" s="18">
        <v>40.938000000000002</v>
      </c>
      <c r="G7607" s="1" t="s">
        <v>2728</v>
      </c>
      <c r="H7607" s="1" t="s">
        <v>1062</v>
      </c>
      <c r="I7607" s="1" t="s">
        <v>59</v>
      </c>
    </row>
    <row r="7608" spans="2:9" x14ac:dyDescent="0.25">
      <c r="B7608" s="1">
        <v>16387</v>
      </c>
      <c r="C7608" s="7" t="s">
        <v>1288</v>
      </c>
      <c r="D7608" s="1" t="s">
        <v>1289</v>
      </c>
      <c r="E7608" s="16" t="s">
        <v>1057</v>
      </c>
      <c r="F7608" s="18">
        <v>14.553000000000001</v>
      </c>
      <c r="G7608" s="1" t="s">
        <v>2728</v>
      </c>
      <c r="H7608" s="1" t="s">
        <v>1062</v>
      </c>
      <c r="I7608" s="1" t="s">
        <v>59</v>
      </c>
    </row>
    <row r="7609" spans="2:9" x14ac:dyDescent="0.25">
      <c r="B7609" s="1">
        <v>16419</v>
      </c>
      <c r="C7609" s="7" t="s">
        <v>1290</v>
      </c>
      <c r="D7609" s="1" t="s">
        <v>1291</v>
      </c>
      <c r="E7609" s="17" t="s">
        <v>1055</v>
      </c>
      <c r="F7609" s="18">
        <v>50.4</v>
      </c>
      <c r="G7609" s="1" t="s">
        <v>1366</v>
      </c>
      <c r="H7609" s="1" t="s">
        <v>1060</v>
      </c>
      <c r="I7609" s="1" t="s">
        <v>59</v>
      </c>
    </row>
    <row r="7610" spans="2:9" x14ac:dyDescent="0.25">
      <c r="B7610" s="1">
        <v>16419</v>
      </c>
      <c r="C7610" s="7" t="s">
        <v>1290</v>
      </c>
      <c r="D7610" s="1" t="s">
        <v>1291</v>
      </c>
      <c r="E7610" s="17" t="s">
        <v>2929</v>
      </c>
      <c r="F7610" s="18">
        <v>55.328000000000003</v>
      </c>
      <c r="G7610" s="1" t="s">
        <v>1366</v>
      </c>
      <c r="H7610" s="1" t="s">
        <v>1060</v>
      </c>
      <c r="I7610" s="1" t="s">
        <v>59</v>
      </c>
    </row>
    <row r="7611" spans="2:9" x14ac:dyDescent="0.25">
      <c r="B7611" s="1">
        <v>16419</v>
      </c>
      <c r="C7611" s="7" t="s">
        <v>1290</v>
      </c>
      <c r="D7611" s="1" t="s">
        <v>1291</v>
      </c>
      <c r="E7611" s="16" t="s">
        <v>1057</v>
      </c>
      <c r="F7611" s="18">
        <v>38.229999999999997</v>
      </c>
      <c r="G7611" s="1" t="s">
        <v>1366</v>
      </c>
      <c r="H7611" s="1" t="s">
        <v>1060</v>
      </c>
      <c r="I7611" s="1" t="s">
        <v>59</v>
      </c>
    </row>
    <row r="7612" spans="2:9" x14ac:dyDescent="0.25">
      <c r="B7612" s="1">
        <v>16419</v>
      </c>
      <c r="C7612" s="7" t="s">
        <v>1290</v>
      </c>
      <c r="D7612" s="1" t="s">
        <v>1291</v>
      </c>
      <c r="E7612" s="17" t="s">
        <v>2925</v>
      </c>
      <c r="F7612" s="18">
        <v>44</v>
      </c>
      <c r="G7612" s="1" t="s">
        <v>1366</v>
      </c>
      <c r="H7612" s="1" t="s">
        <v>1060</v>
      </c>
      <c r="I7612" s="1" t="s">
        <v>59</v>
      </c>
    </row>
    <row r="7613" spans="2:9" x14ac:dyDescent="0.25">
      <c r="B7613" s="1">
        <v>16449</v>
      </c>
      <c r="C7613" s="7" t="s">
        <v>1292</v>
      </c>
      <c r="D7613" s="1" t="s">
        <v>1293</v>
      </c>
      <c r="E7613" s="16" t="s">
        <v>2923</v>
      </c>
      <c r="F7613" s="18">
        <v>33.837000000000003</v>
      </c>
      <c r="G7613" s="1" t="s">
        <v>1334</v>
      </c>
      <c r="H7613" s="1" t="s">
        <v>1066</v>
      </c>
      <c r="I7613" s="1" t="s">
        <v>12</v>
      </c>
    </row>
    <row r="7614" spans="2:9" x14ac:dyDescent="0.25">
      <c r="B7614" s="1">
        <v>16449</v>
      </c>
      <c r="C7614" s="7" t="s">
        <v>1292</v>
      </c>
      <c r="D7614" s="1" t="s">
        <v>1293</v>
      </c>
      <c r="E7614" s="16" t="s">
        <v>1056</v>
      </c>
      <c r="F7614" s="18">
        <v>33.975000000000001</v>
      </c>
      <c r="G7614" s="1" t="s">
        <v>1334</v>
      </c>
      <c r="H7614" s="1" t="s">
        <v>1066</v>
      </c>
      <c r="I7614" s="1" t="s">
        <v>12</v>
      </c>
    </row>
    <row r="7615" spans="2:9" x14ac:dyDescent="0.25">
      <c r="B7615" s="1">
        <v>16449</v>
      </c>
      <c r="C7615" s="7" t="s">
        <v>1292</v>
      </c>
      <c r="D7615" s="1" t="s">
        <v>1293</v>
      </c>
      <c r="E7615" s="17" t="s">
        <v>1055</v>
      </c>
      <c r="F7615" s="18">
        <v>58</v>
      </c>
      <c r="G7615" s="1" t="s">
        <v>1334</v>
      </c>
      <c r="H7615" s="1" t="s">
        <v>1066</v>
      </c>
      <c r="I7615" s="1" t="s">
        <v>12</v>
      </c>
    </row>
    <row r="7616" spans="2:9" x14ac:dyDescent="0.25">
      <c r="B7616" s="1">
        <v>16449</v>
      </c>
      <c r="C7616" s="7" t="s">
        <v>1292</v>
      </c>
      <c r="D7616" s="1" t="s">
        <v>1293</v>
      </c>
      <c r="E7616" s="17" t="s">
        <v>2929</v>
      </c>
      <c r="F7616" s="18">
        <v>63</v>
      </c>
      <c r="G7616" s="1" t="s">
        <v>1334</v>
      </c>
      <c r="H7616" s="1" t="s">
        <v>1066</v>
      </c>
      <c r="I7616" s="1" t="s">
        <v>12</v>
      </c>
    </row>
    <row r="7617" spans="2:9" x14ac:dyDescent="0.25">
      <c r="B7617" s="1">
        <v>16449</v>
      </c>
      <c r="C7617" s="7" t="s">
        <v>1292</v>
      </c>
      <c r="D7617" s="1" t="s">
        <v>1293</v>
      </c>
      <c r="E7617" s="16" t="s">
        <v>41</v>
      </c>
      <c r="F7617" s="18">
        <v>29.306999999999999</v>
      </c>
      <c r="G7617" s="1" t="s">
        <v>1334</v>
      </c>
      <c r="H7617" s="1" t="s">
        <v>1066</v>
      </c>
      <c r="I7617" s="1" t="s">
        <v>12</v>
      </c>
    </row>
    <row r="7618" spans="2:9" x14ac:dyDescent="0.25">
      <c r="B7618" s="1">
        <v>16449</v>
      </c>
      <c r="C7618" s="7" t="s">
        <v>1292</v>
      </c>
      <c r="D7618" s="1" t="s">
        <v>1293</v>
      </c>
      <c r="E7618" s="16" t="s">
        <v>195</v>
      </c>
      <c r="F7618" s="18">
        <v>27</v>
      </c>
      <c r="G7618" s="1" t="s">
        <v>1334</v>
      </c>
      <c r="H7618" s="1" t="s">
        <v>1066</v>
      </c>
      <c r="I7618" s="1" t="s">
        <v>12</v>
      </c>
    </row>
    <row r="7619" spans="2:9" x14ac:dyDescent="0.25">
      <c r="B7619" s="1">
        <v>16449</v>
      </c>
      <c r="C7619" s="7" t="s">
        <v>1292</v>
      </c>
      <c r="D7619" s="1" t="s">
        <v>1293</v>
      </c>
      <c r="E7619" s="17" t="s">
        <v>1058</v>
      </c>
      <c r="F7619" s="18">
        <v>34.5</v>
      </c>
      <c r="G7619" s="1" t="s">
        <v>1334</v>
      </c>
      <c r="H7619" s="1" t="s">
        <v>1066</v>
      </c>
      <c r="I7619" s="1" t="s">
        <v>12</v>
      </c>
    </row>
    <row r="7620" spans="2:9" x14ac:dyDescent="0.25">
      <c r="B7620" s="1">
        <v>16449</v>
      </c>
      <c r="C7620" s="7" t="s">
        <v>1292</v>
      </c>
      <c r="D7620" s="1" t="s">
        <v>1293</v>
      </c>
      <c r="E7620" s="17" t="s">
        <v>2926</v>
      </c>
      <c r="F7620" s="18">
        <v>31</v>
      </c>
      <c r="G7620" s="1" t="s">
        <v>1334</v>
      </c>
      <c r="H7620" s="1" t="s">
        <v>1066</v>
      </c>
      <c r="I7620" s="1" t="s">
        <v>12</v>
      </c>
    </row>
    <row r="7621" spans="2:9" x14ac:dyDescent="0.25">
      <c r="B7621" s="1">
        <v>16449</v>
      </c>
      <c r="C7621" s="7" t="s">
        <v>1292</v>
      </c>
      <c r="D7621" s="1" t="s">
        <v>1293</v>
      </c>
      <c r="E7621" s="17" t="s">
        <v>2925</v>
      </c>
      <c r="F7621" s="18">
        <v>43</v>
      </c>
      <c r="G7621" s="1" t="s">
        <v>1334</v>
      </c>
      <c r="H7621" s="1" t="s">
        <v>1066</v>
      </c>
      <c r="I762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Required Format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hyd_sales</dc:creator>
  <cp:lastModifiedBy>Mamata Jayesh Wagh</cp:lastModifiedBy>
  <dcterms:created xsi:type="dcterms:W3CDTF">2022-05-20T12:02:06Z</dcterms:created>
  <dcterms:modified xsi:type="dcterms:W3CDTF">2022-07-01T08:59:47Z</dcterms:modified>
</cp:coreProperties>
</file>