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ndetiviswamohan\Mamatha\Statistics\"/>
    </mc:Choice>
  </mc:AlternateContent>
  <bookViews>
    <workbookView xWindow="0" yWindow="0" windowWidth="20490" windowHeight="7755" activeTab="2"/>
  </bookViews>
  <sheets>
    <sheet name="Assignment_1" sheetId="2" r:id="rId1"/>
    <sheet name="Sheet1" sheetId="1" r:id="rId2"/>
    <sheet name="Assign_16" sheetId="3" r:id="rId3"/>
    <sheet name="Assign_1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R12" i="1"/>
  <c r="R11" i="1"/>
  <c r="R10" i="1"/>
  <c r="R9" i="1"/>
  <c r="R8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<sst xmlns="http://schemas.openxmlformats.org/spreadsheetml/2006/main" count="89" uniqueCount="82">
  <si>
    <t>Mean</t>
  </si>
  <si>
    <t>Median</t>
  </si>
  <si>
    <t>Std dev</t>
  </si>
  <si>
    <t>Mode</t>
  </si>
  <si>
    <t>1. The marks awarded for an assignment set for a Year 8 class of 20 students were as follows:</t>
  </si>
  <si>
    <t xml:space="preserve">2. The number of calls from motorists per day for roadside service was recorded for a particular month:
</t>
  </si>
  <si>
    <t>28, 122, 217, 130, 120, 86, 80, 90, 140, 120, 70, 40, 145, 113, 90, 68, 174, 194, 170, 100, 75, 104, 97, 75,</t>
  </si>
  <si>
    <t>123, 100, 75, 104, 97, 75, 123, 100, 89, 120, 109</t>
  </si>
  <si>
    <t>x = 0, 1, 2, 3, 4, 5</t>
  </si>
  <si>
    <t>f(x) = 0.09, 0.15, 0.40, 0.25, 0.10, 0.01</t>
  </si>
  <si>
    <t>3. The number of times I go to the gym in weekdays, are given below along with its associated probability:</t>
  </si>
  <si>
    <t>Calculate the mean no. of workouts in a week. Also evaluate the variance involved in it.</t>
  </si>
  <si>
    <t>Variance</t>
  </si>
  <si>
    <t>failed in two subjects and 3 failed in three subjects. Find the probability distribution of</t>
  </si>
  <si>
    <t>the variable for number of subjects a student from the given class has failed in.</t>
  </si>
  <si>
    <t>Sol:</t>
  </si>
  <si>
    <t>Total number of students</t>
  </si>
  <si>
    <t>n=100</t>
  </si>
  <si>
    <t>Let x =  number of students failed in Random variable</t>
  </si>
  <si>
    <t>Probability of student failing in 0 subjects</t>
  </si>
  <si>
    <t>P(X=0)</t>
  </si>
  <si>
    <t>80/100</t>
  </si>
  <si>
    <t>Probability of student failing in 1 subjects</t>
  </si>
  <si>
    <t>P(X=1)</t>
  </si>
  <si>
    <t>10/100</t>
  </si>
  <si>
    <t>Probability of student failing in 2 subjects</t>
  </si>
  <si>
    <t>P(X=2)</t>
  </si>
  <si>
    <t>7/100</t>
  </si>
  <si>
    <t>Probability of student failing in 3 subjects</t>
  </si>
  <si>
    <t>P(X=3)</t>
  </si>
  <si>
    <t>3/100</t>
  </si>
  <si>
    <r>
      <rPr>
        <b/>
        <sz val="12"/>
        <color theme="1"/>
        <rFont val="Calibri"/>
        <family val="2"/>
        <scheme val="minor"/>
      </rPr>
      <t>3.</t>
    </r>
    <r>
      <rPr>
        <sz val="12"/>
        <color theme="1"/>
        <rFont val="Calibri"/>
        <family val="2"/>
        <scheme val="minor"/>
      </rPr>
      <t xml:space="preserve"> In a class on 100 students, 80 students passed in all subjects, 10 failed in one subject, 7</t>
    </r>
  </si>
  <si>
    <t>Problem Statement 1:</t>
  </si>
  <si>
    <t>A test is conducted which is consisting of 20 MCQs (multiple choices questions) with</t>
  </si>
  <si>
    <t>every MCQ having its four options out of which only one is correct. Determine the</t>
  </si>
  <si>
    <t>probability that a person undertaking that test has answered exactly 5 questions wrong.</t>
  </si>
  <si>
    <t>Solution:</t>
  </si>
  <si>
    <t>= 0.0000034 (approximately)</t>
  </si>
  <si>
    <t>Probability of failure = probability of giving a wrong answer = 1 - s</t>
  </si>
  <si>
    <t>*************************************************************************************************************</t>
  </si>
  <si>
    <r>
      <t> </t>
    </r>
    <r>
      <rPr>
        <sz val="11"/>
        <color rgb="FF666666"/>
        <rFont val="Inherit"/>
      </rPr>
      <t>A die marked A to E is rolled 50 times. Find the probability of getting a “D” exactly 5 times.</t>
    </r>
  </si>
  <si>
    <t>Here, n = 50, k = 5, n - k = 45.</t>
  </si>
  <si>
    <t>(5∗4∗3∗2∗1)</t>
  </si>
  <si>
    <r>
      <rPr>
        <sz val="11"/>
        <color rgb="FF666666"/>
        <rFont val="Arial"/>
        <family val="2"/>
      </rPr>
      <t xml:space="preserve"> P (5 out of 20)  =   </t>
    </r>
    <r>
      <rPr>
        <sz val="10"/>
        <color rgb="FF666666"/>
        <rFont val="MathJax_Main"/>
      </rPr>
      <t>(20∗19∗18∗17∗16)</t>
    </r>
    <r>
      <rPr>
        <sz val="11"/>
        <color rgb="FF666666"/>
        <rFont val="Arial"/>
        <family val="2"/>
      </rPr>
      <t> * (1)^15 * </t>
    </r>
    <r>
      <rPr>
        <sz val="14"/>
        <color rgb="FF666666"/>
        <rFont val="MathJax_Main"/>
      </rPr>
      <t>(3)^</t>
    </r>
    <r>
      <rPr>
        <sz val="11"/>
        <color rgb="FF666666"/>
        <rFont val="Inherit"/>
      </rPr>
      <t>5</t>
    </r>
  </si>
  <si>
    <t>The probability of success = probability of getting a “D”= s  = 1</t>
  </si>
  <si>
    <t>***************************************************************************************************************</t>
  </si>
  <si>
    <t>Problem Statement 3:</t>
  </si>
  <si>
    <t>Two balls are drawn at random in succession without replacement from an urn</t>
  </si>
  <si>
    <t>containing 4 red balls and 6 black balls.</t>
  </si>
  <si>
    <t>Find the probabilities of all the possible outcomes.</t>
  </si>
  <si>
    <t>Thus the required probability is 0.0000034 approx.</t>
  </si>
  <si>
    <t>Probability of success = probability of right answer = s = 1/4</t>
  </si>
  <si>
    <r>
      <t>= 1 -1</t>
    </r>
    <r>
      <rPr>
        <sz val="10"/>
        <color rgb="FF666666"/>
        <rFont val="MathJax_Main"/>
      </rPr>
      <t>/4</t>
    </r>
    <r>
      <rPr>
        <sz val="11"/>
        <color rgb="FF666666"/>
        <rFont val="Arial"/>
        <family val="2"/>
      </rPr>
      <t> = 3/4</t>
    </r>
  </si>
  <si>
    <r>
      <t>P (5 out of 20 answers incorrect) = C (20, 5) * </t>
    </r>
    <r>
      <rPr>
        <sz val="14"/>
        <color rgb="FF666666"/>
        <rFont val="MathJax_Main"/>
      </rPr>
      <t>(</t>
    </r>
    <r>
      <rPr>
        <sz val="10"/>
        <color rgb="FF666666"/>
        <rFont val="MathJax_Main"/>
      </rPr>
      <t>1/4)^</t>
    </r>
    <r>
      <rPr>
        <sz val="11"/>
        <color rgb="FF666666"/>
        <rFont val="Inherit"/>
      </rPr>
      <t>15</t>
    </r>
    <r>
      <rPr>
        <sz val="11"/>
        <color rgb="FF666666"/>
        <rFont val="Arial"/>
        <family val="2"/>
      </rPr>
      <t> * </t>
    </r>
    <r>
      <rPr>
        <sz val="14"/>
        <color rgb="FF666666"/>
        <rFont val="MathJax_Main"/>
      </rPr>
      <t>(</t>
    </r>
    <r>
      <rPr>
        <sz val="10"/>
        <color rgb="FF666666"/>
        <rFont val="MathJax_Main"/>
      </rPr>
      <t>3/</t>
    </r>
    <r>
      <rPr>
        <sz val="11"/>
        <color rgb="FF666666"/>
        <rFont val="Inherit"/>
      </rPr>
      <t>4)</t>
    </r>
    <r>
      <rPr>
        <sz val="11"/>
        <color rgb="FF666666"/>
        <rFont val="Arial"/>
        <family val="2"/>
      </rPr>
      <t> ^</t>
    </r>
    <r>
      <rPr>
        <sz val="11"/>
        <color rgb="FF666666"/>
        <rFont val="Inherit"/>
      </rPr>
      <t>5</t>
    </r>
  </si>
  <si>
    <t>n = 20,       n - p = 5,       p = 20 - 5 = 15</t>
  </si>
  <si>
    <t>Problem Statement 2:</t>
  </si>
  <si>
    <t>Hence, the probability of failure = probability of not getting a “D” = 1 - s = 1-1/4 = 4/5</t>
  </si>
  <si>
    <t>a.) Probality = (4C1*6C1*5C1)/(10*9*8)</t>
  </si>
  <si>
    <t>First determine the probabilities of the events.</t>
  </si>
  <si>
    <t xml:space="preserve">  events           Probability</t>
  </si>
  <si>
    <t xml:space="preserve">    RR          (4/10)(3/9) = 2/15</t>
  </si>
  <si>
    <t xml:space="preserve">    RB          (4/10)(6/9) = 4/15</t>
  </si>
  <si>
    <t xml:space="preserve">    BR          (6/10)(4/9) = 4/15 </t>
  </si>
  <si>
    <t xml:space="preserve">    BB          (6/10)(5/9) = 1/3</t>
  </si>
  <si>
    <t>The probability of 1 blue ball is (RB or BR) is 4/15+4/15 = 8/15</t>
  </si>
  <si>
    <t>So the probability distribution is:</t>
  </si>
  <si>
    <t>Z   p(Z)</t>
  </si>
  <si>
    <t xml:space="preserve">--------   </t>
  </si>
  <si>
    <t>0   2/15</t>
  </si>
  <si>
    <t>1   8/15</t>
  </si>
  <si>
    <t>2   1/3</t>
  </si>
  <si>
    <t>The sum of the probabilities = 2/15+8/15+1/3 = 1</t>
  </si>
  <si>
    <t>Problem 1:</t>
  </si>
  <si>
    <t>Let the continuous random variable D denote the diameter of the hole drilled in an aluminum sheet. The</t>
  </si>
  <si>
    <t>target diameter to be achieved is 12.5mm. Random disturbances in the process often result in inaccuracy.</t>
  </si>
  <si>
    <t>Historical data shows that the distribution of D can be modelled by the PDF, f(d) = 20e−20(d−12.5), d ≥</t>
  </si>
  <si>
    <t>12.5. If a part with diameter &gt; 12.6 mm needs to be scrapped, what is the proportion of those parts? What</t>
  </si>
  <si>
    <t>is the CDF when the diameter is of 11 mm? What is the conclusion of this experiment?</t>
  </si>
  <si>
    <t>Solution</t>
  </si>
  <si>
    <t xml:space="preserve">P(X&gt;12.6) = </t>
  </si>
  <si>
    <t>The probability of 0 blue balls (RR)is =  2/15</t>
  </si>
  <si>
    <t>The probability of 2 blue balls (BB) is  = 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</si>
</sst>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666666"/>
      <name val="Arial"/>
      <family val="2"/>
    </font>
    <font>
      <b/>
      <sz val="11"/>
      <color rgb="FF666666"/>
      <name val="Inherit"/>
    </font>
    <font>
      <sz val="11"/>
      <color rgb="FF666666"/>
      <name val="Inherit"/>
    </font>
    <font>
      <sz val="10"/>
      <color rgb="FF666666"/>
      <name val="MathJax_Main"/>
    </font>
    <font>
      <sz val="14"/>
      <color rgb="FF666666"/>
      <name val="MathJax_Main"/>
    </font>
    <font>
      <sz val="11"/>
      <color rgb="FF666666"/>
      <name val="Calibri"/>
      <family val="2"/>
    </font>
    <font>
      <sz val="11"/>
      <color rgb="FF242729"/>
      <name val="Georgia"/>
      <family val="1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2" fillId="0" borderId="0" xfId="0" applyFont="1"/>
    <xf numFmtId="0" fontId="1" fillId="0" borderId="0" xfId="0" applyFont="1"/>
    <xf numFmtId="0" fontId="0" fillId="0" borderId="1" xfId="0" applyBorder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/>
    <xf numFmtId="0" fontId="0" fillId="0" borderId="2" xfId="0" applyBorder="1"/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10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9" sqref="A19"/>
    </sheetView>
  </sheetViews>
  <sheetFormatPr defaultRowHeight="15"/>
  <cols>
    <col min="1" max="1" width="43.28515625" customWidth="1"/>
    <col min="2" max="2" width="14" customWidth="1"/>
    <col min="3" max="3" width="14.7109375" customWidth="1"/>
    <col min="4" max="4" width="11.140625" customWidth="1"/>
  </cols>
  <sheetData>
    <row r="1" spans="1:4" ht="15.75">
      <c r="A1" s="2" t="s">
        <v>31</v>
      </c>
    </row>
    <row r="2" spans="1:4" ht="15.75">
      <c r="A2" s="2" t="s">
        <v>13</v>
      </c>
    </row>
    <row r="3" spans="1:4" ht="15.75">
      <c r="A3" s="2" t="s">
        <v>14</v>
      </c>
    </row>
    <row r="5" spans="1:4">
      <c r="A5" s="3" t="s">
        <v>15</v>
      </c>
    </row>
    <row r="6" spans="1:4">
      <c r="A6" t="s">
        <v>16</v>
      </c>
      <c r="B6" t="s">
        <v>17</v>
      </c>
    </row>
    <row r="8" spans="1:4">
      <c r="A8" t="s">
        <v>18</v>
      </c>
    </row>
    <row r="10" spans="1:4">
      <c r="A10" s="4" t="s">
        <v>19</v>
      </c>
      <c r="B10" s="4" t="s">
        <v>20</v>
      </c>
      <c r="C10" s="4" t="s">
        <v>21</v>
      </c>
      <c r="D10" s="4">
        <v>0.8</v>
      </c>
    </row>
    <row r="11" spans="1:4">
      <c r="A11" s="4" t="s">
        <v>22</v>
      </c>
      <c r="B11" s="4" t="s">
        <v>23</v>
      </c>
      <c r="C11" s="4" t="s">
        <v>24</v>
      </c>
      <c r="D11" s="4">
        <v>0.1</v>
      </c>
    </row>
    <row r="12" spans="1:4">
      <c r="A12" s="4" t="s">
        <v>25</v>
      </c>
      <c r="B12" s="4" t="s">
        <v>26</v>
      </c>
      <c r="C12" s="4" t="s">
        <v>27</v>
      </c>
      <c r="D12" s="4">
        <v>7.0000000000000007E-2</v>
      </c>
    </row>
    <row r="13" spans="1:4">
      <c r="A13" s="4" t="s">
        <v>28</v>
      </c>
      <c r="B13" s="4" t="s">
        <v>29</v>
      </c>
      <c r="C13" s="4" t="s">
        <v>30</v>
      </c>
      <c r="D13" s="4">
        <v>0.03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4"/>
  <sheetViews>
    <sheetView topLeftCell="A5" workbookViewId="0">
      <selection activeCell="E5" sqref="E5"/>
    </sheetView>
  </sheetViews>
  <sheetFormatPr defaultRowHeight="15"/>
  <sheetData>
    <row r="3" spans="2:18">
      <c r="B3" t="s">
        <v>4</v>
      </c>
      <c r="L3" s="1" t="s">
        <v>5</v>
      </c>
    </row>
    <row r="4" spans="2:18">
      <c r="C4">
        <v>6</v>
      </c>
      <c r="L4" t="s">
        <v>6</v>
      </c>
    </row>
    <row r="5" spans="2:18">
      <c r="C5">
        <v>7</v>
      </c>
      <c r="L5" t="s">
        <v>7</v>
      </c>
    </row>
    <row r="6" spans="2:18">
      <c r="C6">
        <v>5</v>
      </c>
    </row>
    <row r="7" spans="2:18">
      <c r="C7">
        <v>7</v>
      </c>
      <c r="E7" t="s">
        <v>0</v>
      </c>
      <c r="F7">
        <f>C4:C24/20</f>
        <v>0.35</v>
      </c>
      <c r="L7">
        <v>28</v>
      </c>
      <c r="M7">
        <v>70</v>
      </c>
      <c r="N7">
        <v>75</v>
      </c>
      <c r="O7">
        <v>120</v>
      </c>
    </row>
    <row r="8" spans="2:18">
      <c r="C8">
        <v>7</v>
      </c>
      <c r="E8" t="s">
        <v>1</v>
      </c>
      <c r="F8">
        <f>MEDIAN(C4:C24)</f>
        <v>7</v>
      </c>
      <c r="L8">
        <v>122</v>
      </c>
      <c r="M8">
        <v>40</v>
      </c>
      <c r="N8">
        <v>104</v>
      </c>
      <c r="O8">
        <v>109</v>
      </c>
      <c r="Q8" t="s">
        <v>0</v>
      </c>
      <c r="R8">
        <f>AVERAGE(L7:O16)</f>
        <v>108.96875</v>
      </c>
    </row>
    <row r="9" spans="2:18">
      <c r="C9">
        <v>8</v>
      </c>
      <c r="E9" t="s">
        <v>3</v>
      </c>
      <c r="F9">
        <f>_xlfn.MODE.SNGL(C4:C24)</f>
        <v>7</v>
      </c>
      <c r="L9">
        <v>217</v>
      </c>
      <c r="M9">
        <v>145</v>
      </c>
      <c r="N9">
        <v>97</v>
      </c>
      <c r="Q9" t="s">
        <v>1</v>
      </c>
      <c r="R9">
        <f>MEDIAN(L7:O16)</f>
        <v>102</v>
      </c>
    </row>
    <row r="10" spans="2:18">
      <c r="C10">
        <v>7</v>
      </c>
      <c r="E10" t="s">
        <v>2</v>
      </c>
      <c r="F10">
        <f>_xlfn.STDEV.P(C4:C24)</f>
        <v>1.570706904997204</v>
      </c>
      <c r="L10">
        <v>130</v>
      </c>
      <c r="M10">
        <v>113</v>
      </c>
      <c r="N10">
        <v>75</v>
      </c>
      <c r="Q10" t="s">
        <v>3</v>
      </c>
      <c r="R10">
        <f>_xlfn.MODE.SNGL(L7:O16)</f>
        <v>75</v>
      </c>
    </row>
    <row r="11" spans="2:18">
      <c r="C11">
        <v>6</v>
      </c>
      <c r="F11">
        <f>_xlfn.STDEV.S(C4:C24)</f>
        <v>1.6094956323259137</v>
      </c>
      <c r="L11">
        <v>120</v>
      </c>
      <c r="M11">
        <v>90</v>
      </c>
      <c r="N11">
        <v>123</v>
      </c>
      <c r="Q11" t="s">
        <v>2</v>
      </c>
      <c r="R11">
        <f>_xlfn.STDEV.P(L7:O16)</f>
        <v>40.065949052000505</v>
      </c>
    </row>
    <row r="12" spans="2:18">
      <c r="C12">
        <v>9</v>
      </c>
      <c r="L12">
        <v>86</v>
      </c>
      <c r="M12">
        <v>68</v>
      </c>
      <c r="N12">
        <v>100</v>
      </c>
      <c r="R12">
        <f>_xlfn.STDEV.S(L7:O16)</f>
        <v>40.707044943897806</v>
      </c>
    </row>
    <row r="13" spans="2:18">
      <c r="C13">
        <v>7</v>
      </c>
      <c r="L13">
        <v>80</v>
      </c>
      <c r="M13">
        <v>174</v>
      </c>
      <c r="N13">
        <v>75</v>
      </c>
    </row>
    <row r="14" spans="2:18">
      <c r="C14">
        <v>4</v>
      </c>
      <c r="L14">
        <v>90</v>
      </c>
      <c r="M14">
        <v>194</v>
      </c>
      <c r="N14">
        <v>123</v>
      </c>
    </row>
    <row r="15" spans="2:18">
      <c r="C15">
        <v>10</v>
      </c>
      <c r="L15">
        <v>140</v>
      </c>
      <c r="M15">
        <v>170</v>
      </c>
      <c r="N15">
        <v>100</v>
      </c>
    </row>
    <row r="16" spans="2:18">
      <c r="C16">
        <v>6</v>
      </c>
      <c r="L16">
        <v>120</v>
      </c>
      <c r="M16">
        <v>100</v>
      </c>
      <c r="N16">
        <v>89</v>
      </c>
    </row>
    <row r="17" spans="2:3">
      <c r="C17">
        <v>8</v>
      </c>
    </row>
    <row r="18" spans="2:3">
      <c r="C18">
        <v>8</v>
      </c>
    </row>
    <row r="19" spans="2:3">
      <c r="C19">
        <v>8</v>
      </c>
    </row>
    <row r="20" spans="2:3">
      <c r="C20">
        <v>9</v>
      </c>
    </row>
    <row r="21" spans="2:3">
      <c r="C21">
        <v>5</v>
      </c>
    </row>
    <row r="22" spans="2:3">
      <c r="C22">
        <v>6</v>
      </c>
    </row>
    <row r="23" spans="2:3">
      <c r="C23">
        <v>4</v>
      </c>
    </row>
    <row r="24" spans="2:3">
      <c r="C24">
        <v>8</v>
      </c>
    </row>
    <row r="27" spans="2:3">
      <c r="B27" t="s">
        <v>10</v>
      </c>
    </row>
    <row r="28" spans="2:3">
      <c r="B28" t="s">
        <v>8</v>
      </c>
    </row>
    <row r="29" spans="2:3">
      <c r="B29" t="s">
        <v>9</v>
      </c>
    </row>
    <row r="30" spans="2:3">
      <c r="B30" t="s">
        <v>11</v>
      </c>
    </row>
    <row r="33" spans="2:3">
      <c r="B33" t="s">
        <v>0</v>
      </c>
      <c r="C33">
        <f>AVERAGE(0,1,2,3,4,5)</f>
        <v>2.5</v>
      </c>
    </row>
    <row r="34" spans="2:3">
      <c r="B34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showGridLines="0" tabSelected="1" workbookViewId="0">
      <selection activeCell="K1" sqref="K1"/>
    </sheetView>
  </sheetViews>
  <sheetFormatPr defaultRowHeight="15"/>
  <cols>
    <col min="3" max="3" width="14.7109375" customWidth="1"/>
    <col min="4" max="4" width="2.85546875" customWidth="1"/>
    <col min="5" max="5" width="3.5703125" customWidth="1"/>
    <col min="6" max="7" width="3.7109375" customWidth="1"/>
    <col min="8" max="8" width="9.5703125" customWidth="1"/>
    <col min="9" max="9" width="3.42578125" customWidth="1"/>
  </cols>
  <sheetData>
    <row r="1" spans="1:3" ht="15.75">
      <c r="A1" s="13" t="s">
        <v>32</v>
      </c>
      <c r="B1" s="14"/>
      <c r="C1" s="14"/>
    </row>
    <row r="2" spans="1:3">
      <c r="A2" t="s">
        <v>33</v>
      </c>
    </row>
    <row r="3" spans="1:3">
      <c r="A3" t="s">
        <v>34</v>
      </c>
    </row>
    <row r="4" spans="1:3">
      <c r="A4" t="s">
        <v>35</v>
      </c>
    </row>
    <row r="6" spans="1:3">
      <c r="A6" s="5" t="s">
        <v>36</v>
      </c>
    </row>
    <row r="7" spans="1:3">
      <c r="A7" s="1"/>
    </row>
    <row r="8" spans="1:3" ht="12" customHeight="1">
      <c r="A8" t="s">
        <v>54</v>
      </c>
    </row>
    <row r="9" spans="1:3" ht="12" customHeight="1"/>
    <row r="10" spans="1:3" ht="12" customHeight="1">
      <c r="A10" t="s">
        <v>51</v>
      </c>
    </row>
    <row r="11" spans="1:3" ht="12" customHeight="1"/>
    <row r="12" spans="1:3" ht="12" customHeight="1">
      <c r="A12" t="s">
        <v>38</v>
      </c>
    </row>
    <row r="13" spans="1:3" ht="12" customHeight="1">
      <c r="A13" t="s">
        <v>52</v>
      </c>
    </row>
    <row r="14" spans="1:3" ht="12" customHeight="1"/>
    <row r="15" spans="1:3" ht="12" customHeight="1">
      <c r="A15" t="s">
        <v>53</v>
      </c>
    </row>
    <row r="16" spans="1:3" ht="12" customHeight="1"/>
    <row r="17" spans="1:9" ht="19.5" customHeight="1" thickBot="1">
      <c r="A17" s="7" t="s">
        <v>43</v>
      </c>
      <c r="C17" s="8"/>
      <c r="E17" s="8"/>
      <c r="G17" s="8"/>
    </row>
    <row r="18" spans="1:9" ht="15" customHeight="1">
      <c r="C18" t="s">
        <v>42</v>
      </c>
      <c r="E18" s="10">
        <v>4</v>
      </c>
      <c r="G18" s="10">
        <v>4</v>
      </c>
    </row>
    <row r="19" spans="1:9" ht="12" customHeight="1"/>
    <row r="20" spans="1:9" ht="12" customHeight="1">
      <c r="A20" s="11" t="s">
        <v>37</v>
      </c>
      <c r="B20" s="12"/>
      <c r="C20" s="12"/>
    </row>
    <row r="21" spans="1:9" ht="12" customHeight="1"/>
    <row r="22" spans="1:9" ht="12" customHeight="1">
      <c r="A22" t="s">
        <v>50</v>
      </c>
    </row>
    <row r="24" spans="1:9">
      <c r="A24" t="s">
        <v>39</v>
      </c>
    </row>
    <row r="25" spans="1:9" ht="15.75">
      <c r="A25" s="13" t="s">
        <v>55</v>
      </c>
      <c r="B25" s="14"/>
      <c r="C25" s="14"/>
    </row>
    <row r="26" spans="1:9">
      <c r="A26" t="s">
        <v>40</v>
      </c>
    </row>
    <row r="27" spans="1:9">
      <c r="A27" s="1"/>
    </row>
    <row r="28" spans="1:9">
      <c r="A28" s="5" t="s">
        <v>36</v>
      </c>
    </row>
    <row r="29" spans="1:9">
      <c r="A29" s="1"/>
    </row>
    <row r="30" spans="1:9">
      <c r="A30" s="6" t="s">
        <v>41</v>
      </c>
    </row>
    <row r="31" spans="1:9">
      <c r="A31" s="1"/>
    </row>
    <row r="32" spans="1:9" ht="15.75" thickBot="1">
      <c r="A32" s="6" t="s">
        <v>44</v>
      </c>
      <c r="I32" s="8"/>
    </row>
    <row r="33" spans="1:11" ht="18" customHeight="1">
      <c r="A33" s="1"/>
      <c r="I33" s="9">
        <v>5</v>
      </c>
    </row>
    <row r="34" spans="1:11">
      <c r="A34" s="6" t="s">
        <v>56</v>
      </c>
    </row>
    <row r="36" spans="1:11">
      <c r="A36" t="s">
        <v>45</v>
      </c>
    </row>
    <row r="37" spans="1:11" ht="15.75">
      <c r="A37" s="13" t="s">
        <v>46</v>
      </c>
      <c r="B37" s="14"/>
      <c r="C37" s="14"/>
    </row>
    <row r="38" spans="1:11">
      <c r="A38" t="s">
        <v>47</v>
      </c>
    </row>
    <row r="39" spans="1:11">
      <c r="A39" t="s">
        <v>48</v>
      </c>
    </row>
    <row r="40" spans="1:11">
      <c r="A40" t="s">
        <v>49</v>
      </c>
    </row>
    <row r="42" spans="1:11">
      <c r="A42" s="5" t="s">
        <v>36</v>
      </c>
    </row>
    <row r="44" spans="1:11">
      <c r="A44" s="15" t="s">
        <v>57</v>
      </c>
    </row>
    <row r="46" spans="1:11" ht="15" customHeight="1">
      <c r="A46" s="18" t="s">
        <v>58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</row>
    <row r="47" spans="1:11" ht="15" customHeight="1">
      <c r="A47" s="17"/>
      <c r="B47" s="16"/>
      <c r="C47" s="16"/>
      <c r="D47" s="16"/>
      <c r="E47" s="16"/>
      <c r="F47" s="16"/>
      <c r="G47" s="16"/>
      <c r="H47" s="16"/>
      <c r="I47" s="16"/>
      <c r="J47" s="16"/>
      <c r="K47" s="16"/>
    </row>
    <row r="48" spans="1:11" ht="15" customHeight="1">
      <c r="A48" s="18" t="s">
        <v>59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</row>
    <row r="49" spans="1:11" ht="15" customHeight="1">
      <c r="A49" s="18" t="s">
        <v>60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</row>
    <row r="50" spans="1:11" ht="15" customHeight="1">
      <c r="A50" s="18" t="s">
        <v>61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</row>
    <row r="51" spans="1:11" ht="15" customHeight="1">
      <c r="A51" s="18" t="s">
        <v>62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</row>
    <row r="52" spans="1:11" ht="15" customHeight="1">
      <c r="A52" s="18" t="s">
        <v>63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</row>
    <row r="53" spans="1:11" ht="15" customHeight="1">
      <c r="A53" s="17"/>
      <c r="B53" s="16"/>
      <c r="C53" s="16"/>
      <c r="D53" s="16"/>
      <c r="E53" s="16"/>
      <c r="F53" s="16"/>
      <c r="G53" s="16"/>
      <c r="H53" s="16"/>
      <c r="I53" s="16"/>
      <c r="J53" s="16"/>
      <c r="K53" s="16"/>
    </row>
    <row r="54" spans="1:11" ht="15" customHeight="1">
      <c r="A54" s="18" t="s">
        <v>80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</row>
    <row r="55" spans="1:11" ht="15" customHeight="1">
      <c r="A55" s="18" t="s">
        <v>64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</row>
    <row r="56" spans="1:11" ht="15" customHeight="1">
      <c r="A56" s="18" t="s">
        <v>81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</row>
    <row r="57" spans="1:11" ht="15" customHeight="1">
      <c r="A57" s="17"/>
      <c r="B57" s="16"/>
      <c r="C57" s="16"/>
      <c r="D57" s="16"/>
      <c r="E57" s="16"/>
      <c r="F57" s="16"/>
      <c r="G57" s="16"/>
      <c r="H57" s="16"/>
      <c r="I57" s="16"/>
      <c r="J57" s="16"/>
      <c r="K57" s="16"/>
    </row>
    <row r="58" spans="1:11" ht="15" customHeight="1">
      <c r="A58" s="18" t="s">
        <v>65</v>
      </c>
      <c r="B58" s="16"/>
      <c r="C58" s="16"/>
      <c r="D58" s="18" t="s">
        <v>66</v>
      </c>
      <c r="F58" s="16"/>
      <c r="G58" s="16"/>
      <c r="H58" s="16"/>
      <c r="I58" s="16"/>
      <c r="J58" s="16"/>
      <c r="K58" s="16"/>
    </row>
    <row r="59" spans="1:11" ht="15" customHeight="1">
      <c r="A59" s="17"/>
      <c r="B59" s="16"/>
      <c r="C59" s="16"/>
      <c r="D59" s="18" t="s">
        <v>67</v>
      </c>
      <c r="F59" s="16"/>
      <c r="G59" s="16"/>
      <c r="H59" s="16"/>
      <c r="I59" s="16"/>
      <c r="J59" s="16"/>
      <c r="K59" s="16"/>
    </row>
    <row r="60" spans="1:11" ht="15" customHeight="1">
      <c r="B60" s="16"/>
      <c r="C60" s="16"/>
      <c r="D60" s="18" t="s">
        <v>68</v>
      </c>
      <c r="F60" s="16"/>
      <c r="G60" s="16"/>
      <c r="H60" s="16"/>
      <c r="I60" s="16"/>
      <c r="J60" s="16"/>
      <c r="K60" s="16"/>
    </row>
    <row r="61" spans="1:11" ht="15" customHeight="1">
      <c r="B61" s="16"/>
      <c r="C61" s="16"/>
      <c r="D61" s="18" t="s">
        <v>69</v>
      </c>
      <c r="F61" s="16"/>
      <c r="G61" s="16"/>
      <c r="H61" s="16"/>
      <c r="I61" s="16"/>
      <c r="J61" s="16"/>
      <c r="K61" s="16"/>
    </row>
    <row r="62" spans="1:11" ht="15" customHeight="1">
      <c r="B62" s="16"/>
      <c r="C62" s="16"/>
      <c r="D62" s="18" t="s">
        <v>70</v>
      </c>
      <c r="F62" s="16"/>
      <c r="G62" s="16"/>
      <c r="H62" s="16"/>
      <c r="I62" s="16"/>
      <c r="J62" s="16"/>
      <c r="K62" s="16"/>
    </row>
    <row r="63" spans="1:11" ht="15" customHeight="1">
      <c r="B63" s="16"/>
      <c r="C63" s="16"/>
      <c r="D63" s="16"/>
      <c r="E63" s="16"/>
      <c r="F63" s="16"/>
      <c r="G63" s="16"/>
      <c r="H63" s="16"/>
      <c r="I63" s="16"/>
      <c r="J63" s="16"/>
      <c r="K63" s="16"/>
    </row>
    <row r="64" spans="1:11" ht="15" customHeight="1">
      <c r="A64" s="18" t="s">
        <v>71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</row>
    <row r="65" spans="1:11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</row>
    <row r="66" spans="1:11" ht="15" customHeight="1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H15" sqref="H15"/>
    </sheetView>
  </sheetViews>
  <sheetFormatPr defaultRowHeight="15"/>
  <sheetData>
    <row r="1" spans="1:1" ht="15.75">
      <c r="A1" s="19" t="s">
        <v>72</v>
      </c>
    </row>
    <row r="3" spans="1:1">
      <c r="A3" t="s">
        <v>73</v>
      </c>
    </row>
    <row r="4" spans="1:1">
      <c r="A4" t="s">
        <v>74</v>
      </c>
    </row>
    <row r="5" spans="1:1">
      <c r="A5" t="s">
        <v>75</v>
      </c>
    </row>
    <row r="6" spans="1:1">
      <c r="A6" t="s">
        <v>76</v>
      </c>
    </row>
    <row r="7" spans="1:1">
      <c r="A7" t="s">
        <v>77</v>
      </c>
    </row>
    <row r="9" spans="1:1">
      <c r="A9" s="3" t="s">
        <v>78</v>
      </c>
    </row>
    <row r="11" spans="1:1">
      <c r="A1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Assignment_1</vt:lpstr>
      <vt:lpstr>Sheet1</vt:lpstr>
      <vt:lpstr>Assign_16</vt:lpstr>
      <vt:lpstr>Assign_14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viswa mohan</dc:creator>
  <cp:lastModifiedBy>viswa mohan</cp:lastModifiedBy>
  <dcterms:created xsi:type="dcterms:W3CDTF">2019-01-19T16:01:44Z</dcterms:created>
  <dcterms:modified xsi:type="dcterms:W3CDTF">2019-02-05T17:32:04Z</dcterms:modified>
</cp:coreProperties>
</file>