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personel\Roudy\DEPI\DEPI course\Project\Data\Radwa 25-2-2025\"/>
    </mc:Choice>
  </mc:AlternateContent>
  <xr:revisionPtr revIDLastSave="0" documentId="13_ncr:1_{19C127A6-39F0-40D0-90D0-9AC07A06D2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 for Cleaning " sheetId="14" r:id="rId1"/>
  </sheets>
  <definedNames>
    <definedName name="_xlnm.Print_Area" localSheetId="0">'Results for Cleaning '!$A$1:$R$341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4" l="1"/>
  <c r="J15" i="14" s="1"/>
  <c r="H11" i="14"/>
  <c r="J12" i="14" s="1"/>
  <c r="H8" i="14"/>
  <c r="J9" i="14" s="1"/>
  <c r="H5" i="14"/>
  <c r="J7" i="14" s="1"/>
  <c r="H86" i="14"/>
  <c r="J88" i="14" s="1"/>
  <c r="H83" i="14"/>
  <c r="J84" i="14" s="1"/>
  <c r="H80" i="14"/>
  <c r="J82" i="14" s="1"/>
  <c r="H77" i="14"/>
  <c r="J79" i="14" s="1"/>
  <c r="H74" i="14"/>
  <c r="J76" i="14" s="1"/>
  <c r="H71" i="14"/>
  <c r="J72" i="14" s="1"/>
  <c r="H68" i="14"/>
  <c r="J70" i="14" s="1"/>
  <c r="H65" i="14"/>
  <c r="J67" i="14" s="1"/>
  <c r="H62" i="14"/>
  <c r="J64" i="14" s="1"/>
  <c r="H59" i="14"/>
  <c r="J61" i="14" s="1"/>
  <c r="H56" i="14"/>
  <c r="J56" i="14" s="1"/>
  <c r="H53" i="14"/>
  <c r="J54" i="14" s="1"/>
  <c r="H50" i="14"/>
  <c r="J52" i="14" s="1"/>
  <c r="H47" i="14"/>
  <c r="J48" i="14" s="1"/>
  <c r="J46" i="14"/>
  <c r="J45" i="14"/>
  <c r="H44" i="14"/>
  <c r="J44" i="14" s="1"/>
  <c r="H41" i="14"/>
  <c r="J43" i="14" s="1"/>
  <c r="H38" i="14"/>
  <c r="J40" i="14" s="1"/>
  <c r="H35" i="14"/>
  <c r="J36" i="14" s="1"/>
  <c r="H32" i="14"/>
  <c r="J32" i="14" s="1"/>
  <c r="H29" i="14"/>
  <c r="J31" i="14" s="1"/>
  <c r="H26" i="14"/>
  <c r="J27" i="14" s="1"/>
  <c r="H23" i="14"/>
  <c r="J24" i="14" s="1"/>
  <c r="H20" i="14"/>
  <c r="J22" i="14" s="1"/>
  <c r="H17" i="14"/>
  <c r="J19" i="14" s="1"/>
  <c r="J33" i="14" l="1"/>
  <c r="J34" i="14"/>
  <c r="J50" i="14"/>
  <c r="J51" i="14"/>
  <c r="J10" i="14"/>
  <c r="J28" i="14"/>
  <c r="J38" i="14"/>
  <c r="J57" i="14"/>
  <c r="J65" i="14"/>
  <c r="J73" i="14"/>
  <c r="J77" i="14"/>
  <c r="J85" i="14"/>
  <c r="J26" i="14"/>
  <c r="J83" i="14"/>
  <c r="J16" i="14"/>
  <c r="J20" i="14"/>
  <c r="J39" i="14"/>
  <c r="J58" i="14"/>
  <c r="J66" i="14"/>
  <c r="J74" i="14"/>
  <c r="J78" i="14"/>
  <c r="J86" i="14"/>
  <c r="J71" i="14"/>
  <c r="J14" i="14"/>
  <c r="J21" i="14"/>
  <c r="J75" i="14"/>
  <c r="J87" i="14"/>
  <c r="J8" i="14"/>
  <c r="J68" i="14"/>
  <c r="J80" i="14"/>
  <c r="J69" i="14"/>
  <c r="J81" i="14"/>
  <c r="J5" i="14"/>
  <c r="J6" i="14"/>
  <c r="J13" i="14"/>
  <c r="J11" i="14"/>
  <c r="J62" i="14"/>
  <c r="J63" i="14"/>
  <c r="J17" i="14"/>
  <c r="J18" i="14"/>
  <c r="J23" i="14"/>
  <c r="J29" i="14"/>
  <c r="J35" i="14"/>
  <c r="J41" i="14"/>
  <c r="J47" i="14"/>
  <c r="J53" i="14"/>
  <c r="J59" i="14"/>
  <c r="J30" i="14"/>
  <c r="J42" i="14"/>
  <c r="J60" i="14"/>
  <c r="J25" i="14"/>
  <c r="J37" i="14"/>
  <c r="J49" i="14"/>
  <c r="J55" i="14"/>
</calcChain>
</file>

<file path=xl/sharedStrings.xml><?xml version="1.0" encoding="utf-8"?>
<sst xmlns="http://schemas.openxmlformats.org/spreadsheetml/2006/main" count="810" uniqueCount="136">
  <si>
    <t>Code</t>
  </si>
  <si>
    <t>Turbidity</t>
  </si>
  <si>
    <t>NTU</t>
  </si>
  <si>
    <t>Temprature</t>
  </si>
  <si>
    <t>°C</t>
  </si>
  <si>
    <t>pH</t>
  </si>
  <si>
    <t>mg/l</t>
  </si>
  <si>
    <t>Dissolved Oxygen</t>
  </si>
  <si>
    <t>Cell/100ml</t>
  </si>
  <si>
    <t>Fecal Coliform</t>
  </si>
  <si>
    <t>NA</t>
  </si>
  <si>
    <t>ND</t>
  </si>
  <si>
    <t>Phosphates (PO4)</t>
  </si>
  <si>
    <t>Nitrates as (NO3)</t>
  </si>
  <si>
    <t>Jan</t>
  </si>
  <si>
    <t>Feb</t>
  </si>
  <si>
    <t>March</t>
  </si>
  <si>
    <t>Apr</t>
  </si>
  <si>
    <t>May</t>
  </si>
  <si>
    <t>June</t>
  </si>
  <si>
    <t>July</t>
  </si>
  <si>
    <t>August</t>
  </si>
  <si>
    <t>Septmber</t>
  </si>
  <si>
    <t>October</t>
  </si>
  <si>
    <t>November</t>
  </si>
  <si>
    <t>December</t>
  </si>
  <si>
    <t xml:space="preserve">Parameter </t>
  </si>
  <si>
    <t>Month</t>
  </si>
  <si>
    <r>
      <t xml:space="preserve">            </t>
    </r>
    <r>
      <rPr>
        <b/>
        <sz val="12"/>
        <rFont val="Arial"/>
        <family val="2"/>
      </rPr>
      <t xml:space="preserve">Unit
</t>
    </r>
    <r>
      <rPr>
        <b/>
        <sz val="8"/>
        <rFont val="Arial"/>
        <family val="2"/>
      </rPr>
      <t xml:space="preserve">
</t>
    </r>
    <r>
      <rPr>
        <b/>
        <sz val="11"/>
        <rFont val="Arial"/>
        <family val="2"/>
      </rPr>
      <t>Year</t>
    </r>
    <r>
      <rPr>
        <b/>
        <sz val="8"/>
        <rFont val="Arial"/>
        <family val="2"/>
      </rPr>
      <t xml:space="preserve"> </t>
    </r>
  </si>
  <si>
    <t>Day</t>
  </si>
  <si>
    <t>City</t>
  </si>
  <si>
    <t>#</t>
  </si>
  <si>
    <t>Date</t>
  </si>
  <si>
    <t>WQI</t>
  </si>
  <si>
    <t xml:space="preserve">Total Dissolved Solids </t>
  </si>
  <si>
    <t>Biological Oxygen Demand</t>
  </si>
  <si>
    <t>Ax2101</t>
  </si>
  <si>
    <t>Ax2102</t>
  </si>
  <si>
    <t>Ax2103</t>
  </si>
  <si>
    <t>Ax2104</t>
  </si>
  <si>
    <t>Ax2105</t>
  </si>
  <si>
    <t>Ax2106</t>
  </si>
  <si>
    <t>Ax2107</t>
  </si>
  <si>
    <t>Ax2108</t>
  </si>
  <si>
    <t>Ax2109</t>
  </si>
  <si>
    <t>Ax2110</t>
  </si>
  <si>
    <t>Ax2111</t>
  </si>
  <si>
    <t>Ax2112</t>
  </si>
  <si>
    <t>Ax2213</t>
  </si>
  <si>
    <t>Ax2214</t>
  </si>
  <si>
    <t>Ax2215</t>
  </si>
  <si>
    <t>Ax2216</t>
  </si>
  <si>
    <t>Ax2217</t>
  </si>
  <si>
    <t>Ax2218</t>
  </si>
  <si>
    <t>Ax2219</t>
  </si>
  <si>
    <t>Ax2220</t>
  </si>
  <si>
    <t>Ax2221</t>
  </si>
  <si>
    <t>Ax2222</t>
  </si>
  <si>
    <t>Ax2223</t>
  </si>
  <si>
    <t>Ax2224</t>
  </si>
  <si>
    <t>Ax2325</t>
  </si>
  <si>
    <t>Ax2326</t>
  </si>
  <si>
    <t>Ax2327</t>
  </si>
  <si>
    <t>Ax2328</t>
  </si>
  <si>
    <t>Ax2329</t>
  </si>
  <si>
    <t>Ax2330</t>
  </si>
  <si>
    <t>Ax2331</t>
  </si>
  <si>
    <t>Ax2332</t>
  </si>
  <si>
    <t>Ax2333</t>
  </si>
  <si>
    <t>Ax2334</t>
  </si>
  <si>
    <t>Ax2335</t>
  </si>
  <si>
    <t>Ax2336</t>
  </si>
  <si>
    <t>Ax2437</t>
  </si>
  <si>
    <t>Ax2438</t>
  </si>
  <si>
    <t>Ax2439</t>
  </si>
  <si>
    <t>Ax2440</t>
  </si>
  <si>
    <t>Ax2441</t>
  </si>
  <si>
    <t>Ax2442</t>
  </si>
  <si>
    <t>Ax2443</t>
  </si>
  <si>
    <t>Ax2444</t>
  </si>
  <si>
    <t>Ax2445</t>
  </si>
  <si>
    <t>Ax2446</t>
  </si>
  <si>
    <t>Ax2447</t>
  </si>
  <si>
    <t>Ax2448</t>
  </si>
  <si>
    <t>6.5-8.5</t>
  </si>
  <si>
    <t>&lt;500</t>
  </si>
  <si>
    <t>NR</t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</si>
  <si>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2</t>
    </r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</si>
  <si>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8.825</t>
    </r>
  </si>
  <si>
    <r>
      <rPr>
        <b/>
        <u/>
        <sz val="11"/>
        <color rgb="FFFF0000"/>
        <rFont val="Arial"/>
        <family val="2"/>
      </rPr>
      <t>&gt;</t>
    </r>
    <r>
      <rPr>
        <b/>
        <sz val="11"/>
        <color rgb="FFFF0000"/>
        <rFont val="Arial"/>
        <family val="2"/>
      </rPr>
      <t>6</t>
    </r>
  </si>
  <si>
    <r>
      <t>&lt;</t>
    </r>
    <r>
      <rPr>
        <b/>
        <sz val="11"/>
        <color rgb="FFFF0000"/>
        <rFont val="Arial"/>
        <family val="2"/>
      </rPr>
      <t>6</t>
    </r>
  </si>
  <si>
    <t>Ax2001</t>
  </si>
  <si>
    <t>Ax2002</t>
  </si>
  <si>
    <t>Ax2003</t>
  </si>
  <si>
    <t>Ax2004</t>
  </si>
  <si>
    <t>Ax2005</t>
  </si>
  <si>
    <t>Ax2006</t>
  </si>
  <si>
    <t>Ax2007</t>
  </si>
  <si>
    <t>Ax2008</t>
  </si>
  <si>
    <t>Ax2009</t>
  </si>
  <si>
    <t>Ax2010</t>
  </si>
  <si>
    <t>Ax2011</t>
  </si>
  <si>
    <t>Ax2012</t>
  </si>
  <si>
    <t>Ax1901</t>
  </si>
  <si>
    <t>Ax1902</t>
  </si>
  <si>
    <t>Ax1903</t>
  </si>
  <si>
    <t>Ax1904</t>
  </si>
  <si>
    <t>Ax1905</t>
  </si>
  <si>
    <t>Ax1906</t>
  </si>
  <si>
    <t>Ax1907</t>
  </si>
  <si>
    <t>Ax1908</t>
  </si>
  <si>
    <t>Ax1909</t>
  </si>
  <si>
    <t>Ax1910</t>
  </si>
  <si>
    <t>Ax1911</t>
  </si>
  <si>
    <t>Ax1912</t>
  </si>
  <si>
    <t>Ax1801</t>
  </si>
  <si>
    <t>Ax1802</t>
  </si>
  <si>
    <t>Ax1803</t>
  </si>
  <si>
    <t>Ax1804</t>
  </si>
  <si>
    <t>Ax1805</t>
  </si>
  <si>
    <t>Ax1806</t>
  </si>
  <si>
    <t>Ax1807</t>
  </si>
  <si>
    <t>Ax1808</t>
  </si>
  <si>
    <t>Ax1809</t>
  </si>
  <si>
    <t>Ax1810</t>
  </si>
  <si>
    <t>Ax1811</t>
  </si>
  <si>
    <t>Ax1812</t>
  </si>
  <si>
    <t>Delta T</t>
  </si>
  <si>
    <t xml:space="preserve">Seasonal </t>
  </si>
  <si>
    <t xml:space="preserve">average </t>
  </si>
  <si>
    <t>temperature</t>
  </si>
  <si>
    <t xml:space="preserve">Alexandria </t>
  </si>
  <si>
    <t>Cairo</t>
  </si>
  <si>
    <t>Menya</t>
  </si>
  <si>
    <t xml:space="preserve">Aswan </t>
  </si>
  <si>
    <t>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</si>
</sst>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&quot;?.?.&quot;\ * #,##0_-;_-&quot;?.?.&quot;\ * #,##0\-;_-&quot;?.?.&quot;\ * &quot;-&quot;_-;_-@_-"/>
    <numFmt numFmtId="167" formatCode="_-&quot;?.?.&quot;\ * #,##0.00_-;_-&quot;?.?.&quot;\ * #,##0.00\-;_-&quot;?.?.&quot;\ * &quot;-&quot;??_-;_-@_-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sz val="14"/>
      <color rgb="FFFF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 style="thin">
        <color indexed="23"/>
      </diagonal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</borders>
  <cellStyleXfs count="10">
    <xf numFmtId="0" fontId="0" fillId="0" borderId="0"/>
    <xf numFmtId="0" fontId="8" fillId="0" borderId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2" fillId="0" borderId="0" xfId="4"/>
    <xf numFmtId="0" fontId="3" fillId="2" borderId="0" xfId="4" applyFont="1" applyFill="1"/>
    <xf numFmtId="0" fontId="5" fillId="0" borderId="0" xfId="4" applyFont="1"/>
    <xf numFmtId="0" fontId="4" fillId="0" borderId="0" xfId="4" applyFont="1" applyAlignment="1">
      <alignment horizontal="left" vertical="center" wrapText="1"/>
    </xf>
    <xf numFmtId="0" fontId="4" fillId="0" borderId="0" xfId="4" applyFont="1" applyAlignment="1">
      <alignment horizontal="center" vertical="center" wrapText="1"/>
    </xf>
    <xf numFmtId="0" fontId="4" fillId="0" borderId="0" xfId="4" applyFont="1"/>
    <xf numFmtId="0" fontId="3" fillId="0" borderId="0" xfId="4" applyFont="1"/>
    <xf numFmtId="0" fontId="5" fillId="0" borderId="2" xfId="4" applyFont="1" applyBorder="1" applyAlignment="1">
      <alignment horizontal="center" vertical="center"/>
    </xf>
    <xf numFmtId="0" fontId="10" fillId="6" borderId="8" xfId="4" applyFont="1" applyFill="1" applyBorder="1" applyAlignment="1" applyProtection="1">
      <alignment horizontal="center" vertical="center"/>
      <protection locked="0"/>
    </xf>
    <xf numFmtId="0" fontId="10" fillId="6" borderId="6" xfId="4" applyFont="1" applyFill="1" applyBorder="1" applyAlignment="1" applyProtection="1">
      <alignment horizontal="center" vertical="center"/>
      <protection locked="0"/>
    </xf>
    <xf numFmtId="0" fontId="10" fillId="3" borderId="6" xfId="4" applyFont="1" applyFill="1" applyBorder="1" applyAlignment="1" applyProtection="1">
      <alignment horizontal="center" vertical="center"/>
      <protection locked="0"/>
    </xf>
    <xf numFmtId="0" fontId="5" fillId="5" borderId="13" xfId="4" applyFont="1" applyFill="1" applyBorder="1" applyAlignment="1">
      <alignment horizontal="center" vertical="center"/>
    </xf>
    <xf numFmtId="2" fontId="9" fillId="7" borderId="11" xfId="4" applyNumberFormat="1" applyFont="1" applyFill="1" applyBorder="1" applyAlignment="1" applyProtection="1">
      <alignment horizontal="center" vertical="center"/>
      <protection locked="0"/>
    </xf>
    <xf numFmtId="2" fontId="9" fillId="7" borderId="11" xfId="4" applyNumberFormat="1" applyFont="1" applyFill="1" applyBorder="1" applyAlignment="1">
      <alignment horizontal="center" vertical="center"/>
    </xf>
    <xf numFmtId="0" fontId="6" fillId="2" borderId="14" xfId="4" applyFont="1" applyFill="1" applyBorder="1" applyAlignment="1">
      <alignment horizontal="left" vertical="center" wrapText="1" readingOrder="1"/>
    </xf>
    <xf numFmtId="17" fontId="4" fillId="5" borderId="5" xfId="0" applyNumberFormat="1" applyFont="1" applyFill="1" applyBorder="1" applyAlignment="1">
      <alignment horizontal="left"/>
    </xf>
    <xf numFmtId="49" fontId="4" fillId="5" borderId="5" xfId="0" applyNumberFormat="1" applyFont="1" applyFill="1" applyBorder="1" applyAlignment="1">
      <alignment horizontal="left" vertical="center"/>
    </xf>
    <xf numFmtId="17" fontId="4" fillId="8" borderId="5" xfId="0" applyNumberFormat="1" applyFont="1" applyFill="1" applyBorder="1" applyAlignment="1">
      <alignment horizontal="left"/>
    </xf>
    <xf numFmtId="0" fontId="5" fillId="8" borderId="13" xfId="4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left" vertical="center"/>
    </xf>
    <xf numFmtId="17" fontId="4" fillId="9" borderId="5" xfId="0" applyNumberFormat="1" applyFont="1" applyFill="1" applyBorder="1" applyAlignment="1">
      <alignment horizontal="left"/>
    </xf>
    <xf numFmtId="0" fontId="5" fillId="9" borderId="13" xfId="4" applyFont="1" applyFill="1" applyBorder="1" applyAlignment="1">
      <alignment horizontal="center" vertical="center"/>
    </xf>
    <xf numFmtId="49" fontId="4" fillId="9" borderId="5" xfId="0" applyNumberFormat="1" applyFont="1" applyFill="1" applyBorder="1" applyAlignment="1">
      <alignment horizontal="left" vertical="center"/>
    </xf>
    <xf numFmtId="17" fontId="4" fillId="10" borderId="5" xfId="0" applyNumberFormat="1" applyFont="1" applyFill="1" applyBorder="1" applyAlignment="1">
      <alignment horizontal="left"/>
    </xf>
    <xf numFmtId="0" fontId="5" fillId="10" borderId="13" xfId="4" applyFont="1" applyFill="1" applyBorder="1" applyAlignment="1">
      <alignment horizontal="center" vertical="center"/>
    </xf>
    <xf numFmtId="49" fontId="4" fillId="10" borderId="5" xfId="0" applyNumberFormat="1" applyFont="1" applyFill="1" applyBorder="1" applyAlignment="1">
      <alignment horizontal="left" vertical="center"/>
    </xf>
    <xf numFmtId="0" fontId="5" fillId="0" borderId="0" xfId="4" applyFont="1" applyAlignment="1">
      <alignment horizontal="center" vertical="center"/>
    </xf>
    <xf numFmtId="49" fontId="4" fillId="4" borderId="1" xfId="4" applyNumberFormat="1" applyFont="1" applyFill="1" applyBorder="1" applyAlignment="1">
      <alignment horizontal="center" vertical="center" wrapText="1"/>
    </xf>
    <xf numFmtId="0" fontId="3" fillId="2" borderId="19" xfId="4" applyFont="1" applyFill="1" applyBorder="1" applyAlignment="1">
      <alignment horizontal="center" vertical="center"/>
    </xf>
    <xf numFmtId="0" fontId="3" fillId="2" borderId="19" xfId="4" applyFont="1" applyFill="1" applyBorder="1" applyAlignment="1">
      <alignment vertical="center"/>
    </xf>
    <xf numFmtId="0" fontId="5" fillId="0" borderId="11" xfId="4" applyFont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 wrapText="1" readingOrder="1"/>
    </xf>
    <xf numFmtId="0" fontId="4" fillId="2" borderId="9" xfId="4" applyFont="1" applyFill="1" applyBorder="1" applyAlignment="1">
      <alignment vertical="center" wrapText="1" readingOrder="1"/>
    </xf>
    <xf numFmtId="49" fontId="4" fillId="4" borderId="4" xfId="4" applyNumberFormat="1" applyFont="1" applyFill="1" applyBorder="1" applyAlignment="1">
      <alignment horizontal="center" vertical="center" wrapText="1"/>
    </xf>
    <xf numFmtId="0" fontId="11" fillId="4" borderId="1" xfId="4" applyFont="1" applyFill="1" applyBorder="1" applyAlignment="1" applyProtection="1">
      <alignment horizontal="center" vertical="center" wrapText="1"/>
      <protection locked="0"/>
    </xf>
    <xf numFmtId="0" fontId="11" fillId="4" borderId="4" xfId="4" applyFont="1" applyFill="1" applyBorder="1" applyAlignment="1" applyProtection="1">
      <alignment horizontal="center" vertical="center" wrapText="1"/>
      <protection locked="0"/>
    </xf>
    <xf numFmtId="1" fontId="9" fillId="7" borderId="11" xfId="4" applyNumberFormat="1" applyFont="1" applyFill="1" applyBorder="1" applyAlignment="1">
      <alignment horizontal="center" vertical="center"/>
    </xf>
    <xf numFmtId="0" fontId="3" fillId="2" borderId="17" xfId="4" applyFont="1" applyFill="1" applyBorder="1" applyAlignment="1">
      <alignment horizontal="center" vertical="center"/>
    </xf>
    <xf numFmtId="0" fontId="4" fillId="2" borderId="16" xfId="4" applyFont="1" applyFill="1" applyBorder="1" applyAlignment="1">
      <alignment horizontal="center" vertical="center" wrapText="1" readingOrder="1"/>
    </xf>
    <xf numFmtId="0" fontId="5" fillId="0" borderId="3" xfId="4" applyFont="1" applyBorder="1" applyAlignment="1">
      <alignment horizontal="center" vertical="center"/>
    </xf>
    <xf numFmtId="49" fontId="4" fillId="4" borderId="2" xfId="4" applyNumberFormat="1" applyFont="1" applyFill="1" applyBorder="1" applyAlignment="1">
      <alignment horizontal="center" vertical="center" wrapText="1"/>
    </xf>
    <xf numFmtId="0" fontId="11" fillId="4" borderId="2" xfId="4" applyFont="1" applyFill="1" applyBorder="1" applyAlignment="1" applyProtection="1">
      <alignment horizontal="center" vertical="center" wrapText="1"/>
      <protection locked="0"/>
    </xf>
    <xf numFmtId="49" fontId="4" fillId="4" borderId="11" xfId="4" applyNumberFormat="1" applyFont="1" applyFill="1" applyBorder="1" applyAlignment="1">
      <alignment horizontal="center" vertical="center" wrapText="1"/>
    </xf>
    <xf numFmtId="0" fontId="13" fillId="4" borderId="1" xfId="4" applyFont="1" applyFill="1" applyBorder="1" applyAlignment="1" applyProtection="1">
      <alignment horizontal="center" vertical="center" wrapText="1"/>
      <protection locked="0"/>
    </xf>
    <xf numFmtId="0" fontId="13" fillId="4" borderId="4" xfId="4" applyFont="1" applyFill="1" applyBorder="1" applyAlignment="1" applyProtection="1">
      <alignment horizontal="center" vertical="center" wrapText="1"/>
      <protection locked="0"/>
    </xf>
    <xf numFmtId="0" fontId="14" fillId="4" borderId="4" xfId="4" applyFont="1" applyFill="1" applyBorder="1" applyAlignment="1" applyProtection="1">
      <alignment horizontal="center" vertical="center" wrapText="1"/>
      <protection locked="0"/>
    </xf>
    <xf numFmtId="0" fontId="10" fillId="6" borderId="12" xfId="4" applyFont="1" applyFill="1" applyBorder="1" applyAlignment="1" applyProtection="1">
      <alignment horizontal="center" vertical="center"/>
      <protection locked="0"/>
    </xf>
    <xf numFmtId="0" fontId="11" fillId="4" borderId="11" xfId="4" applyFont="1" applyFill="1" applyBorder="1" applyAlignment="1" applyProtection="1">
      <alignment horizontal="center" vertical="center" wrapText="1"/>
      <protection locked="0"/>
    </xf>
    <xf numFmtId="49" fontId="12" fillId="4" borderId="21" xfId="4" applyNumberFormat="1" applyFont="1" applyFill="1" applyBorder="1" applyAlignment="1">
      <alignment vertical="center" wrapText="1"/>
    </xf>
    <xf numFmtId="2" fontId="15" fillId="7" borderId="11" xfId="4" applyNumberFormat="1" applyFont="1" applyFill="1" applyBorder="1" applyAlignment="1" applyProtection="1">
      <alignment horizontal="center" vertical="center"/>
      <protection locked="0"/>
    </xf>
    <xf numFmtId="2" fontId="15" fillId="7" borderId="11" xfId="4" applyNumberFormat="1" applyFont="1" applyFill="1" applyBorder="1" applyAlignment="1">
      <alignment horizontal="center" vertical="center"/>
    </xf>
    <xf numFmtId="1" fontId="15" fillId="7" borderId="11" xfId="4" applyNumberFormat="1" applyFont="1" applyFill="1" applyBorder="1" applyAlignment="1">
      <alignment horizontal="center" vertical="center"/>
    </xf>
    <xf numFmtId="49" fontId="17" fillId="11" borderId="22" xfId="0" applyNumberFormat="1" applyFont="1" applyFill="1" applyBorder="1" applyAlignment="1">
      <alignment horizontal="center" vertical="center" wrapText="1"/>
    </xf>
    <xf numFmtId="0" fontId="16" fillId="4" borderId="11" xfId="0" applyFont="1" applyFill="1" applyBorder="1"/>
    <xf numFmtId="0" fontId="18" fillId="0" borderId="11" xfId="0" applyFont="1" applyBorder="1"/>
    <xf numFmtId="0" fontId="18" fillId="0" borderId="18" xfId="0" applyFont="1" applyBorder="1"/>
    <xf numFmtId="49" fontId="4" fillId="2" borderId="0" xfId="4" applyNumberFormat="1" applyFont="1" applyFill="1" applyAlignment="1" applyProtection="1">
      <alignment horizontal="left" vertical="center"/>
      <protection locked="0"/>
    </xf>
    <xf numFmtId="49" fontId="4" fillId="2" borderId="7" xfId="4" applyNumberFormat="1" applyFont="1" applyFill="1" applyBorder="1" applyAlignment="1" applyProtection="1">
      <alignment horizontal="left" vertical="center"/>
      <protection locked="0"/>
    </xf>
    <xf numFmtId="0" fontId="3" fillId="2" borderId="11" xfId="4" applyFont="1" applyFill="1" applyBorder="1" applyAlignment="1">
      <alignment horizontal="center" vertical="center"/>
    </xf>
    <xf numFmtId="49" fontId="4" fillId="4" borderId="11" xfId="4" applyNumberFormat="1" applyFont="1" applyFill="1" applyBorder="1" applyAlignment="1">
      <alignment horizontal="center" vertical="center" wrapText="1"/>
    </xf>
    <xf numFmtId="0" fontId="10" fillId="6" borderId="10" xfId="4" applyFont="1" applyFill="1" applyBorder="1" applyAlignment="1" applyProtection="1">
      <alignment horizontal="center" vertical="center"/>
      <protection locked="0"/>
    </xf>
    <xf numFmtId="0" fontId="10" fillId="6" borderId="20" xfId="4" applyFont="1" applyFill="1" applyBorder="1" applyAlignment="1" applyProtection="1">
      <alignment horizontal="center" vertical="center"/>
      <protection locked="0"/>
    </xf>
    <xf numFmtId="0" fontId="10" fillId="6" borderId="8" xfId="4" applyFont="1" applyFill="1" applyBorder="1" applyAlignment="1" applyProtection="1">
      <alignment horizontal="center" vertical="center"/>
      <protection locked="0"/>
    </xf>
  </cellXfs>
  <cellStyles count="10">
    <cellStyle name="Normal" xfId="0" builtinId="0"/>
    <cellStyle name="Normal 10" xfId="7" xr:uid="{00000000-0005-0000-0000-000001000000}"/>
    <cellStyle name="Normal 2" xfId="1" xr:uid="{00000000-0005-0000-0000-000002000000}"/>
    <cellStyle name="Normal 2 2" xfId="4" xr:uid="{00000000-0005-0000-0000-000003000000}"/>
    <cellStyle name="Normal 3" xfId="6" xr:uid="{00000000-0005-0000-0000-000004000000}"/>
    <cellStyle name="Normal 3 2" xfId="8" xr:uid="{00000000-0005-0000-0000-000005000000}"/>
    <cellStyle name="Normal 3 3" xfId="5" xr:uid="{00000000-0005-0000-0000-000006000000}"/>
    <cellStyle name="Normal 3 5" xfId="9" xr:uid="{00000000-0005-0000-0000-000007000000}"/>
    <cellStyle name="عملة [0]_Source1" xfId="2" xr:uid="{00000000-0005-0000-0000-000008000000}"/>
    <cellStyle name="عملة_Source1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40"/>
  <sheetViews>
    <sheetView tabSelected="1" view="pageBreakPreview" topLeftCell="A311" zoomScale="75" zoomScaleNormal="75" zoomScaleSheetLayoutView="75" workbookViewId="0">
      <selection activeCell="V91" sqref="V91:AM93"/>
    </sheetView>
  </sheetViews>
  <sheetFormatPr defaultColWidth="8.88671875" defaultRowHeight="15.6" x14ac:dyDescent="0.3"/>
  <cols>
    <col min="1" max="1" width="4.6640625" style="7" customWidth="1"/>
    <col min="2" max="2" width="11.77734375" style="7" bestFit="1" customWidth="1"/>
    <col min="3" max="3" width="15.33203125" style="7" customWidth="1"/>
    <col min="4" max="4" width="8.44140625" style="7" customWidth="1"/>
    <col min="5" max="5" width="14.44140625" style="4" customWidth="1"/>
    <col min="6" max="6" width="13.6640625" style="5" customWidth="1"/>
    <col min="7" max="7" width="12.6640625" style="6" customWidth="1"/>
    <col min="8" max="8" width="13.88671875" style="6" customWidth="1"/>
    <col min="9" max="10" width="15.109375" style="6" customWidth="1"/>
    <col min="11" max="12" width="12.6640625" style="6" customWidth="1"/>
    <col min="13" max="13" width="13.88671875" style="6" customWidth="1"/>
    <col min="14" max="14" width="11.5546875" style="1" bestFit="1" customWidth="1"/>
    <col min="15" max="15" width="14.6640625" style="1" customWidth="1"/>
    <col min="16" max="16" width="15" style="1" customWidth="1"/>
    <col min="17" max="17" width="12.44140625" style="1" customWidth="1"/>
    <col min="18" max="16384" width="8.88671875" style="1"/>
  </cols>
  <sheetData>
    <row r="1" spans="1:18" ht="23.25" customHeight="1" x14ac:dyDescent="0.25">
      <c r="A1" s="2"/>
      <c r="B1" s="2"/>
      <c r="C1" s="2"/>
      <c r="D1" s="2"/>
      <c r="E1" s="57"/>
      <c r="F1" s="58"/>
      <c r="G1" s="58"/>
      <c r="H1" s="58"/>
      <c r="I1" s="58"/>
      <c r="J1" s="58"/>
      <c r="K1" s="58"/>
      <c r="L1" s="58"/>
      <c r="M1" s="3"/>
    </row>
    <row r="2" spans="1:18" ht="66" customHeight="1" x14ac:dyDescent="0.25">
      <c r="A2" s="59" t="s">
        <v>31</v>
      </c>
      <c r="B2" s="59" t="s">
        <v>30</v>
      </c>
      <c r="C2" s="59" t="s">
        <v>0</v>
      </c>
      <c r="D2" s="59" t="s">
        <v>32</v>
      </c>
      <c r="E2" s="59"/>
      <c r="F2" s="32" t="s">
        <v>26</v>
      </c>
      <c r="G2" s="28" t="s">
        <v>1</v>
      </c>
      <c r="H2" s="41" t="s">
        <v>128</v>
      </c>
      <c r="I2" s="41" t="s">
        <v>3</v>
      </c>
      <c r="J2" s="43" t="s">
        <v>127</v>
      </c>
      <c r="K2" s="60" t="s">
        <v>5</v>
      </c>
      <c r="L2" s="28" t="s">
        <v>34</v>
      </c>
      <c r="M2" s="34" t="s">
        <v>12</v>
      </c>
      <c r="N2" s="34" t="s">
        <v>13</v>
      </c>
      <c r="O2" s="34" t="s">
        <v>7</v>
      </c>
      <c r="P2" s="34" t="s">
        <v>35</v>
      </c>
      <c r="Q2" s="34" t="s">
        <v>9</v>
      </c>
      <c r="R2" s="53" t="s">
        <v>33</v>
      </c>
    </row>
    <row r="3" spans="1:18" ht="66" customHeight="1" x14ac:dyDescent="0.25">
      <c r="A3" s="59"/>
      <c r="B3" s="59"/>
      <c r="C3" s="59"/>
      <c r="D3" s="29"/>
      <c r="E3" s="38"/>
      <c r="F3" s="39"/>
      <c r="G3" s="35" t="s">
        <v>2</v>
      </c>
      <c r="H3" s="42" t="s">
        <v>129</v>
      </c>
      <c r="I3" s="42" t="s">
        <v>4</v>
      </c>
      <c r="J3" s="48"/>
      <c r="K3" s="60"/>
      <c r="L3" s="35" t="s">
        <v>6</v>
      </c>
      <c r="M3" s="36" t="s">
        <v>6</v>
      </c>
      <c r="N3" s="36" t="s">
        <v>6</v>
      </c>
      <c r="O3" s="36" t="s">
        <v>6</v>
      </c>
      <c r="P3" s="36" t="s">
        <v>6</v>
      </c>
      <c r="Q3" s="36" t="s">
        <v>8</v>
      </c>
      <c r="R3" s="54"/>
    </row>
    <row r="4" spans="1:18" ht="36" customHeight="1" x14ac:dyDescent="0.25">
      <c r="A4" s="59"/>
      <c r="B4" s="59"/>
      <c r="C4" s="59"/>
      <c r="D4" s="30" t="s">
        <v>29</v>
      </c>
      <c r="E4" s="33" t="s">
        <v>27</v>
      </c>
      <c r="F4" s="15" t="s">
        <v>28</v>
      </c>
      <c r="G4" s="35"/>
      <c r="H4" s="35" t="s">
        <v>130</v>
      </c>
      <c r="I4" s="42"/>
      <c r="J4" s="48"/>
      <c r="K4" s="49" t="s">
        <v>84</v>
      </c>
      <c r="L4" s="44" t="s">
        <v>85</v>
      </c>
      <c r="M4" s="45" t="s">
        <v>87</v>
      </c>
      <c r="N4" s="45" t="s">
        <v>88</v>
      </c>
      <c r="O4" s="45" t="s">
        <v>89</v>
      </c>
      <c r="P4" s="46" t="s">
        <v>90</v>
      </c>
      <c r="Q4" s="45" t="s">
        <v>86</v>
      </c>
      <c r="R4" s="54"/>
    </row>
    <row r="5" spans="1:18" ht="15" customHeight="1" x14ac:dyDescent="0.3">
      <c r="A5" s="40">
        <v>1</v>
      </c>
      <c r="B5" s="27" t="s">
        <v>131</v>
      </c>
      <c r="C5" s="31" t="s">
        <v>115</v>
      </c>
      <c r="D5" s="31"/>
      <c r="E5" s="16" t="s">
        <v>14</v>
      </c>
      <c r="F5" s="12">
        <v>2018</v>
      </c>
      <c r="G5" s="10">
        <v>7.2125000000000004</v>
      </c>
      <c r="H5" s="61">
        <f>AVERAGE(I5:I7)</f>
        <v>21.308333333333334</v>
      </c>
      <c r="I5" s="10">
        <v>19.350000000000001</v>
      </c>
      <c r="J5" s="9">
        <f>I5-H5</f>
        <v>-1.9583333333333321</v>
      </c>
      <c r="K5" s="10">
        <v>7.7949999999999999</v>
      </c>
      <c r="L5" s="10">
        <v>501.15</v>
      </c>
      <c r="M5" s="10">
        <v>0.387625</v>
      </c>
      <c r="N5" s="10">
        <v>9.3947499999999984</v>
      </c>
      <c r="O5" s="10">
        <v>7.75</v>
      </c>
      <c r="P5" s="10">
        <v>4.9000000000000004</v>
      </c>
      <c r="Q5" s="11">
        <v>2407</v>
      </c>
      <c r="R5" s="55">
        <v>31.01</v>
      </c>
    </row>
    <row r="6" spans="1:18" ht="15" customHeight="1" x14ac:dyDescent="0.25">
      <c r="A6" s="8">
        <v>2</v>
      </c>
      <c r="B6" s="27" t="s">
        <v>131</v>
      </c>
      <c r="C6" s="31" t="s">
        <v>116</v>
      </c>
      <c r="D6" s="31"/>
      <c r="E6" s="17" t="s">
        <v>15</v>
      </c>
      <c r="F6" s="12">
        <v>2018</v>
      </c>
      <c r="G6" s="10">
        <v>6.4525000000000006</v>
      </c>
      <c r="H6" s="62"/>
      <c r="I6" s="10">
        <v>20.5</v>
      </c>
      <c r="J6" s="47">
        <f>I6-H5</f>
        <v>-0.80833333333333357</v>
      </c>
      <c r="K6" s="10">
        <v>7.59</v>
      </c>
      <c r="L6" s="10">
        <v>476.79999999999995</v>
      </c>
      <c r="M6" s="10">
        <v>0.62104999999999999</v>
      </c>
      <c r="N6" s="10">
        <v>7.8055750000000002</v>
      </c>
      <c r="O6" s="10">
        <v>6.625</v>
      </c>
      <c r="P6" s="10">
        <v>3.8</v>
      </c>
      <c r="Q6" s="11">
        <v>2046</v>
      </c>
      <c r="R6" s="55">
        <v>40.86</v>
      </c>
    </row>
    <row r="7" spans="1:18" ht="15" customHeight="1" x14ac:dyDescent="0.3">
      <c r="A7" s="8">
        <v>3</v>
      </c>
      <c r="B7" s="27" t="s">
        <v>131</v>
      </c>
      <c r="C7" s="31" t="s">
        <v>117</v>
      </c>
      <c r="D7" s="31"/>
      <c r="E7" s="16" t="s">
        <v>16</v>
      </c>
      <c r="F7" s="12">
        <v>2018</v>
      </c>
      <c r="G7" s="10">
        <v>7.9962499999999999</v>
      </c>
      <c r="H7" s="63"/>
      <c r="I7" s="10">
        <v>24.075000000000003</v>
      </c>
      <c r="J7" s="47">
        <f>I7-H5</f>
        <v>2.7666666666666693</v>
      </c>
      <c r="K7" s="10">
        <v>7.6375000000000002</v>
      </c>
      <c r="L7" s="10">
        <v>473.2</v>
      </c>
      <c r="M7" s="10">
        <v>0.3795</v>
      </c>
      <c r="N7" s="10">
        <v>6.0826250000000002</v>
      </c>
      <c r="O7" s="10">
        <v>6.4249999999999998</v>
      </c>
      <c r="P7" s="10">
        <v>4.4000000000000004</v>
      </c>
      <c r="Q7" s="11">
        <v>1300</v>
      </c>
      <c r="R7" s="55">
        <v>34.92</v>
      </c>
    </row>
    <row r="8" spans="1:18" ht="15" customHeight="1" x14ac:dyDescent="0.3">
      <c r="A8" s="8">
        <v>4</v>
      </c>
      <c r="B8" s="27" t="s">
        <v>131</v>
      </c>
      <c r="C8" s="31" t="s">
        <v>118</v>
      </c>
      <c r="D8" s="31"/>
      <c r="E8" s="16" t="s">
        <v>17</v>
      </c>
      <c r="F8" s="12">
        <v>2018</v>
      </c>
      <c r="G8" s="10">
        <v>29.950000000000003</v>
      </c>
      <c r="H8" s="61">
        <f>AVERAGE(I8:I10)</f>
        <v>22.508333333333336</v>
      </c>
      <c r="I8" s="10">
        <v>21.95</v>
      </c>
      <c r="J8" s="47">
        <f>I8-H8</f>
        <v>-0.55833333333333712</v>
      </c>
      <c r="K8" s="10">
        <v>7.8950000000000005</v>
      </c>
      <c r="L8" s="10">
        <v>430</v>
      </c>
      <c r="M8" s="10">
        <v>0.2833</v>
      </c>
      <c r="N8" s="10">
        <v>10.914999999999999</v>
      </c>
      <c r="O8" s="10">
        <v>7.3</v>
      </c>
      <c r="P8" s="10" t="s">
        <v>11</v>
      </c>
      <c r="Q8" s="11">
        <v>1780</v>
      </c>
      <c r="R8" s="55">
        <v>37.75</v>
      </c>
    </row>
    <row r="9" spans="1:18" ht="15" customHeight="1" x14ac:dyDescent="0.25">
      <c r="A9" s="8">
        <v>5</v>
      </c>
      <c r="B9" s="27" t="s">
        <v>131</v>
      </c>
      <c r="C9" s="31" t="s">
        <v>119</v>
      </c>
      <c r="D9" s="31"/>
      <c r="E9" s="17" t="s">
        <v>18</v>
      </c>
      <c r="F9" s="12">
        <v>2018</v>
      </c>
      <c r="G9" s="10">
        <v>10.502500000000001</v>
      </c>
      <c r="H9" s="62"/>
      <c r="I9" s="10">
        <v>21.824999999999999</v>
      </c>
      <c r="J9" s="47">
        <f>I9-H8</f>
        <v>-0.68333333333333712</v>
      </c>
      <c r="K9" s="10">
        <v>7.72</v>
      </c>
      <c r="L9" s="10">
        <v>370.6</v>
      </c>
      <c r="M9" s="10">
        <v>0.29454999999999998</v>
      </c>
      <c r="N9" s="10">
        <v>8.0810999999999993</v>
      </c>
      <c r="O9" s="10">
        <v>6.3000000000000007</v>
      </c>
      <c r="P9" s="10">
        <v>5.8000000000000007</v>
      </c>
      <c r="Q9" s="11">
        <v>2433</v>
      </c>
      <c r="R9" s="55">
        <v>38.909999999999997</v>
      </c>
    </row>
    <row r="10" spans="1:18" ht="15" customHeight="1" x14ac:dyDescent="0.3">
      <c r="A10" s="8">
        <v>6</v>
      </c>
      <c r="B10" s="27" t="s">
        <v>131</v>
      </c>
      <c r="C10" s="31" t="s">
        <v>120</v>
      </c>
      <c r="D10" s="31"/>
      <c r="E10" s="16" t="s">
        <v>19</v>
      </c>
      <c r="F10" s="12">
        <v>2018</v>
      </c>
      <c r="G10" s="10">
        <v>11.914999999999999</v>
      </c>
      <c r="H10" s="63"/>
      <c r="I10" s="10">
        <v>23.75</v>
      </c>
      <c r="J10" s="47">
        <f>I10-H8</f>
        <v>1.2416666666666636</v>
      </c>
      <c r="K10" s="10">
        <v>7.7949999999999999</v>
      </c>
      <c r="L10" s="10">
        <v>302.69999999999993</v>
      </c>
      <c r="M10" s="10">
        <v>0.1638</v>
      </c>
      <c r="N10" s="10">
        <v>6.1328999999999994</v>
      </c>
      <c r="O10" s="10">
        <v>5.5250000000000004</v>
      </c>
      <c r="P10" s="10">
        <v>8.3000000000000007</v>
      </c>
      <c r="Q10" s="11">
        <v>4025</v>
      </c>
      <c r="R10" s="55">
        <v>36.049999999999997</v>
      </c>
    </row>
    <row r="11" spans="1:18" ht="17.25" customHeight="1" x14ac:dyDescent="0.3">
      <c r="A11" s="8">
        <v>7</v>
      </c>
      <c r="B11" s="27" t="s">
        <v>131</v>
      </c>
      <c r="C11" s="31" t="s">
        <v>121</v>
      </c>
      <c r="D11" s="31"/>
      <c r="E11" s="16" t="s">
        <v>20</v>
      </c>
      <c r="F11" s="12">
        <v>2018</v>
      </c>
      <c r="G11" s="10">
        <v>17.225000000000001</v>
      </c>
      <c r="H11" s="61">
        <f>AVERAGE(I11:I13)</f>
        <v>25.097222222222218</v>
      </c>
      <c r="I11" s="10">
        <v>24.95</v>
      </c>
      <c r="J11" s="47">
        <f>I11-H11</f>
        <v>-0.14722222222221859</v>
      </c>
      <c r="K11" s="10">
        <v>7.8874999999999993</v>
      </c>
      <c r="L11" s="10">
        <v>298.7</v>
      </c>
      <c r="M11" s="10">
        <v>0.13214999999999999</v>
      </c>
      <c r="N11" s="10">
        <v>9.0850000000000009</v>
      </c>
      <c r="O11" s="10">
        <v>7.1724999999999994</v>
      </c>
      <c r="P11" s="10">
        <v>1.6</v>
      </c>
      <c r="Q11" s="11">
        <v>3500</v>
      </c>
      <c r="R11" s="55">
        <v>50.43</v>
      </c>
    </row>
    <row r="12" spans="1:18" ht="15" customHeight="1" x14ac:dyDescent="0.25">
      <c r="A12" s="8">
        <v>8</v>
      </c>
      <c r="B12" s="27" t="s">
        <v>131</v>
      </c>
      <c r="C12" s="31" t="s">
        <v>122</v>
      </c>
      <c r="D12" s="31"/>
      <c r="E12" s="17" t="s">
        <v>21</v>
      </c>
      <c r="F12" s="12">
        <v>2018</v>
      </c>
      <c r="G12" s="10">
        <v>25.475000000000001</v>
      </c>
      <c r="H12" s="62"/>
      <c r="I12" s="10">
        <v>27.324999999999999</v>
      </c>
      <c r="J12" s="47">
        <f>I12-H11</f>
        <v>2.2277777777777814</v>
      </c>
      <c r="K12" s="10">
        <v>7.7450000000000001</v>
      </c>
      <c r="L12" s="10">
        <v>276.60000000000002</v>
      </c>
      <c r="M12" s="10">
        <v>0.77552500000000002</v>
      </c>
      <c r="N12" s="10">
        <v>9.7154999999999987</v>
      </c>
      <c r="O12" s="10">
        <v>6.9250000000000007</v>
      </c>
      <c r="P12" s="10">
        <v>12</v>
      </c>
      <c r="Q12" s="11">
        <v>2058</v>
      </c>
      <c r="R12" s="55">
        <v>28.5</v>
      </c>
    </row>
    <row r="13" spans="1:18" ht="15" customHeight="1" x14ac:dyDescent="0.3">
      <c r="A13" s="8">
        <v>9</v>
      </c>
      <c r="B13" s="27" t="s">
        <v>131</v>
      </c>
      <c r="C13" s="31" t="s">
        <v>123</v>
      </c>
      <c r="D13" s="31"/>
      <c r="E13" s="16" t="s">
        <v>22</v>
      </c>
      <c r="F13" s="12">
        <v>2018</v>
      </c>
      <c r="G13" s="10">
        <v>91.433333333333337</v>
      </c>
      <c r="H13" s="63"/>
      <c r="I13" s="10">
        <v>23.016666666666666</v>
      </c>
      <c r="J13" s="47">
        <f>I13-H11</f>
        <v>-2.0805555555555522</v>
      </c>
      <c r="K13" s="10">
        <v>7.4766666666666666</v>
      </c>
      <c r="L13" s="10">
        <v>349.9</v>
      </c>
      <c r="M13" s="10">
        <v>0.18766666666666665</v>
      </c>
      <c r="N13" s="10">
        <v>11.561333333333334</v>
      </c>
      <c r="O13" s="10">
        <v>7.0666666666666664</v>
      </c>
      <c r="P13" s="10">
        <v>4.7</v>
      </c>
      <c r="Q13" s="11">
        <v>2820</v>
      </c>
      <c r="R13" s="55">
        <v>33.68</v>
      </c>
    </row>
    <row r="14" spans="1:18" ht="15" customHeight="1" x14ac:dyDescent="0.3">
      <c r="A14" s="8">
        <v>10</v>
      </c>
      <c r="B14" s="27" t="s">
        <v>131</v>
      </c>
      <c r="C14" s="31" t="s">
        <v>124</v>
      </c>
      <c r="D14" s="31"/>
      <c r="E14" s="16" t="s">
        <v>23</v>
      </c>
      <c r="F14" s="12">
        <v>2018</v>
      </c>
      <c r="G14" s="10">
        <v>40.450000000000003</v>
      </c>
      <c r="H14" s="61">
        <f>AVERAGE(I14:I16)</f>
        <v>21.541666666666668</v>
      </c>
      <c r="I14" s="10">
        <v>22.766666666666666</v>
      </c>
      <c r="J14" s="47">
        <f>I14-H14</f>
        <v>1.2249999999999979</v>
      </c>
      <c r="K14" s="10">
        <v>7.7</v>
      </c>
      <c r="L14" s="10">
        <v>370.3</v>
      </c>
      <c r="M14" s="10">
        <v>0.14903333333333332</v>
      </c>
      <c r="N14" s="10">
        <v>10.596883333333334</v>
      </c>
      <c r="O14" s="10">
        <v>7.3666666666666671</v>
      </c>
      <c r="P14" s="10">
        <v>4</v>
      </c>
      <c r="Q14" s="11">
        <v>5682</v>
      </c>
      <c r="R14" s="55">
        <v>33.68</v>
      </c>
    </row>
    <row r="15" spans="1:18" ht="18" customHeight="1" x14ac:dyDescent="0.25">
      <c r="A15" s="8">
        <v>11</v>
      </c>
      <c r="B15" s="27" t="s">
        <v>131</v>
      </c>
      <c r="C15" s="31" t="s">
        <v>125</v>
      </c>
      <c r="D15" s="31"/>
      <c r="E15" s="17" t="s">
        <v>24</v>
      </c>
      <c r="F15" s="12">
        <v>2018</v>
      </c>
      <c r="G15" s="10">
        <v>7.27</v>
      </c>
      <c r="H15" s="62"/>
      <c r="I15" s="10">
        <v>21.774999999999999</v>
      </c>
      <c r="J15" s="47">
        <f>I15-H14</f>
        <v>0.23333333333333073</v>
      </c>
      <c r="K15" s="10">
        <v>7.6400000000000006</v>
      </c>
      <c r="L15" s="10">
        <v>409.4</v>
      </c>
      <c r="M15" s="10">
        <v>0.28349999999999997</v>
      </c>
      <c r="N15" s="10">
        <v>8.6692</v>
      </c>
      <c r="O15" s="10">
        <v>5.8249999999999993</v>
      </c>
      <c r="P15" s="10">
        <v>15</v>
      </c>
      <c r="Q15" s="11">
        <v>2302</v>
      </c>
      <c r="R15" s="55">
        <v>40.15</v>
      </c>
    </row>
    <row r="16" spans="1:18" ht="18.75" customHeight="1" x14ac:dyDescent="0.3">
      <c r="A16" s="8">
        <v>12</v>
      </c>
      <c r="B16" s="27" t="s">
        <v>131</v>
      </c>
      <c r="C16" s="31" t="s">
        <v>126</v>
      </c>
      <c r="D16" s="31"/>
      <c r="E16" s="16" t="s">
        <v>25</v>
      </c>
      <c r="F16" s="12">
        <v>2018</v>
      </c>
      <c r="G16" s="10">
        <v>35.466666666666669</v>
      </c>
      <c r="H16" s="63"/>
      <c r="I16" s="10">
        <v>20.083333333333336</v>
      </c>
      <c r="J16" s="47">
        <f>I16-H14</f>
        <v>-1.4583333333333321</v>
      </c>
      <c r="K16" s="10">
        <v>7.69</v>
      </c>
      <c r="L16" s="10">
        <v>468</v>
      </c>
      <c r="M16" s="10">
        <v>0.32393333333333335</v>
      </c>
      <c r="N16" s="10">
        <v>8.1173333333333328</v>
      </c>
      <c r="O16" s="10">
        <v>6.5333333333333332</v>
      </c>
      <c r="P16" s="10">
        <v>15</v>
      </c>
      <c r="Q16" s="11">
        <v>3260</v>
      </c>
      <c r="R16" s="55">
        <v>33.22</v>
      </c>
    </row>
    <row r="17" spans="1:18" ht="15" customHeight="1" x14ac:dyDescent="0.3">
      <c r="A17" s="40">
        <v>1</v>
      </c>
      <c r="B17" s="27" t="s">
        <v>131</v>
      </c>
      <c r="C17" s="31" t="s">
        <v>103</v>
      </c>
      <c r="D17" s="31"/>
      <c r="E17" s="16" t="s">
        <v>14</v>
      </c>
      <c r="F17" s="12">
        <v>2019</v>
      </c>
      <c r="G17" s="10">
        <v>25.4</v>
      </c>
      <c r="H17" s="61">
        <f>AVERAGE(I17:I19)</f>
        <v>17.81111111111111</v>
      </c>
      <c r="I17" s="10">
        <v>16.899999999999999</v>
      </c>
      <c r="J17" s="47">
        <f>I17-H17</f>
        <v>-0.91111111111111143</v>
      </c>
      <c r="K17" s="10">
        <v>7.9</v>
      </c>
      <c r="L17" s="10">
        <v>488.95</v>
      </c>
      <c r="M17" s="10">
        <v>0.19337500000000002</v>
      </c>
      <c r="N17" s="10">
        <v>9.5075000000000003</v>
      </c>
      <c r="O17" s="10">
        <v>8.9250000000000007</v>
      </c>
      <c r="P17" s="10">
        <v>5.25</v>
      </c>
      <c r="Q17" s="11">
        <v>2580</v>
      </c>
      <c r="R17" s="55">
        <v>37.130000000000003</v>
      </c>
    </row>
    <row r="18" spans="1:18" ht="15" customHeight="1" x14ac:dyDescent="0.25">
      <c r="A18" s="8">
        <v>2</v>
      </c>
      <c r="B18" s="27" t="s">
        <v>131</v>
      </c>
      <c r="C18" s="31" t="s">
        <v>104</v>
      </c>
      <c r="D18" s="31"/>
      <c r="E18" s="17" t="s">
        <v>15</v>
      </c>
      <c r="F18" s="12">
        <v>2019</v>
      </c>
      <c r="G18" s="10">
        <v>20.149999999999999</v>
      </c>
      <c r="H18" s="62"/>
      <c r="I18" s="10">
        <v>18.25</v>
      </c>
      <c r="J18" s="47">
        <f>I18-H17</f>
        <v>0.43888888888888999</v>
      </c>
      <c r="K18" s="10">
        <v>7.76</v>
      </c>
      <c r="L18" s="10">
        <v>421.65</v>
      </c>
      <c r="M18" s="10">
        <v>0.20374999999999999</v>
      </c>
      <c r="N18" s="10">
        <v>7.3660000000000005</v>
      </c>
      <c r="O18" s="10">
        <v>7.75</v>
      </c>
      <c r="P18" s="10">
        <v>5</v>
      </c>
      <c r="Q18" s="11">
        <v>1300</v>
      </c>
      <c r="R18" s="55">
        <v>42.56</v>
      </c>
    </row>
    <row r="19" spans="1:18" ht="15" customHeight="1" x14ac:dyDescent="0.3">
      <c r="A19" s="8">
        <v>3</v>
      </c>
      <c r="B19" s="27" t="s">
        <v>131</v>
      </c>
      <c r="C19" s="31" t="s">
        <v>105</v>
      </c>
      <c r="D19" s="31"/>
      <c r="E19" s="16" t="s">
        <v>16</v>
      </c>
      <c r="F19" s="12">
        <v>2019</v>
      </c>
      <c r="G19" s="10">
        <v>34.883333333333333</v>
      </c>
      <c r="H19" s="63"/>
      <c r="I19" s="10">
        <v>18.283333333333331</v>
      </c>
      <c r="J19" s="47">
        <f>I19-H17</f>
        <v>0.47222222222222143</v>
      </c>
      <c r="K19" s="10">
        <v>7.5449999999999999</v>
      </c>
      <c r="L19" s="10">
        <v>331.4666666666667</v>
      </c>
      <c r="M19" s="10">
        <v>0.14950000000000002</v>
      </c>
      <c r="N19" s="10">
        <v>8.8196166666666667</v>
      </c>
      <c r="O19" s="10">
        <v>7.8833333333333346</v>
      </c>
      <c r="P19" s="10">
        <v>5.4</v>
      </c>
      <c r="Q19" s="11">
        <v>1018</v>
      </c>
      <c r="R19" s="55">
        <v>41.65</v>
      </c>
    </row>
    <row r="20" spans="1:18" ht="15" customHeight="1" x14ac:dyDescent="0.3">
      <c r="A20" s="8">
        <v>4</v>
      </c>
      <c r="B20" s="27" t="s">
        <v>131</v>
      </c>
      <c r="C20" s="31" t="s">
        <v>106</v>
      </c>
      <c r="D20" s="31"/>
      <c r="E20" s="16" t="s">
        <v>17</v>
      </c>
      <c r="F20" s="12">
        <v>2019</v>
      </c>
      <c r="G20" s="10">
        <v>75.462500000000006</v>
      </c>
      <c r="H20" s="61">
        <f>AVERAGE(I20:I22)</f>
        <v>22.416666666666668</v>
      </c>
      <c r="I20" s="10">
        <v>20.5</v>
      </c>
      <c r="J20" s="47">
        <f>I20-H20</f>
        <v>-1.9166666666666679</v>
      </c>
      <c r="K20" s="10">
        <v>7.8275000000000006</v>
      </c>
      <c r="L20" s="10">
        <v>366.45</v>
      </c>
      <c r="M20" s="10">
        <v>0.18774999999999997</v>
      </c>
      <c r="N20" s="10">
        <v>16.465</v>
      </c>
      <c r="O20" s="10">
        <v>7.0500000000000007</v>
      </c>
      <c r="P20" s="10">
        <v>5.8</v>
      </c>
      <c r="Q20" s="11">
        <v>3038</v>
      </c>
      <c r="R20" s="55">
        <v>30.97</v>
      </c>
    </row>
    <row r="21" spans="1:18" ht="15" customHeight="1" x14ac:dyDescent="0.25">
      <c r="A21" s="8">
        <v>5</v>
      </c>
      <c r="B21" s="27" t="s">
        <v>131</v>
      </c>
      <c r="C21" s="31" t="s">
        <v>107</v>
      </c>
      <c r="D21" s="31"/>
      <c r="E21" s="17" t="s">
        <v>18</v>
      </c>
      <c r="F21" s="12">
        <v>2019</v>
      </c>
      <c r="G21" s="10">
        <v>158.9</v>
      </c>
      <c r="H21" s="62"/>
      <c r="I21" s="10">
        <v>23.375</v>
      </c>
      <c r="J21" s="47">
        <f>I21-H20</f>
        <v>0.95833333333333215</v>
      </c>
      <c r="K21" s="10">
        <v>7.67</v>
      </c>
      <c r="L21" s="10">
        <v>337.2</v>
      </c>
      <c r="M21" s="10">
        <v>0.22364999999999999</v>
      </c>
      <c r="N21" s="10">
        <v>15.2372</v>
      </c>
      <c r="O21" s="10">
        <v>6.1999999999999993</v>
      </c>
      <c r="P21" s="10">
        <v>13.5</v>
      </c>
      <c r="Q21" s="11">
        <v>1122</v>
      </c>
      <c r="R21" s="55">
        <v>36.82</v>
      </c>
    </row>
    <row r="22" spans="1:18" ht="15" customHeight="1" x14ac:dyDescent="0.3">
      <c r="A22" s="8">
        <v>6</v>
      </c>
      <c r="B22" s="27" t="s">
        <v>131</v>
      </c>
      <c r="C22" s="31" t="s">
        <v>108</v>
      </c>
      <c r="D22" s="31"/>
      <c r="E22" s="16" t="s">
        <v>19</v>
      </c>
      <c r="F22" s="12">
        <v>2019</v>
      </c>
      <c r="G22" s="10">
        <v>87.9</v>
      </c>
      <c r="H22" s="63"/>
      <c r="I22" s="10">
        <v>23.375</v>
      </c>
      <c r="J22" s="47">
        <f>I22-H20</f>
        <v>0.95833333333333215</v>
      </c>
      <c r="K22" s="10">
        <v>7.7125000000000004</v>
      </c>
      <c r="L22" s="10">
        <v>274.64999999999998</v>
      </c>
      <c r="M22" s="10">
        <v>0.11255</v>
      </c>
      <c r="N22" s="10">
        <v>7.7700000000000005</v>
      </c>
      <c r="O22" s="10">
        <v>7.0500000000000007</v>
      </c>
      <c r="P22" s="10">
        <v>3.6500000000000004</v>
      </c>
      <c r="Q22" s="11">
        <v>2017</v>
      </c>
      <c r="R22" s="55">
        <v>43.17</v>
      </c>
    </row>
    <row r="23" spans="1:18" ht="17.25" customHeight="1" x14ac:dyDescent="0.3">
      <c r="A23" s="8">
        <v>7</v>
      </c>
      <c r="B23" s="27" t="s">
        <v>131</v>
      </c>
      <c r="C23" s="31" t="s">
        <v>109</v>
      </c>
      <c r="D23" s="31"/>
      <c r="E23" s="16" t="s">
        <v>20</v>
      </c>
      <c r="F23" s="12">
        <v>2019</v>
      </c>
      <c r="G23" s="10">
        <v>89.55</v>
      </c>
      <c r="H23" s="61">
        <f>AVERAGE(I23:I25)</f>
        <v>23.549999999999997</v>
      </c>
      <c r="I23" s="10">
        <v>22.049999999999997</v>
      </c>
      <c r="J23" s="47">
        <f>I23-H23</f>
        <v>-1.5</v>
      </c>
      <c r="K23" s="10">
        <v>7.7324999999999999</v>
      </c>
      <c r="L23" s="10">
        <v>308.7</v>
      </c>
      <c r="M23" s="10">
        <v>0.23185</v>
      </c>
      <c r="N23" s="10">
        <v>8.7117500000000003</v>
      </c>
      <c r="O23" s="10">
        <v>6.8</v>
      </c>
      <c r="P23" s="10">
        <v>6.6</v>
      </c>
      <c r="Q23" s="11">
        <v>2199</v>
      </c>
      <c r="R23" s="55">
        <v>33.630000000000003</v>
      </c>
    </row>
    <row r="24" spans="1:18" ht="15" customHeight="1" x14ac:dyDescent="0.25">
      <c r="A24" s="8">
        <v>8</v>
      </c>
      <c r="B24" s="27" t="s">
        <v>131</v>
      </c>
      <c r="C24" s="31" t="s">
        <v>110</v>
      </c>
      <c r="D24" s="31"/>
      <c r="E24" s="17" t="s">
        <v>21</v>
      </c>
      <c r="F24" s="12">
        <v>2019</v>
      </c>
      <c r="G24" s="10">
        <v>107.04333333333334</v>
      </c>
      <c r="H24" s="62"/>
      <c r="I24" s="10">
        <v>24.833333333333332</v>
      </c>
      <c r="J24" s="47">
        <f>I24-H23</f>
        <v>1.283333333333335</v>
      </c>
      <c r="K24" s="10">
        <v>7.9266666666666667</v>
      </c>
      <c r="L24" s="10">
        <v>320.39999999999992</v>
      </c>
      <c r="M24" s="10">
        <v>0.1225</v>
      </c>
      <c r="N24" s="10">
        <v>4.1153333333333331</v>
      </c>
      <c r="O24" s="10">
        <v>17.656666666666666</v>
      </c>
      <c r="P24" s="10">
        <v>0.27500000000000002</v>
      </c>
      <c r="Q24" s="11">
        <v>2575</v>
      </c>
      <c r="R24" s="55">
        <v>33.630000000000003</v>
      </c>
    </row>
    <row r="25" spans="1:18" ht="15" customHeight="1" x14ac:dyDescent="0.3">
      <c r="A25" s="8">
        <v>9</v>
      </c>
      <c r="B25" s="27" t="s">
        <v>131</v>
      </c>
      <c r="C25" s="31" t="s">
        <v>111</v>
      </c>
      <c r="D25" s="31"/>
      <c r="E25" s="16" t="s">
        <v>22</v>
      </c>
      <c r="F25" s="12">
        <v>2019</v>
      </c>
      <c r="G25" s="10">
        <v>222</v>
      </c>
      <c r="H25" s="63"/>
      <c r="I25" s="10">
        <v>23.766666666666666</v>
      </c>
      <c r="J25" s="47">
        <f>I25-H23</f>
        <v>0.21666666666666856</v>
      </c>
      <c r="K25" s="10">
        <v>7.9666666666666659</v>
      </c>
      <c r="L25" s="10">
        <v>385.26666666666665</v>
      </c>
      <c r="M25" s="10">
        <v>0.27</v>
      </c>
      <c r="N25" s="10">
        <v>7.3342000000000001</v>
      </c>
      <c r="O25" s="10">
        <v>7.3000000000000007</v>
      </c>
      <c r="P25" s="10">
        <v>8</v>
      </c>
      <c r="Q25" s="11">
        <v>6078</v>
      </c>
      <c r="R25" s="55">
        <v>41.26</v>
      </c>
    </row>
    <row r="26" spans="1:18" ht="15" customHeight="1" x14ac:dyDescent="0.3">
      <c r="A26" s="8">
        <v>10</v>
      </c>
      <c r="B26" s="27" t="s">
        <v>131</v>
      </c>
      <c r="C26" s="31" t="s">
        <v>112</v>
      </c>
      <c r="D26" s="31"/>
      <c r="E26" s="16" t="s">
        <v>23</v>
      </c>
      <c r="F26" s="12">
        <v>2019</v>
      </c>
      <c r="G26" s="10">
        <v>217.5</v>
      </c>
      <c r="H26" s="61">
        <f>AVERAGE(I26:I28)</f>
        <v>21.188888888888886</v>
      </c>
      <c r="I26" s="10">
        <v>20.6</v>
      </c>
      <c r="J26" s="47">
        <f>I26-H26</f>
        <v>-0.58888888888888502</v>
      </c>
      <c r="K26" s="10">
        <v>7.5149999999999997</v>
      </c>
      <c r="L26" s="10">
        <v>262.5</v>
      </c>
      <c r="M26" s="10">
        <v>0.10025000000000001</v>
      </c>
      <c r="N26" s="10">
        <v>9.9738499999999988</v>
      </c>
      <c r="O26" s="10">
        <v>6.6</v>
      </c>
      <c r="P26" s="10">
        <v>2.4500000000000002</v>
      </c>
      <c r="Q26" s="11">
        <v>5438</v>
      </c>
      <c r="R26" s="55">
        <v>47.55</v>
      </c>
    </row>
    <row r="27" spans="1:18" ht="18" customHeight="1" x14ac:dyDescent="0.25">
      <c r="A27" s="8">
        <v>11</v>
      </c>
      <c r="B27" s="27" t="s">
        <v>131</v>
      </c>
      <c r="C27" s="31" t="s">
        <v>113</v>
      </c>
      <c r="D27" s="31"/>
      <c r="E27" s="17" t="s">
        <v>24</v>
      </c>
      <c r="F27" s="12">
        <v>2019</v>
      </c>
      <c r="G27" s="10">
        <v>13.303333333333333</v>
      </c>
      <c r="H27" s="62"/>
      <c r="I27" s="10">
        <v>21.433333333333334</v>
      </c>
      <c r="J27" s="47">
        <f>I27-H26</f>
        <v>0.24444444444444713</v>
      </c>
      <c r="K27" s="10">
        <v>7.8500000000000005</v>
      </c>
      <c r="L27" s="10">
        <v>348.59999999999997</v>
      </c>
      <c r="M27" s="10">
        <v>0.1129</v>
      </c>
      <c r="N27" s="10">
        <v>7.4862333333333337</v>
      </c>
      <c r="O27" s="10">
        <v>7.666666666666667</v>
      </c>
      <c r="P27" s="10">
        <v>6.833333333333333</v>
      </c>
      <c r="Q27" s="11">
        <v>3025</v>
      </c>
      <c r="R27" s="55">
        <v>42.15</v>
      </c>
    </row>
    <row r="28" spans="1:18" ht="18.75" customHeight="1" x14ac:dyDescent="0.3">
      <c r="A28" s="8">
        <v>12</v>
      </c>
      <c r="B28" s="27" t="s">
        <v>131</v>
      </c>
      <c r="C28" s="31" t="s">
        <v>114</v>
      </c>
      <c r="D28" s="31"/>
      <c r="E28" s="16" t="s">
        <v>25</v>
      </c>
      <c r="F28" s="12">
        <v>2019</v>
      </c>
      <c r="G28" s="10">
        <v>151.04333333333332</v>
      </c>
      <c r="H28" s="63"/>
      <c r="I28" s="10">
        <v>21.533333333333331</v>
      </c>
      <c r="J28" s="47">
        <f>I28-H26</f>
        <v>0.344444444444445</v>
      </c>
      <c r="K28" s="10">
        <v>7.8933333333333335</v>
      </c>
      <c r="L28" s="10">
        <v>397.59999999999997</v>
      </c>
      <c r="M28" s="10">
        <v>0.1623</v>
      </c>
      <c r="N28" s="10">
        <v>13.180999999999999</v>
      </c>
      <c r="O28" s="10">
        <v>8.2700000000000014</v>
      </c>
      <c r="P28" s="10">
        <v>16.5</v>
      </c>
      <c r="Q28" s="11">
        <v>1900</v>
      </c>
      <c r="R28" s="55">
        <v>39.72</v>
      </c>
    </row>
    <row r="29" spans="1:18" ht="15" customHeight="1" x14ac:dyDescent="0.3">
      <c r="A29" s="40">
        <v>1</v>
      </c>
      <c r="B29" s="27" t="s">
        <v>131</v>
      </c>
      <c r="C29" s="31" t="s">
        <v>91</v>
      </c>
      <c r="D29" s="31"/>
      <c r="E29" s="16" t="s">
        <v>14</v>
      </c>
      <c r="F29" s="12">
        <v>2020</v>
      </c>
      <c r="G29" s="10">
        <v>130.75</v>
      </c>
      <c r="H29" s="61">
        <f>AVERAGE(I29:I31)</f>
        <v>18.058333333333334</v>
      </c>
      <c r="I29" s="10">
        <v>15.425000000000001</v>
      </c>
      <c r="J29" s="47">
        <f>I29-H29</f>
        <v>-2.6333333333333329</v>
      </c>
      <c r="K29" s="10">
        <v>7.68</v>
      </c>
      <c r="L29" s="10">
        <v>330.5</v>
      </c>
      <c r="M29" s="10">
        <v>0.14119999999999999</v>
      </c>
      <c r="N29" s="10">
        <v>11.27</v>
      </c>
      <c r="O29" s="10">
        <v>8.2250000000000014</v>
      </c>
      <c r="P29" s="10">
        <v>3</v>
      </c>
      <c r="Q29" s="11">
        <v>417</v>
      </c>
      <c r="R29" s="55">
        <v>46.25</v>
      </c>
    </row>
    <row r="30" spans="1:18" ht="15" customHeight="1" x14ac:dyDescent="0.25">
      <c r="A30" s="8">
        <v>2</v>
      </c>
      <c r="B30" s="27" t="s">
        <v>131</v>
      </c>
      <c r="C30" s="31" t="s">
        <v>92</v>
      </c>
      <c r="D30" s="31"/>
      <c r="E30" s="17" t="s">
        <v>15</v>
      </c>
      <c r="F30" s="12">
        <v>2020</v>
      </c>
      <c r="G30" s="10">
        <v>81.224999999999994</v>
      </c>
      <c r="H30" s="62"/>
      <c r="I30" s="10">
        <v>18.75</v>
      </c>
      <c r="J30" s="47">
        <f>I30-H29</f>
        <v>0.69166666666666643</v>
      </c>
      <c r="K30" s="10">
        <v>7.9225000000000003</v>
      </c>
      <c r="L30" s="10">
        <v>397.9</v>
      </c>
      <c r="M30" s="10">
        <v>0.2205</v>
      </c>
      <c r="N30" s="10">
        <v>8.9</v>
      </c>
      <c r="O30" s="10">
        <v>8.4250000000000007</v>
      </c>
      <c r="P30" s="10">
        <v>5.6</v>
      </c>
      <c r="Q30" s="11">
        <v>750</v>
      </c>
      <c r="R30" s="55">
        <v>41.42</v>
      </c>
    </row>
    <row r="31" spans="1:18" ht="15" customHeight="1" x14ac:dyDescent="0.3">
      <c r="A31" s="8">
        <v>3</v>
      </c>
      <c r="B31" s="27" t="s">
        <v>131</v>
      </c>
      <c r="C31" s="31" t="s">
        <v>93</v>
      </c>
      <c r="D31" s="31"/>
      <c r="E31" s="16" t="s">
        <v>16</v>
      </c>
      <c r="F31" s="12">
        <v>2020</v>
      </c>
      <c r="G31" s="10">
        <v>14.149999999999999</v>
      </c>
      <c r="H31" s="63"/>
      <c r="I31" s="10">
        <v>20</v>
      </c>
      <c r="J31" s="47">
        <f>I31-H29</f>
        <v>1.9416666666666664</v>
      </c>
      <c r="K31" s="10">
        <v>7.85</v>
      </c>
      <c r="L31" s="10">
        <v>405</v>
      </c>
      <c r="M31" s="10">
        <v>0.21300000000000002</v>
      </c>
      <c r="N31" s="10">
        <v>4.1749999999999998</v>
      </c>
      <c r="O31" s="10">
        <v>7.8999999999999995</v>
      </c>
      <c r="P31" s="10">
        <v>5.5</v>
      </c>
      <c r="Q31" s="11">
        <v>540</v>
      </c>
      <c r="R31" s="55">
        <v>46.02</v>
      </c>
    </row>
    <row r="32" spans="1:18" ht="15" customHeight="1" x14ac:dyDescent="0.3">
      <c r="A32" s="8">
        <v>4</v>
      </c>
      <c r="B32" s="27" t="s">
        <v>131</v>
      </c>
      <c r="C32" s="31" t="s">
        <v>94</v>
      </c>
      <c r="D32" s="31"/>
      <c r="E32" s="16" t="s">
        <v>17</v>
      </c>
      <c r="F32" s="12">
        <v>2020</v>
      </c>
      <c r="G32" s="10">
        <v>16.009999999999998</v>
      </c>
      <c r="H32" s="61">
        <f>AVERAGE(I32:I34)</f>
        <v>26.796500000000002</v>
      </c>
      <c r="I32" s="10">
        <v>30.093</v>
      </c>
      <c r="J32" s="47">
        <f>I32-H32</f>
        <v>3.2964999999999982</v>
      </c>
      <c r="K32" s="10">
        <v>7.8433333333333337</v>
      </c>
      <c r="L32" s="10">
        <v>357</v>
      </c>
      <c r="M32" s="10">
        <v>7.3599999999999999E-2</v>
      </c>
      <c r="N32" s="10">
        <v>7.9173</v>
      </c>
      <c r="O32" s="10">
        <v>7.65</v>
      </c>
      <c r="P32" s="10">
        <v>6</v>
      </c>
      <c r="Q32" s="11">
        <v>1167</v>
      </c>
      <c r="R32" s="55">
        <v>32.119999999999997</v>
      </c>
    </row>
    <row r="33" spans="1:18" ht="15" customHeight="1" x14ac:dyDescent="0.25">
      <c r="A33" s="8">
        <v>5</v>
      </c>
      <c r="B33" s="27" t="s">
        <v>131</v>
      </c>
      <c r="C33" s="31" t="s">
        <v>95</v>
      </c>
      <c r="D33" s="31"/>
      <c r="E33" s="17" t="s">
        <v>18</v>
      </c>
      <c r="F33" s="12">
        <v>2020</v>
      </c>
      <c r="G33" s="10">
        <v>20.2</v>
      </c>
      <c r="H33" s="62"/>
      <c r="I33" s="10" t="s">
        <v>10</v>
      </c>
      <c r="J33" s="47" t="e">
        <f>I33-H32</f>
        <v>#VALUE!</v>
      </c>
      <c r="K33" s="10" t="s">
        <v>10</v>
      </c>
      <c r="L33" s="10" t="s">
        <v>10</v>
      </c>
      <c r="M33" s="10" t="s">
        <v>10</v>
      </c>
      <c r="N33" s="10" t="s">
        <v>10</v>
      </c>
      <c r="O33" s="10" t="s">
        <v>10</v>
      </c>
      <c r="P33" s="10" t="s">
        <v>10</v>
      </c>
      <c r="Q33" s="11">
        <v>200</v>
      </c>
      <c r="R33" s="55">
        <v>28.17</v>
      </c>
    </row>
    <row r="34" spans="1:18" ht="15" customHeight="1" x14ac:dyDescent="0.3">
      <c r="A34" s="8">
        <v>6</v>
      </c>
      <c r="B34" s="27" t="s">
        <v>131</v>
      </c>
      <c r="C34" s="31" t="s">
        <v>96</v>
      </c>
      <c r="D34" s="31"/>
      <c r="E34" s="16" t="s">
        <v>19</v>
      </c>
      <c r="F34" s="12">
        <v>2020</v>
      </c>
      <c r="G34" s="10">
        <v>15.45</v>
      </c>
      <c r="H34" s="63"/>
      <c r="I34" s="10">
        <v>23.5</v>
      </c>
      <c r="J34" s="47">
        <f>I34-H32</f>
        <v>-3.2965000000000018</v>
      </c>
      <c r="K34" s="10">
        <v>7.7949999999999999</v>
      </c>
      <c r="L34" s="10">
        <v>307.7</v>
      </c>
      <c r="M34" s="10">
        <v>4.4499999999999998E-2</v>
      </c>
      <c r="N34" s="10">
        <v>5.5049999999999999</v>
      </c>
      <c r="O34" s="10">
        <v>19.884999999999998</v>
      </c>
      <c r="P34" s="10">
        <v>9.9000000000000005E-2</v>
      </c>
      <c r="Q34" s="11">
        <v>1100</v>
      </c>
      <c r="R34" s="55">
        <v>28.17</v>
      </c>
    </row>
    <row r="35" spans="1:18" ht="17.25" customHeight="1" x14ac:dyDescent="0.3">
      <c r="A35" s="8">
        <v>7</v>
      </c>
      <c r="B35" s="27" t="s">
        <v>131</v>
      </c>
      <c r="C35" s="31" t="s">
        <v>97</v>
      </c>
      <c r="D35" s="31"/>
      <c r="E35" s="16" t="s">
        <v>20</v>
      </c>
      <c r="F35" s="12">
        <v>2020</v>
      </c>
      <c r="G35" s="10">
        <v>11.6</v>
      </c>
      <c r="H35" s="61">
        <f>AVERAGE(I35:I37)</f>
        <v>24.416666666666668</v>
      </c>
      <c r="I35" s="10">
        <v>25.85</v>
      </c>
      <c r="J35" s="47">
        <f>I35-H35</f>
        <v>1.4333333333333336</v>
      </c>
      <c r="K35" s="10">
        <v>7.93</v>
      </c>
      <c r="L35" s="10">
        <v>270</v>
      </c>
      <c r="M35" s="10">
        <v>0.13339999999999999</v>
      </c>
      <c r="N35" s="10">
        <v>6.3467000000000002</v>
      </c>
      <c r="O35" s="10">
        <v>19.100000000000001</v>
      </c>
      <c r="P35" s="10">
        <v>0.109</v>
      </c>
      <c r="Q35" s="11">
        <v>5050</v>
      </c>
      <c r="R35" s="55">
        <v>51.73</v>
      </c>
    </row>
    <row r="36" spans="1:18" ht="15" customHeight="1" x14ac:dyDescent="0.25">
      <c r="A36" s="8">
        <v>8</v>
      </c>
      <c r="B36" s="27" t="s">
        <v>131</v>
      </c>
      <c r="C36" s="31" t="s">
        <v>98</v>
      </c>
      <c r="D36" s="31"/>
      <c r="E36" s="17" t="s">
        <v>21</v>
      </c>
      <c r="F36" s="12">
        <v>2020</v>
      </c>
      <c r="G36" s="10">
        <v>9.4250000000000007</v>
      </c>
      <c r="H36" s="62"/>
      <c r="I36" s="10">
        <v>24.25</v>
      </c>
      <c r="J36" s="47">
        <f>I36-H35</f>
        <v>-0.16666666666666785</v>
      </c>
      <c r="K36" s="10">
        <v>7.9049999999999994</v>
      </c>
      <c r="L36" s="10">
        <v>330.5</v>
      </c>
      <c r="M36" s="10">
        <v>0.10605000000000001</v>
      </c>
      <c r="N36" s="10">
        <v>6.3607499999999995</v>
      </c>
      <c r="O36" s="10">
        <v>7.7750000000000004</v>
      </c>
      <c r="P36" s="10">
        <v>5.8</v>
      </c>
      <c r="Q36" s="11">
        <v>1950</v>
      </c>
      <c r="R36" s="55">
        <v>35.270000000000003</v>
      </c>
    </row>
    <row r="37" spans="1:18" ht="15" customHeight="1" x14ac:dyDescent="0.3">
      <c r="A37" s="8">
        <v>9</v>
      </c>
      <c r="B37" s="27" t="s">
        <v>131</v>
      </c>
      <c r="C37" s="31" t="s">
        <v>99</v>
      </c>
      <c r="D37" s="31"/>
      <c r="E37" s="16" t="s">
        <v>22</v>
      </c>
      <c r="F37" s="12">
        <v>2020</v>
      </c>
      <c r="G37" s="10">
        <v>25.9</v>
      </c>
      <c r="H37" s="63"/>
      <c r="I37" s="10">
        <v>23.15</v>
      </c>
      <c r="J37" s="47">
        <f>I37-H35</f>
        <v>-1.2666666666666693</v>
      </c>
      <c r="K37" s="10">
        <v>7.87</v>
      </c>
      <c r="L37" s="10">
        <v>278.10000000000002</v>
      </c>
      <c r="M37" s="10">
        <v>7.3849999999999999E-2</v>
      </c>
      <c r="N37" s="10">
        <v>5.6932499999999999</v>
      </c>
      <c r="O37" s="10">
        <v>13.3</v>
      </c>
      <c r="P37" s="10">
        <v>7.2999999999999995E-2</v>
      </c>
      <c r="Q37" s="11">
        <v>5975</v>
      </c>
      <c r="R37" s="55">
        <v>53.33</v>
      </c>
    </row>
    <row r="38" spans="1:18" ht="15" customHeight="1" x14ac:dyDescent="0.3">
      <c r="A38" s="8">
        <v>10</v>
      </c>
      <c r="B38" s="27" t="s">
        <v>131</v>
      </c>
      <c r="C38" s="31" t="s">
        <v>100</v>
      </c>
      <c r="D38" s="31"/>
      <c r="E38" s="16" t="s">
        <v>23</v>
      </c>
      <c r="F38" s="12">
        <v>2020</v>
      </c>
      <c r="G38" s="10">
        <v>44.599999999999994</v>
      </c>
      <c r="H38" s="61">
        <f>AVERAGE(I38:I40)</f>
        <v>21.983333333333331</v>
      </c>
      <c r="I38" s="10">
        <v>22.65</v>
      </c>
      <c r="J38" s="47">
        <f>I38-H38</f>
        <v>0.66666666666666785</v>
      </c>
      <c r="K38" s="10">
        <v>7.9050000000000002</v>
      </c>
      <c r="L38" s="10">
        <v>256.5</v>
      </c>
      <c r="M38" s="10">
        <v>0.51060000000000005</v>
      </c>
      <c r="N38" s="10">
        <v>8.2636500000000002</v>
      </c>
      <c r="O38" s="10">
        <v>13.7</v>
      </c>
      <c r="P38" s="10">
        <v>0.1197</v>
      </c>
      <c r="Q38" s="11">
        <v>2575</v>
      </c>
      <c r="R38" s="55">
        <v>46.75</v>
      </c>
    </row>
    <row r="39" spans="1:18" ht="18" customHeight="1" x14ac:dyDescent="0.25">
      <c r="A39" s="8">
        <v>11</v>
      </c>
      <c r="B39" s="27" t="s">
        <v>131</v>
      </c>
      <c r="C39" s="31" t="s">
        <v>101</v>
      </c>
      <c r="D39" s="31"/>
      <c r="E39" s="17" t="s">
        <v>24</v>
      </c>
      <c r="F39" s="12">
        <v>2020</v>
      </c>
      <c r="G39" s="10">
        <v>79.75</v>
      </c>
      <c r="H39" s="62"/>
      <c r="I39" s="10">
        <v>22.75</v>
      </c>
      <c r="J39" s="47">
        <f>I39-H38</f>
        <v>0.76666666666666927</v>
      </c>
      <c r="K39" s="10">
        <v>8.11</v>
      </c>
      <c r="L39" s="10">
        <v>358.5</v>
      </c>
      <c r="M39" s="10">
        <v>0.10949999999999999</v>
      </c>
      <c r="N39" s="10">
        <v>8.6524000000000001</v>
      </c>
      <c r="O39" s="10">
        <v>23.04</v>
      </c>
      <c r="P39" s="10">
        <v>0.28949999999999998</v>
      </c>
      <c r="Q39" s="11">
        <v>1533</v>
      </c>
      <c r="R39" s="55">
        <v>53.62</v>
      </c>
    </row>
    <row r="40" spans="1:18" ht="18.75" customHeight="1" x14ac:dyDescent="0.3">
      <c r="A40" s="8">
        <v>12</v>
      </c>
      <c r="B40" s="27" t="s">
        <v>131</v>
      </c>
      <c r="C40" s="31" t="s">
        <v>102</v>
      </c>
      <c r="D40" s="31"/>
      <c r="E40" s="16" t="s">
        <v>25</v>
      </c>
      <c r="F40" s="12">
        <v>2020</v>
      </c>
      <c r="G40" s="10">
        <v>73.95</v>
      </c>
      <c r="H40" s="63"/>
      <c r="I40" s="10">
        <v>20.549999999999997</v>
      </c>
      <c r="J40" s="47">
        <f>I40-H38</f>
        <v>-1.4333333333333336</v>
      </c>
      <c r="K40" s="10">
        <v>7.74</v>
      </c>
      <c r="L40" s="10">
        <v>433.5</v>
      </c>
      <c r="M40" s="10">
        <v>0.28854999999999997</v>
      </c>
      <c r="N40" s="10">
        <v>10.6325</v>
      </c>
      <c r="O40" s="10">
        <v>7.8000000000000007</v>
      </c>
      <c r="P40" s="10">
        <v>0.6</v>
      </c>
      <c r="Q40" s="11">
        <v>1500</v>
      </c>
      <c r="R40" s="55">
        <v>41.42</v>
      </c>
    </row>
    <row r="41" spans="1:18" ht="15" customHeight="1" x14ac:dyDescent="0.3">
      <c r="A41" s="40">
        <v>1</v>
      </c>
      <c r="B41" s="27" t="s">
        <v>131</v>
      </c>
      <c r="C41" s="31" t="s">
        <v>36</v>
      </c>
      <c r="D41" s="31"/>
      <c r="E41" s="16" t="s">
        <v>14</v>
      </c>
      <c r="F41" s="12">
        <v>2021</v>
      </c>
      <c r="G41" s="13">
        <v>47.85</v>
      </c>
      <c r="H41" s="61">
        <f>AVERAGE(I41:I43)</f>
        <v>19.966666666666665</v>
      </c>
      <c r="I41" s="13">
        <v>20.399999999999999</v>
      </c>
      <c r="J41" s="47">
        <f>I41-H41</f>
        <v>0.43333333333333357</v>
      </c>
      <c r="K41" s="13">
        <v>7.7</v>
      </c>
      <c r="L41" s="13">
        <v>455.5</v>
      </c>
      <c r="M41" s="13">
        <v>0.42085</v>
      </c>
      <c r="N41" s="14">
        <v>9.057500000000001</v>
      </c>
      <c r="O41" s="14">
        <v>46.309999999999995</v>
      </c>
      <c r="P41" s="14" t="s">
        <v>11</v>
      </c>
      <c r="Q41" s="37">
        <v>1633</v>
      </c>
      <c r="R41" s="55">
        <v>46.02</v>
      </c>
    </row>
    <row r="42" spans="1:18" ht="15" customHeight="1" x14ac:dyDescent="0.25">
      <c r="A42" s="8">
        <v>2</v>
      </c>
      <c r="B42" s="27" t="s">
        <v>131</v>
      </c>
      <c r="C42" s="31" t="s">
        <v>37</v>
      </c>
      <c r="D42" s="31"/>
      <c r="E42" s="17" t="s">
        <v>15</v>
      </c>
      <c r="F42" s="12">
        <v>2021</v>
      </c>
      <c r="G42" s="13">
        <v>21.65</v>
      </c>
      <c r="H42" s="62"/>
      <c r="I42" s="13">
        <v>19.7</v>
      </c>
      <c r="J42" s="47">
        <f>I42-H41</f>
        <v>-0.26666666666666572</v>
      </c>
      <c r="K42" s="13">
        <v>7.67</v>
      </c>
      <c r="L42" s="13">
        <v>347.6</v>
      </c>
      <c r="M42" s="13">
        <v>0.1865</v>
      </c>
      <c r="N42" s="14">
        <v>6.850200000000001</v>
      </c>
      <c r="O42" s="14">
        <v>4.9000000000000004</v>
      </c>
      <c r="P42" s="14">
        <v>11</v>
      </c>
      <c r="Q42" s="37">
        <v>1200</v>
      </c>
      <c r="R42" s="55">
        <v>32.119999999999997</v>
      </c>
    </row>
    <row r="43" spans="1:18" ht="15" customHeight="1" x14ac:dyDescent="0.3">
      <c r="A43" s="8">
        <v>3</v>
      </c>
      <c r="B43" s="27" t="s">
        <v>131</v>
      </c>
      <c r="C43" s="31" t="s">
        <v>38</v>
      </c>
      <c r="D43" s="31"/>
      <c r="E43" s="16" t="s">
        <v>16</v>
      </c>
      <c r="F43" s="12">
        <v>2021</v>
      </c>
      <c r="G43" s="13">
        <v>80.900000000000006</v>
      </c>
      <c r="H43" s="63"/>
      <c r="I43" s="13">
        <v>19.799999999999997</v>
      </c>
      <c r="J43" s="47">
        <f>I43-H41</f>
        <v>-0.16666666666666785</v>
      </c>
      <c r="K43" s="13">
        <v>7.8049999999999997</v>
      </c>
      <c r="L43" s="13">
        <v>289.5</v>
      </c>
      <c r="M43" s="13">
        <v>0.13664999999999999</v>
      </c>
      <c r="N43" s="14">
        <v>10.215499999999999</v>
      </c>
      <c r="O43" s="14" t="s">
        <v>10</v>
      </c>
      <c r="P43" s="14">
        <v>1.6</v>
      </c>
      <c r="Q43" s="37">
        <v>1700</v>
      </c>
      <c r="R43" s="55">
        <v>28.17</v>
      </c>
    </row>
    <row r="44" spans="1:18" ht="15" customHeight="1" x14ac:dyDescent="0.3">
      <c r="A44" s="8">
        <v>4</v>
      </c>
      <c r="B44" s="27" t="s">
        <v>131</v>
      </c>
      <c r="C44" s="31" t="s">
        <v>39</v>
      </c>
      <c r="D44" s="31"/>
      <c r="E44" s="16" t="s">
        <v>17</v>
      </c>
      <c r="F44" s="12">
        <v>2021</v>
      </c>
      <c r="G44" s="13">
        <v>45.45</v>
      </c>
      <c r="H44" s="61">
        <f>AVERAGE(I44:I46)</f>
        <v>23.066666666666666</v>
      </c>
      <c r="I44" s="13">
        <v>21.15</v>
      </c>
      <c r="J44" s="47">
        <f>I44-H44</f>
        <v>-1.9166666666666679</v>
      </c>
      <c r="K44" s="13">
        <v>7.7549999999999999</v>
      </c>
      <c r="L44" s="13">
        <v>381.5</v>
      </c>
      <c r="M44" s="13">
        <v>0.20705000000000001</v>
      </c>
      <c r="N44" s="14">
        <v>10.275</v>
      </c>
      <c r="O44" s="14" t="s">
        <v>10</v>
      </c>
      <c r="P44" s="14">
        <v>5.8</v>
      </c>
      <c r="Q44" s="37">
        <v>1550</v>
      </c>
      <c r="R44" s="55">
        <v>28.17</v>
      </c>
    </row>
    <row r="45" spans="1:18" ht="15" customHeight="1" x14ac:dyDescent="0.25">
      <c r="A45" s="8">
        <v>5</v>
      </c>
      <c r="B45" s="27" t="s">
        <v>131</v>
      </c>
      <c r="C45" s="31" t="s">
        <v>40</v>
      </c>
      <c r="D45" s="31"/>
      <c r="E45" s="17" t="s">
        <v>18</v>
      </c>
      <c r="F45" s="12">
        <v>2021</v>
      </c>
      <c r="G45" s="13">
        <v>40.549999999999997</v>
      </c>
      <c r="H45" s="62"/>
      <c r="I45" s="13">
        <v>24.05</v>
      </c>
      <c r="J45" s="47">
        <f>I45-H44</f>
        <v>0.98333333333333428</v>
      </c>
      <c r="K45" s="13">
        <v>7.8100000000000005</v>
      </c>
      <c r="L45" s="13">
        <v>362.4</v>
      </c>
      <c r="M45" s="13">
        <v>0.37214999999999998</v>
      </c>
      <c r="N45" s="14">
        <v>8.1838999999999995</v>
      </c>
      <c r="O45" s="14" t="s">
        <v>10</v>
      </c>
      <c r="P45" s="14">
        <v>0</v>
      </c>
      <c r="Q45" s="37">
        <v>2250</v>
      </c>
      <c r="R45" s="55">
        <v>51.73</v>
      </c>
    </row>
    <row r="46" spans="1:18" ht="15" customHeight="1" x14ac:dyDescent="0.3">
      <c r="A46" s="8">
        <v>6</v>
      </c>
      <c r="B46" s="27" t="s">
        <v>131</v>
      </c>
      <c r="C46" s="31" t="s">
        <v>41</v>
      </c>
      <c r="D46" s="31"/>
      <c r="E46" s="16" t="s">
        <v>19</v>
      </c>
      <c r="F46" s="12">
        <v>2021</v>
      </c>
      <c r="G46" s="13">
        <v>24.85</v>
      </c>
      <c r="H46" s="63"/>
      <c r="I46" s="13">
        <v>24</v>
      </c>
      <c r="J46" s="47">
        <f>I46-H44</f>
        <v>0.93333333333333357</v>
      </c>
      <c r="K46" s="13">
        <v>7.68</v>
      </c>
      <c r="L46" s="13">
        <v>320.10000000000002</v>
      </c>
      <c r="M46" s="13">
        <v>0.23950000000000002</v>
      </c>
      <c r="N46" s="14">
        <v>6.6272500000000001</v>
      </c>
      <c r="O46" s="14" t="s">
        <v>10</v>
      </c>
      <c r="P46" s="14">
        <v>4.7</v>
      </c>
      <c r="Q46" s="37">
        <v>1900</v>
      </c>
      <c r="R46" s="55">
        <v>35.270000000000003</v>
      </c>
    </row>
    <row r="47" spans="1:18" ht="17.25" customHeight="1" x14ac:dyDescent="0.3">
      <c r="A47" s="8">
        <v>7</v>
      </c>
      <c r="B47" s="27" t="s">
        <v>131</v>
      </c>
      <c r="C47" s="31" t="s">
        <v>42</v>
      </c>
      <c r="D47" s="31"/>
      <c r="E47" s="16" t="s">
        <v>20</v>
      </c>
      <c r="F47" s="12">
        <v>2021</v>
      </c>
      <c r="G47" s="13">
        <v>14.8</v>
      </c>
      <c r="H47" s="61">
        <f>AVERAGE(I47:I49)</f>
        <v>26.566666666666666</v>
      </c>
      <c r="I47" s="13">
        <v>25.6</v>
      </c>
      <c r="J47" s="47">
        <f>I47-H47</f>
        <v>-0.96666666666666501</v>
      </c>
      <c r="K47" s="13">
        <v>7.6150000000000002</v>
      </c>
      <c r="L47" s="13">
        <v>291.5</v>
      </c>
      <c r="M47" s="13">
        <v>0.21679999999999999</v>
      </c>
      <c r="N47" s="14">
        <v>7.4399999999999995</v>
      </c>
      <c r="O47" s="14" t="s">
        <v>10</v>
      </c>
      <c r="P47" s="14">
        <v>7.3</v>
      </c>
      <c r="Q47" s="37">
        <v>1125</v>
      </c>
      <c r="R47" s="55">
        <v>53.33</v>
      </c>
    </row>
    <row r="48" spans="1:18" ht="15" customHeight="1" x14ac:dyDescent="0.25">
      <c r="A48" s="8">
        <v>8</v>
      </c>
      <c r="B48" s="27" t="s">
        <v>131</v>
      </c>
      <c r="C48" s="31" t="s">
        <v>43</v>
      </c>
      <c r="D48" s="31"/>
      <c r="E48" s="17" t="s">
        <v>21</v>
      </c>
      <c r="F48" s="12">
        <v>2021</v>
      </c>
      <c r="G48" s="13">
        <v>20.55</v>
      </c>
      <c r="H48" s="62"/>
      <c r="I48" s="13">
        <v>28.35</v>
      </c>
      <c r="J48" s="47">
        <f>I48-H47</f>
        <v>1.783333333333335</v>
      </c>
      <c r="K48" s="13">
        <v>7.5850000000000009</v>
      </c>
      <c r="L48" s="13">
        <v>262.20000000000005</v>
      </c>
      <c r="M48" s="13">
        <v>0.21345</v>
      </c>
      <c r="N48" s="14">
        <v>7.875</v>
      </c>
      <c r="O48" s="14" t="s">
        <v>10</v>
      </c>
      <c r="P48" s="14">
        <v>4.9000000000000004</v>
      </c>
      <c r="Q48" s="37">
        <v>1540</v>
      </c>
      <c r="R48" s="55">
        <v>46.75</v>
      </c>
    </row>
    <row r="49" spans="1:18" ht="15" customHeight="1" x14ac:dyDescent="0.3">
      <c r="A49" s="8">
        <v>9</v>
      </c>
      <c r="B49" s="27" t="s">
        <v>131</v>
      </c>
      <c r="C49" s="31" t="s">
        <v>44</v>
      </c>
      <c r="D49" s="31"/>
      <c r="E49" s="16" t="s">
        <v>22</v>
      </c>
      <c r="F49" s="12">
        <v>2021</v>
      </c>
      <c r="G49" s="13">
        <v>17.649999999999999</v>
      </c>
      <c r="H49" s="63"/>
      <c r="I49" s="13">
        <v>25.75</v>
      </c>
      <c r="J49" s="47">
        <f>I49-H47</f>
        <v>-0.81666666666666643</v>
      </c>
      <c r="K49" s="13">
        <v>7.665</v>
      </c>
      <c r="L49" s="13">
        <v>228.6</v>
      </c>
      <c r="M49" s="13">
        <v>9.4650000000000012E-2</v>
      </c>
      <c r="N49" s="14">
        <v>6.5708500000000001</v>
      </c>
      <c r="O49" s="14" t="s">
        <v>10</v>
      </c>
      <c r="P49" s="14">
        <v>3.6500000000000004</v>
      </c>
      <c r="Q49" s="37">
        <v>2021</v>
      </c>
      <c r="R49" s="55">
        <v>53.62</v>
      </c>
    </row>
    <row r="50" spans="1:18" ht="15" customHeight="1" x14ac:dyDescent="0.3">
      <c r="A50" s="8">
        <v>10</v>
      </c>
      <c r="B50" s="27" t="s">
        <v>131</v>
      </c>
      <c r="C50" s="31" t="s">
        <v>45</v>
      </c>
      <c r="D50" s="31"/>
      <c r="E50" s="16" t="s">
        <v>23</v>
      </c>
      <c r="F50" s="12">
        <v>2021</v>
      </c>
      <c r="G50" s="13">
        <v>15.05</v>
      </c>
      <c r="H50" s="61">
        <f>AVERAGE(I50:I52)</f>
        <v>22.016666666666666</v>
      </c>
      <c r="I50" s="13">
        <v>23.3</v>
      </c>
      <c r="J50" s="47">
        <f>I50-H50</f>
        <v>1.283333333333335</v>
      </c>
      <c r="K50" s="13">
        <v>7.58</v>
      </c>
      <c r="L50" s="13">
        <v>318.7</v>
      </c>
      <c r="M50" s="13">
        <v>0.27400000000000002</v>
      </c>
      <c r="N50" s="14">
        <v>10.393999999999998</v>
      </c>
      <c r="O50" s="14">
        <v>6.9450000000000003</v>
      </c>
      <c r="P50" s="14">
        <v>3.6500000000000004</v>
      </c>
      <c r="Q50" s="37">
        <v>1648</v>
      </c>
      <c r="R50" s="55">
        <v>39.75</v>
      </c>
    </row>
    <row r="51" spans="1:18" ht="18" customHeight="1" x14ac:dyDescent="0.25">
      <c r="A51" s="8">
        <v>11</v>
      </c>
      <c r="B51" s="27" t="s">
        <v>131</v>
      </c>
      <c r="C51" s="31" t="s">
        <v>46</v>
      </c>
      <c r="D51" s="31"/>
      <c r="E51" s="17" t="s">
        <v>24</v>
      </c>
      <c r="F51" s="12">
        <v>2021</v>
      </c>
      <c r="G51" s="13">
        <v>11.65</v>
      </c>
      <c r="H51" s="62"/>
      <c r="I51" s="13">
        <v>22.2</v>
      </c>
      <c r="J51" s="47">
        <f>I51-H50</f>
        <v>0.18333333333333357</v>
      </c>
      <c r="K51" s="13">
        <v>7.59</v>
      </c>
      <c r="L51" s="13">
        <v>365.6</v>
      </c>
      <c r="M51" s="13">
        <v>0.30164999999999997</v>
      </c>
      <c r="N51" s="14">
        <v>10.896999999999998</v>
      </c>
      <c r="O51" s="14">
        <v>7.0350000000000001</v>
      </c>
      <c r="P51" s="14">
        <v>2.95</v>
      </c>
      <c r="Q51" s="37">
        <v>2050</v>
      </c>
      <c r="R51" s="55">
        <v>47.33</v>
      </c>
    </row>
    <row r="52" spans="1:18" ht="18.75" customHeight="1" x14ac:dyDescent="0.3">
      <c r="A52" s="8">
        <v>12</v>
      </c>
      <c r="B52" s="27" t="s">
        <v>131</v>
      </c>
      <c r="C52" s="31" t="s">
        <v>47</v>
      </c>
      <c r="D52" s="31"/>
      <c r="E52" s="16" t="s">
        <v>25</v>
      </c>
      <c r="F52" s="12">
        <v>2021</v>
      </c>
      <c r="G52" s="13">
        <v>10.95</v>
      </c>
      <c r="H52" s="63"/>
      <c r="I52" s="13">
        <v>20.549999999999997</v>
      </c>
      <c r="J52" s="47">
        <f>I52-H50</f>
        <v>-1.4666666666666686</v>
      </c>
      <c r="K52" s="13">
        <v>7.4249999999999998</v>
      </c>
      <c r="L52" s="13">
        <v>331.29999999999995</v>
      </c>
      <c r="M52" s="13">
        <v>0.31030000000000002</v>
      </c>
      <c r="N52" s="14">
        <v>8.9090000000000007</v>
      </c>
      <c r="O52" s="14">
        <v>7.42</v>
      </c>
      <c r="P52" s="14">
        <v>3.1</v>
      </c>
      <c r="Q52" s="37">
        <v>700</v>
      </c>
      <c r="R52" s="55">
        <v>39.549999999999997</v>
      </c>
    </row>
    <row r="53" spans="1:18" ht="18.75" customHeight="1" x14ac:dyDescent="0.3">
      <c r="A53" s="8">
        <v>13</v>
      </c>
      <c r="B53" s="27" t="s">
        <v>131</v>
      </c>
      <c r="C53" s="31" t="s">
        <v>48</v>
      </c>
      <c r="D53" s="31"/>
      <c r="E53" s="18" t="s">
        <v>14</v>
      </c>
      <c r="F53" s="19">
        <v>2022</v>
      </c>
      <c r="G53" s="13">
        <v>8.73</v>
      </c>
      <c r="H53" s="61">
        <f>AVERAGE(I53:I55)</f>
        <v>18.350000000000001</v>
      </c>
      <c r="I53" s="13">
        <v>20.200000000000003</v>
      </c>
      <c r="J53" s="47">
        <f>I53-H53</f>
        <v>1.8500000000000014</v>
      </c>
      <c r="K53" s="13">
        <v>7.87</v>
      </c>
      <c r="L53" s="13">
        <v>292.5</v>
      </c>
      <c r="M53" s="13">
        <v>0.17460000000000001</v>
      </c>
      <c r="N53" s="14">
        <v>8.4649999999999999</v>
      </c>
      <c r="O53" s="14">
        <v>8.34</v>
      </c>
      <c r="P53" s="14">
        <v>2.2999999999999998</v>
      </c>
      <c r="Q53" s="37">
        <v>1075</v>
      </c>
      <c r="R53" s="55">
        <v>39.06</v>
      </c>
    </row>
    <row r="54" spans="1:18" ht="15" customHeight="1" x14ac:dyDescent="0.25">
      <c r="A54" s="8">
        <v>14</v>
      </c>
      <c r="B54" s="27" t="s">
        <v>131</v>
      </c>
      <c r="C54" s="31" t="s">
        <v>49</v>
      </c>
      <c r="D54" s="31"/>
      <c r="E54" s="20" t="s">
        <v>15</v>
      </c>
      <c r="F54" s="19">
        <v>2022</v>
      </c>
      <c r="G54" s="13">
        <v>10</v>
      </c>
      <c r="H54" s="62"/>
      <c r="I54" s="13">
        <v>17</v>
      </c>
      <c r="J54" s="47">
        <f>I54-H53</f>
        <v>-1.3500000000000014</v>
      </c>
      <c r="K54" s="13">
        <v>7.51</v>
      </c>
      <c r="L54" s="13">
        <v>333</v>
      </c>
      <c r="M54" s="13">
        <v>0.16</v>
      </c>
      <c r="N54" s="14">
        <v>9.68</v>
      </c>
      <c r="O54" s="14">
        <v>7.6150000000000002</v>
      </c>
      <c r="P54" s="14">
        <v>5.7</v>
      </c>
      <c r="Q54" s="37">
        <v>1350</v>
      </c>
      <c r="R54" s="55">
        <v>39.06</v>
      </c>
    </row>
    <row r="55" spans="1:18" ht="15" customHeight="1" x14ac:dyDescent="0.3">
      <c r="A55" s="8">
        <v>15</v>
      </c>
      <c r="B55" s="27" t="s">
        <v>131</v>
      </c>
      <c r="C55" s="31" t="s">
        <v>50</v>
      </c>
      <c r="D55" s="31"/>
      <c r="E55" s="18" t="s">
        <v>16</v>
      </c>
      <c r="F55" s="19">
        <v>2022</v>
      </c>
      <c r="G55" s="13">
        <v>11.5</v>
      </c>
      <c r="H55" s="63"/>
      <c r="I55" s="13">
        <v>17.850000000000001</v>
      </c>
      <c r="J55" s="47">
        <f>I55-H53</f>
        <v>-0.5</v>
      </c>
      <c r="K55" s="13">
        <v>7.59</v>
      </c>
      <c r="L55" s="13">
        <v>348.29999999999995</v>
      </c>
      <c r="M55" s="13">
        <v>0.17649999999999999</v>
      </c>
      <c r="N55" s="14">
        <v>9.370000000000001</v>
      </c>
      <c r="O55" s="14">
        <v>7.82</v>
      </c>
      <c r="P55" s="14">
        <v>5</v>
      </c>
      <c r="Q55" s="37">
        <v>600</v>
      </c>
      <c r="R55" s="55">
        <v>41.93</v>
      </c>
    </row>
    <row r="56" spans="1:18" ht="15" customHeight="1" x14ac:dyDescent="0.3">
      <c r="A56" s="8">
        <v>16</v>
      </c>
      <c r="B56" s="27" t="s">
        <v>131</v>
      </c>
      <c r="C56" s="31" t="s">
        <v>51</v>
      </c>
      <c r="D56" s="31"/>
      <c r="E56" s="18" t="s">
        <v>17</v>
      </c>
      <c r="F56" s="19">
        <v>2022</v>
      </c>
      <c r="G56" s="13">
        <v>15.25</v>
      </c>
      <c r="H56" s="61">
        <f>AVERAGE(I56:I58)</f>
        <v>22.533333333333331</v>
      </c>
      <c r="I56" s="13">
        <v>22.25</v>
      </c>
      <c r="J56" s="47">
        <f>I56-H56</f>
        <v>-0.28333333333333144</v>
      </c>
      <c r="K56" s="13">
        <v>7.75</v>
      </c>
      <c r="L56" s="13">
        <v>288</v>
      </c>
      <c r="M56" s="13">
        <v>0.18245</v>
      </c>
      <c r="N56" s="14">
        <v>10.9465</v>
      </c>
      <c r="O56" s="14">
        <v>7.8</v>
      </c>
      <c r="P56" s="14">
        <v>4.9000000000000004</v>
      </c>
      <c r="Q56" s="37">
        <v>375</v>
      </c>
      <c r="R56" s="55">
        <v>43.29</v>
      </c>
    </row>
    <row r="57" spans="1:18" ht="15" customHeight="1" x14ac:dyDescent="0.25">
      <c r="A57" s="8">
        <v>17</v>
      </c>
      <c r="B57" s="27" t="s">
        <v>131</v>
      </c>
      <c r="C57" s="31" t="s">
        <v>52</v>
      </c>
      <c r="D57" s="31"/>
      <c r="E57" s="20" t="s">
        <v>18</v>
      </c>
      <c r="F57" s="19">
        <v>2022</v>
      </c>
      <c r="G57" s="13">
        <v>13.1</v>
      </c>
      <c r="H57" s="62"/>
      <c r="I57" s="13">
        <v>22.3</v>
      </c>
      <c r="J57" s="47">
        <f>I57-H56</f>
        <v>-0.23333333333333073</v>
      </c>
      <c r="K57" s="13">
        <v>7.58</v>
      </c>
      <c r="L57" s="13">
        <v>300</v>
      </c>
      <c r="M57" s="13">
        <v>0.17724999999999999</v>
      </c>
      <c r="N57" s="14">
        <v>9.4499999999999993</v>
      </c>
      <c r="O57" s="14">
        <v>8.0500000000000007</v>
      </c>
      <c r="P57" s="14">
        <v>5.9</v>
      </c>
      <c r="Q57" s="37">
        <v>1675</v>
      </c>
      <c r="R57" s="55">
        <v>42.05</v>
      </c>
    </row>
    <row r="58" spans="1:18" ht="15" customHeight="1" x14ac:dyDescent="0.3">
      <c r="A58" s="8">
        <v>18</v>
      </c>
      <c r="B58" s="27" t="s">
        <v>131</v>
      </c>
      <c r="C58" s="31" t="s">
        <v>53</v>
      </c>
      <c r="D58" s="31"/>
      <c r="E58" s="18" t="s">
        <v>19</v>
      </c>
      <c r="F58" s="19">
        <v>2022</v>
      </c>
      <c r="G58" s="13">
        <v>11.8</v>
      </c>
      <c r="H58" s="63"/>
      <c r="I58" s="13">
        <v>23.05</v>
      </c>
      <c r="J58" s="47">
        <f>I58-H56</f>
        <v>0.51666666666666927</v>
      </c>
      <c r="K58" s="13">
        <v>7.5649999999999995</v>
      </c>
      <c r="L58" s="13">
        <v>265.5</v>
      </c>
      <c r="M58" s="13">
        <v>0.1159</v>
      </c>
      <c r="N58" s="14">
        <v>8.984</v>
      </c>
      <c r="O58" s="14">
        <v>7.0500000000000007</v>
      </c>
      <c r="P58" s="14">
        <v>7.2</v>
      </c>
      <c r="Q58" s="37">
        <v>725</v>
      </c>
      <c r="R58" s="55">
        <v>40.65</v>
      </c>
    </row>
    <row r="59" spans="1:18" ht="15" customHeight="1" x14ac:dyDescent="0.3">
      <c r="A59" s="8">
        <v>19</v>
      </c>
      <c r="B59" s="27" t="s">
        <v>131</v>
      </c>
      <c r="C59" s="31" t="s">
        <v>54</v>
      </c>
      <c r="D59" s="31"/>
      <c r="E59" s="18" t="s">
        <v>20</v>
      </c>
      <c r="F59" s="19">
        <v>2022</v>
      </c>
      <c r="G59" s="13">
        <v>19.149999999999999</v>
      </c>
      <c r="H59" s="61">
        <f>AVERAGE(I59:I61)</f>
        <v>25.95</v>
      </c>
      <c r="I59" s="13">
        <v>26.8</v>
      </c>
      <c r="J59" s="47">
        <f>I59-H59</f>
        <v>0.85000000000000142</v>
      </c>
      <c r="K59" s="13">
        <v>7.875</v>
      </c>
      <c r="L59" s="13">
        <v>251.1</v>
      </c>
      <c r="M59" s="13">
        <v>0.16344999999999998</v>
      </c>
      <c r="N59" s="14">
        <v>9.2949999999999999</v>
      </c>
      <c r="O59" s="14">
        <v>6.48</v>
      </c>
      <c r="P59" s="14">
        <v>5.55</v>
      </c>
      <c r="Q59" s="37">
        <v>1590</v>
      </c>
      <c r="R59" s="55">
        <v>38.51</v>
      </c>
    </row>
    <row r="60" spans="1:18" ht="15" customHeight="1" x14ac:dyDescent="0.25">
      <c r="A60" s="8">
        <v>20</v>
      </c>
      <c r="B60" s="27" t="s">
        <v>131</v>
      </c>
      <c r="C60" s="31" t="s">
        <v>55</v>
      </c>
      <c r="D60" s="31"/>
      <c r="E60" s="20" t="s">
        <v>21</v>
      </c>
      <c r="F60" s="19">
        <v>2022</v>
      </c>
      <c r="G60" s="13">
        <v>22.75</v>
      </c>
      <c r="H60" s="62"/>
      <c r="I60" s="13">
        <v>25</v>
      </c>
      <c r="J60" s="47">
        <f>I60-H59</f>
        <v>-0.94999999999999929</v>
      </c>
      <c r="K60" s="13">
        <v>7.8650000000000002</v>
      </c>
      <c r="L60" s="13">
        <v>273</v>
      </c>
      <c r="M60" s="13">
        <v>0.1767</v>
      </c>
      <c r="N60" s="14">
        <v>9.7835000000000001</v>
      </c>
      <c r="O60" s="14">
        <v>6.85</v>
      </c>
      <c r="P60" s="14">
        <v>5.55</v>
      </c>
      <c r="Q60" s="37">
        <v>2525</v>
      </c>
      <c r="R60" s="55">
        <v>37.76</v>
      </c>
    </row>
    <row r="61" spans="1:18" ht="15" customHeight="1" x14ac:dyDescent="0.3">
      <c r="A61" s="8">
        <v>21</v>
      </c>
      <c r="B61" s="27" t="s">
        <v>131</v>
      </c>
      <c r="C61" s="31" t="s">
        <v>56</v>
      </c>
      <c r="D61" s="31"/>
      <c r="E61" s="18" t="s">
        <v>22</v>
      </c>
      <c r="F61" s="19">
        <v>2022</v>
      </c>
      <c r="G61" s="13">
        <v>12.95</v>
      </c>
      <c r="H61" s="63"/>
      <c r="I61" s="13">
        <v>26.049999999999997</v>
      </c>
      <c r="J61" s="47">
        <f>I61-H59</f>
        <v>9.9999999999997868E-2</v>
      </c>
      <c r="K61" s="13">
        <v>7.4450000000000003</v>
      </c>
      <c r="L61" s="13">
        <v>262.45</v>
      </c>
      <c r="M61" s="13">
        <v>0.156</v>
      </c>
      <c r="N61" s="14">
        <v>8.6789999999999985</v>
      </c>
      <c r="O61" s="14">
        <v>7.15</v>
      </c>
      <c r="P61" s="14">
        <v>0</v>
      </c>
      <c r="Q61" s="37">
        <v>798</v>
      </c>
      <c r="R61" s="55">
        <v>55.17</v>
      </c>
    </row>
    <row r="62" spans="1:18" ht="15" customHeight="1" x14ac:dyDescent="0.3">
      <c r="A62" s="8">
        <v>22</v>
      </c>
      <c r="B62" s="27" t="s">
        <v>131</v>
      </c>
      <c r="C62" s="31" t="s">
        <v>57</v>
      </c>
      <c r="D62" s="31"/>
      <c r="E62" s="18" t="s">
        <v>23</v>
      </c>
      <c r="F62" s="19">
        <v>2022</v>
      </c>
      <c r="G62" s="14">
        <v>11.95</v>
      </c>
      <c r="H62" s="61">
        <f>AVERAGE(I62:I64)</f>
        <v>22.95</v>
      </c>
      <c r="I62" s="14">
        <v>25.75</v>
      </c>
      <c r="J62" s="47">
        <f>I62-H62</f>
        <v>2.8000000000000007</v>
      </c>
      <c r="K62" s="13">
        <v>7.29</v>
      </c>
      <c r="L62" s="13">
        <v>278.95</v>
      </c>
      <c r="M62" s="13">
        <v>0.15</v>
      </c>
      <c r="N62" s="14">
        <v>9.16</v>
      </c>
      <c r="O62" s="14">
        <v>7.15</v>
      </c>
      <c r="P62" s="14">
        <v>3.8499999999999996</v>
      </c>
      <c r="Q62" s="37">
        <v>933</v>
      </c>
      <c r="R62" s="55">
        <v>47.4</v>
      </c>
    </row>
    <row r="63" spans="1:18" ht="15" customHeight="1" x14ac:dyDescent="0.25">
      <c r="A63" s="8">
        <v>23</v>
      </c>
      <c r="B63" s="27" t="s">
        <v>131</v>
      </c>
      <c r="C63" s="31" t="s">
        <v>58</v>
      </c>
      <c r="D63" s="31"/>
      <c r="E63" s="20" t="s">
        <v>24</v>
      </c>
      <c r="F63" s="19">
        <v>2022</v>
      </c>
      <c r="G63" s="50">
        <v>15</v>
      </c>
      <c r="H63" s="62"/>
      <c r="I63" s="50">
        <v>23.25</v>
      </c>
      <c r="J63" s="47">
        <f>I63-H62</f>
        <v>0.30000000000000071</v>
      </c>
      <c r="K63" s="50">
        <v>7.7750000000000004</v>
      </c>
      <c r="L63" s="50">
        <v>266.44</v>
      </c>
      <c r="M63" s="50">
        <v>6.6000000000000003E-2</v>
      </c>
      <c r="N63" s="51">
        <v>7.66</v>
      </c>
      <c r="O63" s="51">
        <v>7.4499999999999993</v>
      </c>
      <c r="P63" s="51">
        <v>6.0549239999999998</v>
      </c>
      <c r="Q63" s="52">
        <v>1225</v>
      </c>
      <c r="R63" s="55">
        <v>43.5</v>
      </c>
    </row>
    <row r="64" spans="1:18" ht="15" customHeight="1" x14ac:dyDescent="0.3">
      <c r="A64" s="8">
        <v>24</v>
      </c>
      <c r="B64" s="27" t="s">
        <v>131</v>
      </c>
      <c r="C64" s="31" t="s">
        <v>59</v>
      </c>
      <c r="D64" s="31"/>
      <c r="E64" s="18" t="s">
        <v>25</v>
      </c>
      <c r="F64" s="19">
        <v>2022</v>
      </c>
      <c r="G64" s="50">
        <v>9.3000000000000007</v>
      </c>
      <c r="H64" s="63"/>
      <c r="I64" s="50">
        <v>19.850000000000001</v>
      </c>
      <c r="J64" s="47">
        <f>I64-H62</f>
        <v>-3.0999999999999979</v>
      </c>
      <c r="K64" s="50">
        <v>8.0150000000000006</v>
      </c>
      <c r="L64" s="50">
        <v>284.89</v>
      </c>
      <c r="M64" s="50">
        <v>0.14000000000000001</v>
      </c>
      <c r="N64" s="51">
        <v>7.3999999999999995</v>
      </c>
      <c r="O64" s="51">
        <v>7.45</v>
      </c>
      <c r="P64" s="51">
        <v>4.3764399999999997</v>
      </c>
      <c r="Q64" s="52">
        <v>125</v>
      </c>
      <c r="R64" s="55">
        <v>43.5</v>
      </c>
    </row>
    <row r="65" spans="1:18" ht="15" customHeight="1" x14ac:dyDescent="0.3">
      <c r="A65" s="8">
        <v>25</v>
      </c>
      <c r="B65" s="27" t="s">
        <v>131</v>
      </c>
      <c r="C65" s="31" t="s">
        <v>60</v>
      </c>
      <c r="D65" s="31"/>
      <c r="E65" s="21" t="s">
        <v>14</v>
      </c>
      <c r="F65" s="22">
        <v>2023</v>
      </c>
      <c r="G65" s="13">
        <v>8.9499999999999993</v>
      </c>
      <c r="H65" s="61">
        <f>AVERAGE(I65:I67)</f>
        <v>20.6</v>
      </c>
      <c r="I65" s="13">
        <v>20.2</v>
      </c>
      <c r="J65" s="47">
        <f>I65-H65</f>
        <v>-0.40000000000000213</v>
      </c>
      <c r="K65" s="13">
        <v>7.9750000000000005</v>
      </c>
      <c r="L65" s="13">
        <v>328.5</v>
      </c>
      <c r="M65" s="13">
        <v>0.20605000000000001</v>
      </c>
      <c r="N65" s="14">
        <v>10.90715</v>
      </c>
      <c r="O65" s="14">
        <v>6.7</v>
      </c>
      <c r="P65" s="14">
        <v>6.8</v>
      </c>
      <c r="Q65" s="37">
        <v>320</v>
      </c>
      <c r="R65" s="55">
        <v>39.380000000000003</v>
      </c>
    </row>
    <row r="66" spans="1:18" ht="15" customHeight="1" x14ac:dyDescent="0.25">
      <c r="A66" s="8">
        <v>26</v>
      </c>
      <c r="B66" s="27" t="s">
        <v>131</v>
      </c>
      <c r="C66" s="31" t="s">
        <v>61</v>
      </c>
      <c r="D66" s="31"/>
      <c r="E66" s="23" t="s">
        <v>15</v>
      </c>
      <c r="F66" s="22">
        <v>2023</v>
      </c>
      <c r="G66" s="13">
        <v>9.5500000000000007</v>
      </c>
      <c r="H66" s="62"/>
      <c r="I66" s="13">
        <v>20.75</v>
      </c>
      <c r="J66" s="47">
        <f>I66-H65</f>
        <v>0.14999999999999858</v>
      </c>
      <c r="K66" s="13">
        <v>7.2649999999999997</v>
      </c>
      <c r="L66" s="13">
        <v>267.5</v>
      </c>
      <c r="M66" s="13">
        <v>0.25555</v>
      </c>
      <c r="N66" s="14">
        <v>7.6901499999999992</v>
      </c>
      <c r="O66" s="14">
        <v>7.15</v>
      </c>
      <c r="P66" s="14">
        <v>6.3</v>
      </c>
      <c r="Q66" s="37">
        <v>1800</v>
      </c>
      <c r="R66" s="55">
        <v>42.8</v>
      </c>
    </row>
    <row r="67" spans="1:18" ht="15" customHeight="1" x14ac:dyDescent="0.3">
      <c r="A67" s="8">
        <v>27</v>
      </c>
      <c r="B67" s="27" t="s">
        <v>131</v>
      </c>
      <c r="C67" s="31" t="s">
        <v>62</v>
      </c>
      <c r="D67" s="31"/>
      <c r="E67" s="21" t="s">
        <v>16</v>
      </c>
      <c r="F67" s="22">
        <v>2023</v>
      </c>
      <c r="G67" s="13">
        <v>6.52</v>
      </c>
      <c r="H67" s="63"/>
      <c r="I67" s="13">
        <v>20.85</v>
      </c>
      <c r="J67" s="47">
        <f>I67-H65</f>
        <v>0.25</v>
      </c>
      <c r="K67" s="13">
        <v>7.4649999999999999</v>
      </c>
      <c r="L67" s="13">
        <v>331.5</v>
      </c>
      <c r="M67" s="13">
        <v>0.21350000000000002</v>
      </c>
      <c r="N67" s="14">
        <v>12.55</v>
      </c>
      <c r="O67" s="14">
        <v>7.6</v>
      </c>
      <c r="P67" s="14">
        <v>0.10500000000000001</v>
      </c>
      <c r="Q67" s="37">
        <v>1667</v>
      </c>
      <c r="R67" s="55">
        <v>53.34</v>
      </c>
    </row>
    <row r="68" spans="1:18" ht="15" customHeight="1" x14ac:dyDescent="0.3">
      <c r="A68" s="8">
        <v>28</v>
      </c>
      <c r="B68" s="27" t="s">
        <v>131</v>
      </c>
      <c r="C68" s="31" t="s">
        <v>63</v>
      </c>
      <c r="D68" s="31"/>
      <c r="E68" s="21" t="s">
        <v>17</v>
      </c>
      <c r="F68" s="22">
        <v>2023</v>
      </c>
      <c r="G68" s="13">
        <v>9.379999999999999</v>
      </c>
      <c r="H68" s="61">
        <f>AVERAGE(I68:I70)</f>
        <v>24.283333333333331</v>
      </c>
      <c r="I68" s="13">
        <v>24</v>
      </c>
      <c r="J68" s="47">
        <f>I68-H68</f>
        <v>-0.28333333333333144</v>
      </c>
      <c r="K68" s="13">
        <v>7.89</v>
      </c>
      <c r="L68" s="13">
        <v>294</v>
      </c>
      <c r="M68" s="13">
        <v>0.18675</v>
      </c>
      <c r="N68" s="14">
        <v>12.3985</v>
      </c>
      <c r="O68" s="14">
        <v>7.67</v>
      </c>
      <c r="P68" s="14">
        <v>4</v>
      </c>
      <c r="Q68" s="37">
        <v>485</v>
      </c>
      <c r="R68" s="55">
        <v>44.62</v>
      </c>
    </row>
    <row r="69" spans="1:18" ht="15" customHeight="1" x14ac:dyDescent="0.25">
      <c r="A69" s="8">
        <v>29</v>
      </c>
      <c r="B69" s="27" t="s">
        <v>131</v>
      </c>
      <c r="C69" s="31" t="s">
        <v>64</v>
      </c>
      <c r="D69" s="31"/>
      <c r="E69" s="23" t="s">
        <v>18</v>
      </c>
      <c r="F69" s="22">
        <v>2023</v>
      </c>
      <c r="G69" s="13">
        <v>10.365</v>
      </c>
      <c r="H69" s="62"/>
      <c r="I69" s="13">
        <v>23.85</v>
      </c>
      <c r="J69" s="47">
        <f>I69-H68</f>
        <v>-0.43333333333333002</v>
      </c>
      <c r="K69" s="13">
        <v>7.8250000000000002</v>
      </c>
      <c r="L69" s="13">
        <v>255</v>
      </c>
      <c r="M69" s="13">
        <v>0.19350000000000001</v>
      </c>
      <c r="N69" s="14">
        <v>11.277699999999999</v>
      </c>
      <c r="O69" s="14">
        <v>6.75</v>
      </c>
      <c r="P69" s="14">
        <v>3.5</v>
      </c>
      <c r="Q69" s="37">
        <v>1060</v>
      </c>
      <c r="R69" s="55">
        <v>45.12</v>
      </c>
    </row>
    <row r="70" spans="1:18" ht="15" customHeight="1" x14ac:dyDescent="0.3">
      <c r="A70" s="8">
        <v>30</v>
      </c>
      <c r="B70" s="27" t="s">
        <v>131</v>
      </c>
      <c r="C70" s="31" t="s">
        <v>65</v>
      </c>
      <c r="D70" s="31"/>
      <c r="E70" s="21" t="s">
        <v>19</v>
      </c>
      <c r="F70" s="22">
        <v>2023</v>
      </c>
      <c r="G70" s="13">
        <v>22.35</v>
      </c>
      <c r="H70" s="63"/>
      <c r="I70" s="13">
        <v>25</v>
      </c>
      <c r="J70" s="47">
        <f>I70-H68</f>
        <v>0.71666666666666856</v>
      </c>
      <c r="K70" s="13">
        <v>7.94</v>
      </c>
      <c r="L70" s="13">
        <v>252.59999999999997</v>
      </c>
      <c r="M70" s="13">
        <v>0.16644999999999999</v>
      </c>
      <c r="N70" s="14">
        <v>12.97</v>
      </c>
      <c r="O70" s="14">
        <v>6.9700000000000006</v>
      </c>
      <c r="P70" s="14">
        <v>12.1</v>
      </c>
      <c r="Q70" s="37">
        <v>655</v>
      </c>
      <c r="R70" s="55">
        <v>38.200000000000003</v>
      </c>
    </row>
    <row r="71" spans="1:18" ht="15" customHeight="1" x14ac:dyDescent="0.3">
      <c r="A71" s="8">
        <v>31</v>
      </c>
      <c r="B71" s="27" t="s">
        <v>131</v>
      </c>
      <c r="C71" s="31" t="s">
        <v>66</v>
      </c>
      <c r="D71" s="31"/>
      <c r="E71" s="21" t="s">
        <v>20</v>
      </c>
      <c r="F71" s="22">
        <v>2023</v>
      </c>
      <c r="G71" s="13">
        <v>11.7</v>
      </c>
      <c r="H71" s="61">
        <f>AVERAGE(I71:I73)</f>
        <v>28.283333333333331</v>
      </c>
      <c r="I71" s="13">
        <v>30.2</v>
      </c>
      <c r="J71" s="47">
        <f>I71-H71</f>
        <v>1.9166666666666679</v>
      </c>
      <c r="K71" s="13">
        <v>8.02</v>
      </c>
      <c r="L71" s="13">
        <v>305.39999999999998</v>
      </c>
      <c r="M71" s="13">
        <v>0.34355000000000002</v>
      </c>
      <c r="N71" s="14">
        <v>12.83</v>
      </c>
      <c r="O71" s="14">
        <v>7.125</v>
      </c>
      <c r="P71" s="14">
        <v>5.52</v>
      </c>
      <c r="Q71" s="37">
        <v>533</v>
      </c>
      <c r="R71" s="55">
        <v>30.69</v>
      </c>
    </row>
    <row r="72" spans="1:18" ht="15" customHeight="1" x14ac:dyDescent="0.25">
      <c r="A72" s="8">
        <v>32</v>
      </c>
      <c r="B72" s="27" t="s">
        <v>131</v>
      </c>
      <c r="C72" s="31" t="s">
        <v>67</v>
      </c>
      <c r="D72" s="31"/>
      <c r="E72" s="23" t="s">
        <v>21</v>
      </c>
      <c r="F72" s="22">
        <v>2023</v>
      </c>
      <c r="G72" s="14">
        <v>14.45</v>
      </c>
      <c r="H72" s="62"/>
      <c r="I72" s="14">
        <v>28.6</v>
      </c>
      <c r="J72" s="47">
        <f>I72-H71</f>
        <v>0.31666666666666998</v>
      </c>
      <c r="K72" s="14">
        <v>7.8949999999999996</v>
      </c>
      <c r="L72" s="14">
        <v>294.5</v>
      </c>
      <c r="M72" s="14">
        <v>0.12520000000000001</v>
      </c>
      <c r="N72" s="14">
        <v>9.370000000000001</v>
      </c>
      <c r="O72" s="14">
        <v>6.9</v>
      </c>
      <c r="P72" s="14">
        <v>3.14</v>
      </c>
      <c r="Q72" s="37">
        <v>105</v>
      </c>
      <c r="R72" s="55">
        <v>46.37</v>
      </c>
    </row>
    <row r="73" spans="1:18" ht="15" customHeight="1" x14ac:dyDescent="0.3">
      <c r="A73" s="8">
        <v>33</v>
      </c>
      <c r="B73" s="27" t="s">
        <v>131</v>
      </c>
      <c r="C73" s="31" t="s">
        <v>68</v>
      </c>
      <c r="D73" s="31"/>
      <c r="E73" s="21" t="s">
        <v>22</v>
      </c>
      <c r="F73" s="22">
        <v>2023</v>
      </c>
      <c r="G73" s="14">
        <v>22.25</v>
      </c>
      <c r="H73" s="63"/>
      <c r="I73" s="14">
        <v>26.05</v>
      </c>
      <c r="J73" s="47">
        <f>I73-H71</f>
        <v>-2.2333333333333307</v>
      </c>
      <c r="K73" s="14">
        <v>7.46</v>
      </c>
      <c r="L73" s="14">
        <v>326.7</v>
      </c>
      <c r="M73" s="14">
        <v>0.16010000000000002</v>
      </c>
      <c r="N73" s="14">
        <v>4.8105000000000002</v>
      </c>
      <c r="O73" s="14">
        <v>7.0649999999999995</v>
      </c>
      <c r="P73" s="14">
        <v>4.8390000000000004</v>
      </c>
      <c r="Q73" s="37">
        <v>333</v>
      </c>
      <c r="R73" s="55">
        <v>37.24</v>
      </c>
    </row>
    <row r="74" spans="1:18" ht="15" customHeight="1" x14ac:dyDescent="0.3">
      <c r="A74" s="8">
        <v>34</v>
      </c>
      <c r="B74" s="27" t="s">
        <v>131</v>
      </c>
      <c r="C74" s="31" t="s">
        <v>69</v>
      </c>
      <c r="D74" s="31"/>
      <c r="E74" s="21" t="s">
        <v>23</v>
      </c>
      <c r="F74" s="22">
        <v>2023</v>
      </c>
      <c r="G74" s="14">
        <v>15.600000000000001</v>
      </c>
      <c r="H74" s="61">
        <f>AVERAGE(I74:I76)</f>
        <v>25.683333333333337</v>
      </c>
      <c r="I74" s="14">
        <v>27.25</v>
      </c>
      <c r="J74" s="47">
        <f>I74-H74</f>
        <v>1.5666666666666629</v>
      </c>
      <c r="K74" s="14">
        <v>7.8250000000000002</v>
      </c>
      <c r="L74" s="14">
        <v>344.3</v>
      </c>
      <c r="M74" s="14">
        <v>0.2225</v>
      </c>
      <c r="N74" s="14">
        <v>10.734999999999999</v>
      </c>
      <c r="O74" s="14">
        <v>7.0600000000000005</v>
      </c>
      <c r="P74" s="14">
        <v>3.7549999999999999</v>
      </c>
      <c r="Q74" s="37">
        <v>375</v>
      </c>
      <c r="R74" s="55">
        <v>37.24</v>
      </c>
    </row>
    <row r="75" spans="1:18" ht="15" customHeight="1" x14ac:dyDescent="0.25">
      <c r="A75" s="8">
        <v>35</v>
      </c>
      <c r="B75" s="27" t="s">
        <v>131</v>
      </c>
      <c r="C75" s="31" t="s">
        <v>70</v>
      </c>
      <c r="D75" s="31"/>
      <c r="E75" s="23" t="s">
        <v>24</v>
      </c>
      <c r="F75" s="22">
        <v>2023</v>
      </c>
      <c r="G75" s="14">
        <v>16.5</v>
      </c>
      <c r="H75" s="62"/>
      <c r="I75" s="14">
        <v>27.45</v>
      </c>
      <c r="J75" s="47">
        <f>I75-H74</f>
        <v>1.7666666666666622</v>
      </c>
      <c r="K75" s="14">
        <v>7.97</v>
      </c>
      <c r="L75" s="14">
        <v>368.1</v>
      </c>
      <c r="M75" s="14">
        <v>0.2475</v>
      </c>
      <c r="N75" s="14">
        <v>21.35</v>
      </c>
      <c r="O75" s="14">
        <v>7.01</v>
      </c>
      <c r="P75" s="14">
        <v>5.0891285714285717</v>
      </c>
      <c r="Q75" s="37">
        <v>528</v>
      </c>
      <c r="R75" s="55">
        <v>32.61</v>
      </c>
    </row>
    <row r="76" spans="1:18" ht="15" customHeight="1" x14ac:dyDescent="0.3">
      <c r="A76" s="8">
        <v>36</v>
      </c>
      <c r="B76" s="27" t="s">
        <v>131</v>
      </c>
      <c r="C76" s="31" t="s">
        <v>71</v>
      </c>
      <c r="D76" s="31"/>
      <c r="E76" s="21" t="s">
        <v>25</v>
      </c>
      <c r="F76" s="22">
        <v>2023</v>
      </c>
      <c r="G76" s="14">
        <v>15.7</v>
      </c>
      <c r="H76" s="63"/>
      <c r="I76" s="14">
        <v>22.35</v>
      </c>
      <c r="J76" s="47">
        <f>I76-H74</f>
        <v>-3.3333333333333357</v>
      </c>
      <c r="K76" s="14">
        <v>7.75</v>
      </c>
      <c r="L76" s="14">
        <v>406.29999999999995</v>
      </c>
      <c r="M76" s="14">
        <v>0.39439999999999997</v>
      </c>
      <c r="N76" s="14">
        <v>16.100000000000001</v>
      </c>
      <c r="O76" s="14">
        <v>6.7</v>
      </c>
      <c r="P76" s="14">
        <v>3.6259761904761909</v>
      </c>
      <c r="Q76" s="37">
        <v>178</v>
      </c>
      <c r="R76" s="55">
        <v>33.979999999999997</v>
      </c>
    </row>
    <row r="77" spans="1:18" ht="15" customHeight="1" x14ac:dyDescent="0.3">
      <c r="A77" s="8">
        <v>37</v>
      </c>
      <c r="B77" s="27" t="s">
        <v>131</v>
      </c>
      <c r="C77" s="31" t="s">
        <v>72</v>
      </c>
      <c r="D77" s="31"/>
      <c r="E77" s="24" t="s">
        <v>14</v>
      </c>
      <c r="F77" s="25">
        <v>2024</v>
      </c>
      <c r="G77" s="14">
        <v>10.455</v>
      </c>
      <c r="H77" s="61">
        <f>AVERAGE(I77:I79)</f>
        <v>18.95</v>
      </c>
      <c r="I77" s="14">
        <v>19.350000000000001</v>
      </c>
      <c r="J77" s="47">
        <f>I77-H77</f>
        <v>0.40000000000000213</v>
      </c>
      <c r="K77" s="14">
        <v>8.0150000000000006</v>
      </c>
      <c r="L77" s="14">
        <v>317.39999999999998</v>
      </c>
      <c r="M77" s="14">
        <v>0.33699999999999997</v>
      </c>
      <c r="N77" s="14">
        <v>12.2075</v>
      </c>
      <c r="O77" s="14">
        <v>6.8000000000000007</v>
      </c>
      <c r="P77" s="14">
        <v>3.6483414285714284</v>
      </c>
      <c r="Q77" s="37">
        <v>440</v>
      </c>
      <c r="R77" s="55">
        <v>43.51</v>
      </c>
    </row>
    <row r="78" spans="1:18" ht="15" customHeight="1" x14ac:dyDescent="0.25">
      <c r="A78" s="8">
        <v>38</v>
      </c>
      <c r="B78" s="27" t="s">
        <v>131</v>
      </c>
      <c r="C78" s="31" t="s">
        <v>73</v>
      </c>
      <c r="D78" s="31"/>
      <c r="E78" s="26" t="s">
        <v>15</v>
      </c>
      <c r="F78" s="25">
        <v>2024</v>
      </c>
      <c r="G78" s="14">
        <v>16.5</v>
      </c>
      <c r="H78" s="62"/>
      <c r="I78" s="14">
        <v>18.75</v>
      </c>
      <c r="J78" s="47">
        <f>I78-H77</f>
        <v>-0.19999999999999929</v>
      </c>
      <c r="K78" s="14">
        <v>8.1750000000000007</v>
      </c>
      <c r="L78" s="14">
        <v>282.5</v>
      </c>
      <c r="M78" s="14">
        <v>0.13</v>
      </c>
      <c r="N78" s="14">
        <v>7.6750000000000007</v>
      </c>
      <c r="O78" s="14">
        <v>6.79</v>
      </c>
      <c r="P78" s="14">
        <v>3.8990809523809524</v>
      </c>
      <c r="Q78" s="37">
        <v>6875</v>
      </c>
      <c r="R78" s="55">
        <v>45.8</v>
      </c>
    </row>
    <row r="79" spans="1:18" ht="15" customHeight="1" x14ac:dyDescent="0.3">
      <c r="A79" s="8">
        <v>39</v>
      </c>
      <c r="B79" s="27" t="s">
        <v>131</v>
      </c>
      <c r="C79" s="31" t="s">
        <v>74</v>
      </c>
      <c r="D79" s="31"/>
      <c r="E79" s="24" t="s">
        <v>16</v>
      </c>
      <c r="F79" s="25">
        <v>2024</v>
      </c>
      <c r="G79" s="14">
        <v>16.5</v>
      </c>
      <c r="H79" s="63"/>
      <c r="I79" s="14">
        <v>18.75</v>
      </c>
      <c r="J79" s="47">
        <f>I79-H77</f>
        <v>-0.19999999999999929</v>
      </c>
      <c r="K79" s="14">
        <v>8.1750000000000007</v>
      </c>
      <c r="L79" s="14">
        <v>282.5</v>
      </c>
      <c r="M79" s="14">
        <v>0.13</v>
      </c>
      <c r="N79" s="14">
        <v>7.6750000000000007</v>
      </c>
      <c r="O79" s="14">
        <v>6.79</v>
      </c>
      <c r="P79" s="14">
        <v>3.8990809523809524</v>
      </c>
      <c r="Q79" s="37">
        <v>400</v>
      </c>
      <c r="R79" s="55">
        <v>45.8</v>
      </c>
    </row>
    <row r="80" spans="1:18" ht="15" customHeight="1" x14ac:dyDescent="0.3">
      <c r="A80" s="8">
        <v>40</v>
      </c>
      <c r="B80" s="27" t="s">
        <v>131</v>
      </c>
      <c r="C80" s="31" t="s">
        <v>75</v>
      </c>
      <c r="D80" s="31"/>
      <c r="E80" s="24" t="s">
        <v>17</v>
      </c>
      <c r="F80" s="25">
        <v>2024</v>
      </c>
      <c r="G80" s="14">
        <v>16.45</v>
      </c>
      <c r="H80" s="61">
        <f>AVERAGE(I80:I82)</f>
        <v>25.5</v>
      </c>
      <c r="I80" s="14">
        <v>23.700000000000003</v>
      </c>
      <c r="J80" s="47">
        <f>I80-H80</f>
        <v>-1.7999999999999972</v>
      </c>
      <c r="K80" s="14">
        <v>7.9</v>
      </c>
      <c r="L80" s="14">
        <v>350.7</v>
      </c>
      <c r="M80" s="14">
        <v>0.13525000000000001</v>
      </c>
      <c r="N80" s="14">
        <v>12.725</v>
      </c>
      <c r="O80" s="14">
        <v>7.1050000000000004</v>
      </c>
      <c r="P80" s="14">
        <v>3.4628333333333332</v>
      </c>
      <c r="Q80" s="37">
        <v>300</v>
      </c>
      <c r="R80" s="55">
        <v>36.43</v>
      </c>
    </row>
    <row r="81" spans="1:39" ht="15" customHeight="1" x14ac:dyDescent="0.25">
      <c r="A81" s="8">
        <v>41</v>
      </c>
      <c r="B81" s="27" t="s">
        <v>131</v>
      </c>
      <c r="C81" s="31" t="s">
        <v>76</v>
      </c>
      <c r="D81" s="31"/>
      <c r="E81" s="26" t="s">
        <v>18</v>
      </c>
      <c r="F81" s="25">
        <v>2024</v>
      </c>
      <c r="G81" s="14">
        <v>16.8</v>
      </c>
      <c r="H81" s="62"/>
      <c r="I81" s="14">
        <v>23.05</v>
      </c>
      <c r="J81" s="47">
        <f>I81-H80</f>
        <v>-2.4499999999999993</v>
      </c>
      <c r="K81" s="14">
        <v>7.6</v>
      </c>
      <c r="L81" s="14">
        <v>342.1</v>
      </c>
      <c r="M81" s="14">
        <v>0.27265</v>
      </c>
      <c r="N81" s="14">
        <v>11.7</v>
      </c>
      <c r="O81" s="14">
        <v>6.8000000000000007</v>
      </c>
      <c r="P81" s="14">
        <v>3.7497699999999998</v>
      </c>
      <c r="Q81" s="37">
        <v>985</v>
      </c>
      <c r="R81" s="55">
        <v>35.06</v>
      </c>
    </row>
    <row r="82" spans="1:39" ht="15" customHeight="1" x14ac:dyDescent="0.3">
      <c r="A82" s="8">
        <v>42</v>
      </c>
      <c r="B82" s="27" t="s">
        <v>131</v>
      </c>
      <c r="C82" s="31" t="s">
        <v>77</v>
      </c>
      <c r="D82" s="31"/>
      <c r="E82" s="24" t="s">
        <v>19</v>
      </c>
      <c r="F82" s="25">
        <v>2024</v>
      </c>
      <c r="G82" s="14">
        <v>21</v>
      </c>
      <c r="H82" s="63"/>
      <c r="I82" s="14">
        <v>29.75</v>
      </c>
      <c r="J82" s="47">
        <f>I82-H80</f>
        <v>4.25</v>
      </c>
      <c r="K82" s="14">
        <v>7.625</v>
      </c>
      <c r="L82" s="14">
        <v>305</v>
      </c>
      <c r="M82" s="14">
        <v>0.14924999999999999</v>
      </c>
      <c r="N82" s="14">
        <v>9.8350000000000009</v>
      </c>
      <c r="O82" s="14">
        <v>6.5500000000000007</v>
      </c>
      <c r="P82" s="14">
        <v>5.243266666666667</v>
      </c>
      <c r="Q82" s="37">
        <v>785</v>
      </c>
      <c r="R82" s="55">
        <v>32.71</v>
      </c>
    </row>
    <row r="83" spans="1:39" ht="15" customHeight="1" x14ac:dyDescent="0.3">
      <c r="A83" s="8">
        <v>43</v>
      </c>
      <c r="B83" s="27" t="s">
        <v>131</v>
      </c>
      <c r="C83" s="31" t="s">
        <v>78</v>
      </c>
      <c r="D83" s="31"/>
      <c r="E83" s="24" t="s">
        <v>20</v>
      </c>
      <c r="F83" s="25">
        <v>2024</v>
      </c>
      <c r="G83" s="14">
        <v>22.299999999999997</v>
      </c>
      <c r="H83" s="61">
        <f>AVERAGE(I83:I85)</f>
        <v>31.366666666666664</v>
      </c>
      <c r="I83" s="14">
        <v>31.4</v>
      </c>
      <c r="J83" s="47">
        <f>I83-H83</f>
        <v>3.3333333333334991E-2</v>
      </c>
      <c r="K83" s="14">
        <v>7.9</v>
      </c>
      <c r="L83" s="14">
        <v>346.5</v>
      </c>
      <c r="M83" s="14">
        <v>0.23899999999999999</v>
      </c>
      <c r="N83" s="14">
        <v>8.2285000000000004</v>
      </c>
      <c r="O83" s="14">
        <v>7.15</v>
      </c>
      <c r="P83" s="14">
        <v>3.5152432000000005</v>
      </c>
      <c r="Q83" s="37">
        <v>1230</v>
      </c>
      <c r="R83" s="55">
        <v>47.08</v>
      </c>
    </row>
    <row r="84" spans="1:39" ht="15" customHeight="1" x14ac:dyDescent="0.25">
      <c r="A84" s="8">
        <v>44</v>
      </c>
      <c r="B84" s="27" t="s">
        <v>131</v>
      </c>
      <c r="C84" s="31" t="s">
        <v>79</v>
      </c>
      <c r="D84" s="31"/>
      <c r="E84" s="26" t="s">
        <v>21</v>
      </c>
      <c r="F84" s="25">
        <v>2024</v>
      </c>
      <c r="G84" s="14">
        <v>17.399999999999999</v>
      </c>
      <c r="H84" s="62"/>
      <c r="I84" s="14">
        <v>31.35</v>
      </c>
      <c r="J84" s="47">
        <f>I84-H83</f>
        <v>-1.6666666666662167E-2</v>
      </c>
      <c r="K84" s="14">
        <v>7.9350000000000005</v>
      </c>
      <c r="L84" s="14">
        <v>303.75</v>
      </c>
      <c r="M84" s="14">
        <v>8.0250000000000002E-2</v>
      </c>
      <c r="N84" s="14">
        <v>11.705</v>
      </c>
      <c r="O84" s="14">
        <v>6.76</v>
      </c>
      <c r="P84" s="14">
        <v>4.1544000000000008</v>
      </c>
      <c r="Q84" s="37">
        <v>1050</v>
      </c>
      <c r="R84" s="55">
        <v>47.08</v>
      </c>
    </row>
    <row r="85" spans="1:39" ht="15" customHeight="1" x14ac:dyDescent="0.3">
      <c r="A85" s="8">
        <v>45</v>
      </c>
      <c r="B85" s="27" t="s">
        <v>131</v>
      </c>
      <c r="C85" s="31" t="s">
        <v>80</v>
      </c>
      <c r="D85" s="31"/>
      <c r="E85" s="24" t="s">
        <v>22</v>
      </c>
      <c r="F85" s="25">
        <v>2024</v>
      </c>
      <c r="G85" s="14">
        <v>17.399999999999999</v>
      </c>
      <c r="H85" s="63"/>
      <c r="I85" s="14">
        <v>31.35</v>
      </c>
      <c r="J85" s="47">
        <f>I85-H83</f>
        <v>-1.6666666666662167E-2</v>
      </c>
      <c r="K85" s="14">
        <v>7.9350000000000005</v>
      </c>
      <c r="L85" s="14">
        <v>303.75</v>
      </c>
      <c r="M85" s="14">
        <v>8.0250000000000002E-2</v>
      </c>
      <c r="N85" s="14">
        <v>11.705</v>
      </c>
      <c r="O85" s="14">
        <v>6.76</v>
      </c>
      <c r="P85" s="14">
        <v>4.1544000000000008</v>
      </c>
      <c r="Q85" s="37">
        <v>1000</v>
      </c>
      <c r="R85" s="55">
        <v>46.14</v>
      </c>
    </row>
    <row r="86" spans="1:39" ht="15" customHeight="1" x14ac:dyDescent="0.3">
      <c r="A86" s="8">
        <v>46</v>
      </c>
      <c r="B86" s="27" t="s">
        <v>131</v>
      </c>
      <c r="C86" s="31" t="s">
        <v>81</v>
      </c>
      <c r="D86" s="31"/>
      <c r="E86" s="24" t="s">
        <v>23</v>
      </c>
      <c r="F86" s="25">
        <v>2024</v>
      </c>
      <c r="G86" s="14">
        <v>16.850000000000001</v>
      </c>
      <c r="H86" s="61">
        <f>AVERAGE(I86:I88)</f>
        <v>23.7</v>
      </c>
      <c r="I86" s="14">
        <v>28</v>
      </c>
      <c r="J86" s="47">
        <f>I86-H86</f>
        <v>4.3000000000000007</v>
      </c>
      <c r="K86" s="14">
        <v>7.7549999999999999</v>
      </c>
      <c r="L86" s="14">
        <v>265.20999999999998</v>
      </c>
      <c r="M86" s="14">
        <v>0.12809999999999999</v>
      </c>
      <c r="N86" s="14">
        <v>6.6955</v>
      </c>
      <c r="O86" s="14">
        <v>7.15</v>
      </c>
      <c r="P86" s="14">
        <v>6.0404520000000002</v>
      </c>
      <c r="Q86" s="37">
        <v>932</v>
      </c>
      <c r="R86" s="55">
        <v>33.06</v>
      </c>
    </row>
    <row r="87" spans="1:39" ht="15" customHeight="1" x14ac:dyDescent="0.25">
      <c r="A87" s="8">
        <v>47</v>
      </c>
      <c r="B87" s="27" t="s">
        <v>131</v>
      </c>
      <c r="C87" s="31" t="s">
        <v>82</v>
      </c>
      <c r="D87" s="31"/>
      <c r="E87" s="26" t="s">
        <v>24</v>
      </c>
      <c r="F87" s="25">
        <v>2024</v>
      </c>
      <c r="G87" s="13">
        <v>14.55</v>
      </c>
      <c r="H87" s="62"/>
      <c r="I87" s="13">
        <v>23.25</v>
      </c>
      <c r="J87" s="47">
        <f>I87-H86</f>
        <v>-0.44999999999999929</v>
      </c>
      <c r="K87" s="13">
        <v>7.7750000000000004</v>
      </c>
      <c r="L87" s="13">
        <v>266.44</v>
      </c>
      <c r="M87" s="13">
        <v>6.6000000000000003E-2</v>
      </c>
      <c r="N87" s="14">
        <v>7.66</v>
      </c>
      <c r="O87" s="14">
        <v>7.4499999999999993</v>
      </c>
      <c r="P87" s="14">
        <v>6.0549239999999998</v>
      </c>
      <c r="Q87" s="37">
        <v>1225</v>
      </c>
      <c r="R87" s="55">
        <v>41.67</v>
      </c>
    </row>
    <row r="88" spans="1:39" ht="15" customHeight="1" x14ac:dyDescent="0.3">
      <c r="A88" s="8">
        <v>48</v>
      </c>
      <c r="B88" s="27" t="s">
        <v>131</v>
      </c>
      <c r="C88" s="31" t="s">
        <v>83</v>
      </c>
      <c r="D88" s="31"/>
      <c r="E88" s="24" t="s">
        <v>25</v>
      </c>
      <c r="F88" s="25">
        <v>2024</v>
      </c>
      <c r="G88" s="13">
        <v>9.2850000000000001</v>
      </c>
      <c r="H88" s="63"/>
      <c r="I88" s="13">
        <v>19.850000000000001</v>
      </c>
      <c r="J88" s="47">
        <f>I88-H86</f>
        <v>-3.8499999999999979</v>
      </c>
      <c r="K88" s="13">
        <v>8.0150000000000006</v>
      </c>
      <c r="L88" s="13">
        <v>284.89</v>
      </c>
      <c r="M88" s="13">
        <v>0.14000000000000001</v>
      </c>
      <c r="N88" s="14">
        <v>7.3999999999999995</v>
      </c>
      <c r="O88" s="14">
        <v>7.45</v>
      </c>
      <c r="P88" s="14">
        <v>4.3764399999999997</v>
      </c>
      <c r="Q88" s="37">
        <v>125</v>
      </c>
      <c r="R88" s="56">
        <v>34.72</v>
      </c>
    </row>
    <row r="89" spans="1:39" ht="18" customHeight="1" x14ac:dyDescent="0.3">
      <c r="A89" s="8">
        <v>49</v>
      </c>
      <c r="B89" s="27" t="s">
        <v>132</v>
      </c>
      <c r="C89" s="31"/>
      <c r="D89" s="31"/>
      <c r="E89" s="24" t="s">
        <v>14</v>
      </c>
      <c r="F89" s="25">
        <v>2018</v>
      </c>
      <c r="G89" s="14">
        <v>6.8</v>
      </c>
      <c r="H89" s="61">
        <v>22.833333333333332</v>
      </c>
      <c r="I89" s="14">
        <v>19</v>
      </c>
      <c r="J89" s="47">
        <v>-3.8333333333333321</v>
      </c>
      <c r="K89" s="14">
        <v>8.32</v>
      </c>
      <c r="L89" s="14">
        <v>317</v>
      </c>
      <c r="M89" s="14">
        <v>0.03</v>
      </c>
      <c r="N89" s="14">
        <v>0.61</v>
      </c>
      <c r="O89" s="14">
        <v>8.5</v>
      </c>
      <c r="P89" s="14">
        <v>3.4</v>
      </c>
      <c r="Q89" s="37">
        <v>260.7</v>
      </c>
      <c r="R89" s="55">
        <v>42.165025495750712</v>
      </c>
    </row>
    <row r="90" spans="1:39" ht="18" customHeight="1" x14ac:dyDescent="0.25">
      <c r="A90" s="8">
        <v>50</v>
      </c>
      <c r="B90" s="27" t="s">
        <v>132</v>
      </c>
      <c r="C90" s="31"/>
      <c r="D90" s="31"/>
      <c r="E90" s="26" t="s">
        <v>15</v>
      </c>
      <c r="F90" s="25">
        <v>2018</v>
      </c>
      <c r="G90" s="13">
        <v>10.3</v>
      </c>
      <c r="H90" s="62"/>
      <c r="I90" s="13">
        <v>23.3</v>
      </c>
      <c r="J90" s="47">
        <v>0.46666666666666856</v>
      </c>
      <c r="K90" s="13">
        <v>8.3000000000000007</v>
      </c>
      <c r="L90" s="13">
        <v>265</v>
      </c>
      <c r="M90" s="13">
        <v>8.0000000000000002E-3</v>
      </c>
      <c r="N90" s="14">
        <v>0.8</v>
      </c>
      <c r="O90" s="14">
        <v>8.6999999999999993</v>
      </c>
      <c r="P90" s="14">
        <v>3.2</v>
      </c>
      <c r="Q90" s="37">
        <v>224.60000000000002</v>
      </c>
      <c r="R90" s="55">
        <v>52.052787535410751</v>
      </c>
    </row>
    <row r="91" spans="1:39" ht="18" customHeight="1" x14ac:dyDescent="0.3">
      <c r="A91" s="8">
        <v>51</v>
      </c>
      <c r="B91" s="27" t="s">
        <v>132</v>
      </c>
      <c r="C91" s="31"/>
      <c r="D91" s="31"/>
      <c r="E91" s="24" t="s">
        <v>16</v>
      </c>
      <c r="F91" s="25">
        <v>2018</v>
      </c>
      <c r="G91" s="13">
        <v>7</v>
      </c>
      <c r="H91" s="63"/>
      <c r="I91" s="13">
        <v>26.2</v>
      </c>
      <c r="J91" s="47">
        <v>3.3666666666666671</v>
      </c>
      <c r="K91" s="13">
        <v>8.0500000000000007</v>
      </c>
      <c r="L91" s="13">
        <v>232</v>
      </c>
      <c r="M91" s="13">
        <v>8.0000000000000002E-3</v>
      </c>
      <c r="N91" s="14">
        <v>1</v>
      </c>
      <c r="O91" s="14">
        <v>7.5</v>
      </c>
      <c r="P91" s="14">
        <v>3</v>
      </c>
      <c r="Q91" s="37">
        <v>150</v>
      </c>
      <c r="R91" s="56">
        <v>44.019484419263456</v>
      </c>
      <c r="V91" s="8"/>
      <c r="W91" s="27"/>
      <c r="X91" s="31"/>
      <c r="Y91" s="31"/>
      <c r="Z91" s="24"/>
      <c r="AA91" s="25"/>
      <c r="AB91" s="14"/>
      <c r="AC91" s="61"/>
      <c r="AD91" s="14"/>
      <c r="AE91" s="47"/>
      <c r="AF91" s="14"/>
      <c r="AG91" s="14"/>
      <c r="AH91" s="14"/>
      <c r="AI91" s="14"/>
      <c r="AJ91" s="14"/>
      <c r="AK91" s="14"/>
      <c r="AL91" s="37"/>
      <c r="AM91" s="55"/>
    </row>
    <row r="92" spans="1:39" ht="18" customHeight="1" x14ac:dyDescent="0.3">
      <c r="A92" s="8">
        <v>52</v>
      </c>
      <c r="B92" s="27" t="s">
        <v>132</v>
      </c>
      <c r="C92" s="31"/>
      <c r="D92" s="31"/>
      <c r="E92" s="24" t="s">
        <v>17</v>
      </c>
      <c r="F92" s="25">
        <v>2018</v>
      </c>
      <c r="G92" s="14">
        <v>9.1</v>
      </c>
      <c r="H92" s="61">
        <v>26.2</v>
      </c>
      <c r="I92" s="14">
        <v>29.6</v>
      </c>
      <c r="J92" s="47">
        <v>3.4000000000000021</v>
      </c>
      <c r="K92" s="14">
        <v>8</v>
      </c>
      <c r="L92" s="14">
        <v>219</v>
      </c>
      <c r="M92" s="14">
        <v>4.0000000000000001E-3</v>
      </c>
      <c r="N92" s="14">
        <v>0.9</v>
      </c>
      <c r="O92" s="14">
        <v>7.2</v>
      </c>
      <c r="P92" s="14">
        <v>3.6</v>
      </c>
      <c r="Q92" s="37">
        <v>198</v>
      </c>
      <c r="R92" s="55">
        <v>43.154135977337106</v>
      </c>
      <c r="V92" s="8"/>
      <c r="W92" s="27"/>
      <c r="X92" s="31"/>
      <c r="Y92" s="31"/>
      <c r="Z92" s="26"/>
      <c r="AA92" s="25"/>
      <c r="AB92" s="13"/>
      <c r="AC92" s="62"/>
      <c r="AD92" s="13"/>
      <c r="AE92" s="47"/>
      <c r="AF92" s="13"/>
      <c r="AG92" s="13"/>
      <c r="AH92" s="13"/>
      <c r="AI92" s="14"/>
      <c r="AJ92" s="14"/>
      <c r="AK92" s="14"/>
      <c r="AL92" s="37"/>
      <c r="AM92" s="55"/>
    </row>
    <row r="93" spans="1:39" ht="18" customHeight="1" x14ac:dyDescent="0.3">
      <c r="A93" s="8">
        <v>53</v>
      </c>
      <c r="B93" s="27" t="s">
        <v>132</v>
      </c>
      <c r="C93" s="31"/>
      <c r="D93" s="31"/>
      <c r="E93" s="26" t="s">
        <v>18</v>
      </c>
      <c r="F93" s="25">
        <v>2018</v>
      </c>
      <c r="G93" s="13">
        <v>9.8000000000000007</v>
      </c>
      <c r="H93" s="62"/>
      <c r="I93" s="13">
        <v>27</v>
      </c>
      <c r="J93" s="47">
        <v>0.80000000000000071</v>
      </c>
      <c r="K93" s="13">
        <v>8.1199999999999992</v>
      </c>
      <c r="L93" s="13">
        <v>269</v>
      </c>
      <c r="M93" s="13">
        <v>0.04</v>
      </c>
      <c r="N93" s="14">
        <v>0.78</v>
      </c>
      <c r="O93" s="14">
        <v>7.5</v>
      </c>
      <c r="P93" s="14">
        <v>2.9</v>
      </c>
      <c r="Q93" s="37">
        <v>263.29999999999995</v>
      </c>
      <c r="R93" s="55">
        <v>51.058917847025491</v>
      </c>
      <c r="V93" s="8"/>
      <c r="W93" s="27"/>
      <c r="X93" s="31"/>
      <c r="Y93" s="31"/>
      <c r="Z93" s="24"/>
      <c r="AA93" s="25"/>
      <c r="AB93" s="13"/>
      <c r="AC93" s="63"/>
      <c r="AD93" s="13"/>
      <c r="AE93" s="47"/>
      <c r="AF93" s="13"/>
      <c r="AG93" s="13"/>
      <c r="AH93" s="13"/>
      <c r="AI93" s="14"/>
      <c r="AJ93" s="14"/>
      <c r="AK93" s="14"/>
      <c r="AL93" s="37"/>
      <c r="AM93" s="56"/>
    </row>
    <row r="94" spans="1:39" ht="18" customHeight="1" x14ac:dyDescent="0.3">
      <c r="A94" s="8">
        <v>54</v>
      </c>
      <c r="B94" s="27" t="s">
        <v>132</v>
      </c>
      <c r="C94" s="31"/>
      <c r="D94" s="31"/>
      <c r="E94" s="24" t="s">
        <v>19</v>
      </c>
      <c r="F94" s="25">
        <v>2018</v>
      </c>
      <c r="G94" s="13">
        <v>7.1</v>
      </c>
      <c r="H94" s="63"/>
      <c r="I94" s="13">
        <v>22</v>
      </c>
      <c r="J94" s="47">
        <v>-4.1999999999999993</v>
      </c>
      <c r="K94" s="13">
        <v>8.0500000000000007</v>
      </c>
      <c r="L94" s="13">
        <v>292</v>
      </c>
      <c r="M94" s="13">
        <v>0.01</v>
      </c>
      <c r="N94" s="14">
        <v>1.05</v>
      </c>
      <c r="O94" s="14">
        <v>8</v>
      </c>
      <c r="P94" s="14">
        <v>3.4</v>
      </c>
      <c r="Q94" s="37">
        <v>422.5</v>
      </c>
      <c r="R94" s="56">
        <v>42.806158640226627</v>
      </c>
    </row>
    <row r="95" spans="1:39" ht="18" customHeight="1" x14ac:dyDescent="0.3">
      <c r="A95" s="8">
        <v>55</v>
      </c>
      <c r="B95" s="27" t="s">
        <v>132</v>
      </c>
      <c r="C95" s="31"/>
      <c r="D95" s="31"/>
      <c r="E95" s="24" t="s">
        <v>20</v>
      </c>
      <c r="F95" s="25">
        <v>2018</v>
      </c>
      <c r="G95" s="14">
        <v>8.5</v>
      </c>
      <c r="H95" s="61">
        <v>23.133333333333336</v>
      </c>
      <c r="I95" s="14">
        <v>19</v>
      </c>
      <c r="J95" s="47">
        <v>-4.1333333333333364</v>
      </c>
      <c r="K95" s="14">
        <v>8.31</v>
      </c>
      <c r="L95" s="14">
        <v>285</v>
      </c>
      <c r="M95" s="14">
        <v>0.01</v>
      </c>
      <c r="N95" s="14">
        <v>1.32</v>
      </c>
      <c r="O95" s="14">
        <v>8.8000000000000007</v>
      </c>
      <c r="P95" s="14">
        <v>2.8</v>
      </c>
      <c r="Q95" s="37">
        <v>370</v>
      </c>
      <c r="R95" s="55">
        <v>43.023399433427763</v>
      </c>
    </row>
    <row r="96" spans="1:39" ht="18" customHeight="1" x14ac:dyDescent="0.25">
      <c r="A96" s="8">
        <v>56</v>
      </c>
      <c r="B96" s="27" t="s">
        <v>132</v>
      </c>
      <c r="C96" s="31"/>
      <c r="D96" s="31"/>
      <c r="E96" s="26" t="s">
        <v>21</v>
      </c>
      <c r="F96" s="25">
        <v>2018</v>
      </c>
      <c r="G96" s="13">
        <v>8.3000000000000007</v>
      </c>
      <c r="H96" s="62"/>
      <c r="I96" s="13">
        <v>23.5</v>
      </c>
      <c r="J96" s="47">
        <v>0.36666666666666359</v>
      </c>
      <c r="K96" s="13">
        <v>8</v>
      </c>
      <c r="L96" s="13">
        <v>256</v>
      </c>
      <c r="M96" s="13">
        <v>8.0000000000000002E-3</v>
      </c>
      <c r="N96" s="14">
        <v>0.92</v>
      </c>
      <c r="O96" s="14">
        <v>7.6</v>
      </c>
      <c r="P96" s="14">
        <v>3</v>
      </c>
      <c r="Q96" s="37">
        <v>225.79999999999998</v>
      </c>
      <c r="R96" s="55">
        <v>53.898005665722401</v>
      </c>
    </row>
    <row r="97" spans="1:18" ht="18" customHeight="1" x14ac:dyDescent="0.3">
      <c r="A97" s="8">
        <v>57</v>
      </c>
      <c r="B97" s="27" t="s">
        <v>132</v>
      </c>
      <c r="C97" s="31"/>
      <c r="D97" s="31"/>
      <c r="E97" s="24" t="s">
        <v>22</v>
      </c>
      <c r="F97" s="25">
        <v>2018</v>
      </c>
      <c r="G97" s="13">
        <v>7.7</v>
      </c>
      <c r="H97" s="63"/>
      <c r="I97" s="13">
        <v>26.9</v>
      </c>
      <c r="J97" s="47">
        <v>3.7666666666666622</v>
      </c>
      <c r="K97" s="13">
        <v>8</v>
      </c>
      <c r="L97" s="13">
        <v>221</v>
      </c>
      <c r="M97" s="13">
        <v>0.02</v>
      </c>
      <c r="N97" s="14">
        <v>0.88</v>
      </c>
      <c r="O97" s="14">
        <v>7.1</v>
      </c>
      <c r="P97" s="14">
        <v>3.1</v>
      </c>
      <c r="Q97" s="37">
        <v>302</v>
      </c>
      <c r="R97" s="56">
        <v>44.096266288951838</v>
      </c>
    </row>
    <row r="98" spans="1:18" ht="18" customHeight="1" x14ac:dyDescent="0.3">
      <c r="A98" s="8">
        <v>58</v>
      </c>
      <c r="B98" s="27" t="s">
        <v>132</v>
      </c>
      <c r="C98" s="31"/>
      <c r="D98" s="31"/>
      <c r="E98" s="24" t="s">
        <v>23</v>
      </c>
      <c r="F98" s="25">
        <v>2018</v>
      </c>
      <c r="G98" s="14">
        <v>8</v>
      </c>
      <c r="H98" s="61">
        <v>25.5</v>
      </c>
      <c r="I98" s="14">
        <v>29.3</v>
      </c>
      <c r="J98" s="47">
        <v>3.8000000000000007</v>
      </c>
      <c r="K98" s="14">
        <v>8.1</v>
      </c>
      <c r="L98" s="14">
        <v>257</v>
      </c>
      <c r="M98" s="14">
        <v>0.02</v>
      </c>
      <c r="N98" s="14">
        <v>0.98</v>
      </c>
      <c r="O98" s="14">
        <v>7.3</v>
      </c>
      <c r="P98" s="14">
        <v>2.4</v>
      </c>
      <c r="Q98" s="37">
        <v>588.20000000000005</v>
      </c>
      <c r="R98" s="55">
        <v>44.096266288951838</v>
      </c>
    </row>
    <row r="99" spans="1:18" ht="18" customHeight="1" x14ac:dyDescent="0.25">
      <c r="A99" s="8">
        <v>59</v>
      </c>
      <c r="B99" s="27" t="s">
        <v>132</v>
      </c>
      <c r="C99" s="31"/>
      <c r="D99" s="31"/>
      <c r="E99" s="26" t="s">
        <v>24</v>
      </c>
      <c r="F99" s="25">
        <v>2018</v>
      </c>
      <c r="G99" s="13">
        <v>7.1</v>
      </c>
      <c r="H99" s="62"/>
      <c r="I99" s="13">
        <v>22.2</v>
      </c>
      <c r="J99" s="47">
        <v>-3.3000000000000007</v>
      </c>
      <c r="K99" s="13">
        <v>8.1999999999999993</v>
      </c>
      <c r="L99" s="13">
        <v>261</v>
      </c>
      <c r="M99" s="13">
        <v>0.02</v>
      </c>
      <c r="N99" s="14">
        <v>1</v>
      </c>
      <c r="O99" s="14">
        <v>8</v>
      </c>
      <c r="P99" s="14">
        <v>2.6</v>
      </c>
      <c r="Q99" s="37">
        <v>250.2</v>
      </c>
      <c r="R99" s="55">
        <v>44.147484419263456</v>
      </c>
    </row>
    <row r="100" spans="1:18" ht="18" customHeight="1" x14ac:dyDescent="0.3">
      <c r="A100" s="8">
        <v>60</v>
      </c>
      <c r="B100" s="27" t="s">
        <v>132</v>
      </c>
      <c r="C100" s="31"/>
      <c r="D100" s="31"/>
      <c r="E100" s="24" t="s">
        <v>25</v>
      </c>
      <c r="F100" s="25">
        <v>2018</v>
      </c>
      <c r="G100" s="13">
        <v>7.5</v>
      </c>
      <c r="H100" s="63"/>
      <c r="I100" s="13">
        <v>25</v>
      </c>
      <c r="J100" s="47">
        <v>-0.5</v>
      </c>
      <c r="K100" s="13">
        <v>8.1</v>
      </c>
      <c r="L100" s="13">
        <v>252</v>
      </c>
      <c r="M100" s="13">
        <v>0.02</v>
      </c>
      <c r="N100" s="14">
        <v>0.94</v>
      </c>
      <c r="O100" s="14">
        <v>8.1999999999999993</v>
      </c>
      <c r="P100" s="14">
        <v>3.2</v>
      </c>
      <c r="Q100" s="37">
        <v>346</v>
      </c>
      <c r="R100" s="56">
        <v>52.355875354107653</v>
      </c>
    </row>
    <row r="101" spans="1:18" ht="18" customHeight="1" x14ac:dyDescent="0.3">
      <c r="A101" s="8">
        <v>61</v>
      </c>
      <c r="B101" s="27" t="s">
        <v>132</v>
      </c>
      <c r="C101" s="31"/>
      <c r="D101" s="31"/>
      <c r="E101" s="24" t="s">
        <v>14</v>
      </c>
      <c r="F101" s="25">
        <v>2019</v>
      </c>
      <c r="G101" s="14">
        <v>6</v>
      </c>
      <c r="H101" s="61">
        <v>22.066666666666666</v>
      </c>
      <c r="I101" s="14">
        <v>19</v>
      </c>
      <c r="J101" s="47">
        <v>-3.0666666666666664</v>
      </c>
      <c r="K101" s="14">
        <v>8.3000000000000007</v>
      </c>
      <c r="L101" s="14">
        <v>316</v>
      </c>
      <c r="M101" s="14">
        <v>0.05</v>
      </c>
      <c r="N101" s="14">
        <v>0.88</v>
      </c>
      <c r="O101" s="14">
        <v>8.6999999999999993</v>
      </c>
      <c r="P101" s="14">
        <v>3.4</v>
      </c>
      <c r="Q101" s="37">
        <v>278</v>
      </c>
      <c r="R101" s="55">
        <v>41.906266288951841</v>
      </c>
    </row>
    <row r="102" spans="1:18" ht="18" customHeight="1" x14ac:dyDescent="0.25">
      <c r="A102" s="8">
        <v>62</v>
      </c>
      <c r="B102" s="27" t="s">
        <v>132</v>
      </c>
      <c r="C102" s="31"/>
      <c r="D102" s="31"/>
      <c r="E102" s="26" t="s">
        <v>15</v>
      </c>
      <c r="F102" s="25">
        <v>2019</v>
      </c>
      <c r="G102" s="13">
        <v>7.9</v>
      </c>
      <c r="H102" s="62"/>
      <c r="I102" s="13">
        <v>22.1</v>
      </c>
      <c r="J102" s="47">
        <v>3.3333333333334991E-2</v>
      </c>
      <c r="K102" s="13">
        <v>8.15</v>
      </c>
      <c r="L102" s="13">
        <v>263</v>
      </c>
      <c r="M102" s="13">
        <v>0.01</v>
      </c>
      <c r="N102" s="14">
        <v>1</v>
      </c>
      <c r="O102" s="14">
        <v>8.25</v>
      </c>
      <c r="P102" s="14">
        <v>3</v>
      </c>
      <c r="Q102" s="37">
        <v>150</v>
      </c>
      <c r="R102" s="55">
        <v>55.325484419263447</v>
      </c>
    </row>
    <row r="103" spans="1:18" ht="18" customHeight="1" x14ac:dyDescent="0.3">
      <c r="A103" s="8">
        <v>63</v>
      </c>
      <c r="B103" s="27" t="s">
        <v>132</v>
      </c>
      <c r="C103" s="31"/>
      <c r="D103" s="31"/>
      <c r="E103" s="24" t="s">
        <v>16</v>
      </c>
      <c r="F103" s="25">
        <v>2019</v>
      </c>
      <c r="G103" s="13">
        <v>7.3</v>
      </c>
      <c r="H103" s="63"/>
      <c r="I103" s="13">
        <v>25.1</v>
      </c>
      <c r="J103" s="47">
        <v>3.033333333333335</v>
      </c>
      <c r="K103" s="13">
        <v>8.1</v>
      </c>
      <c r="L103" s="13">
        <v>219</v>
      </c>
      <c r="M103" s="13">
        <v>8.0000000000000002E-3</v>
      </c>
      <c r="N103" s="14">
        <v>0.9</v>
      </c>
      <c r="O103" s="14">
        <v>7.3</v>
      </c>
      <c r="P103" s="14">
        <v>3.7</v>
      </c>
      <c r="Q103" s="37">
        <v>121.8</v>
      </c>
      <c r="R103" s="56">
        <v>42.638135977337114</v>
      </c>
    </row>
    <row r="104" spans="1:18" ht="18" customHeight="1" x14ac:dyDescent="0.3">
      <c r="A104" s="8">
        <v>64</v>
      </c>
      <c r="B104" s="27" t="s">
        <v>132</v>
      </c>
      <c r="C104" s="31"/>
      <c r="D104" s="31"/>
      <c r="E104" s="24" t="s">
        <v>17</v>
      </c>
      <c r="F104" s="25">
        <v>2019</v>
      </c>
      <c r="G104" s="14">
        <v>8</v>
      </c>
      <c r="H104" s="61">
        <v>25.400000000000002</v>
      </c>
      <c r="I104" s="14">
        <v>29.3</v>
      </c>
      <c r="J104" s="47">
        <v>3.8999999999999986</v>
      </c>
      <c r="K104" s="14">
        <v>8.0299999999999994</v>
      </c>
      <c r="L104" s="14">
        <v>238</v>
      </c>
      <c r="M104" s="14">
        <v>6.0000000000000001E-3</v>
      </c>
      <c r="N104" s="14">
        <v>1</v>
      </c>
      <c r="O104" s="14">
        <v>7.1</v>
      </c>
      <c r="P104" s="14">
        <v>2.5</v>
      </c>
      <c r="Q104" s="37">
        <v>323.79999999999995</v>
      </c>
      <c r="R104" s="55">
        <v>45.05148441926346</v>
      </c>
    </row>
    <row r="105" spans="1:18" ht="18" customHeight="1" x14ac:dyDescent="0.25">
      <c r="A105" s="8">
        <v>65</v>
      </c>
      <c r="B105" s="27" t="s">
        <v>132</v>
      </c>
      <c r="C105" s="31"/>
      <c r="D105" s="31"/>
      <c r="E105" s="26" t="s">
        <v>18</v>
      </c>
      <c r="F105" s="25">
        <v>2019</v>
      </c>
      <c r="G105" s="13">
        <v>10.199999999999999</v>
      </c>
      <c r="H105" s="62"/>
      <c r="I105" s="13">
        <v>25.1</v>
      </c>
      <c r="J105" s="47">
        <v>-0.30000000000000071</v>
      </c>
      <c r="K105" s="13">
        <v>8.1300000000000008</v>
      </c>
      <c r="L105" s="13">
        <v>273</v>
      </c>
      <c r="M105" s="13">
        <v>0.05</v>
      </c>
      <c r="N105" s="14">
        <v>0.85</v>
      </c>
      <c r="O105" s="14">
        <v>7.4</v>
      </c>
      <c r="P105" s="14">
        <v>2.6</v>
      </c>
      <c r="Q105" s="37">
        <v>132.20000000000002</v>
      </c>
      <c r="R105" s="55">
        <v>54.501461756373928</v>
      </c>
    </row>
    <row r="106" spans="1:18" ht="18" customHeight="1" x14ac:dyDescent="0.3">
      <c r="A106" s="8">
        <v>66</v>
      </c>
      <c r="B106" s="27" t="s">
        <v>132</v>
      </c>
      <c r="C106" s="31"/>
      <c r="D106" s="31"/>
      <c r="E106" s="24" t="s">
        <v>19</v>
      </c>
      <c r="F106" s="25">
        <v>2019</v>
      </c>
      <c r="G106" s="13">
        <v>8.4</v>
      </c>
      <c r="H106" s="63"/>
      <c r="I106" s="13">
        <v>21.8</v>
      </c>
      <c r="J106" s="47">
        <v>-3.6000000000000014</v>
      </c>
      <c r="K106" s="13">
        <v>8</v>
      </c>
      <c r="L106" s="13">
        <v>296</v>
      </c>
      <c r="M106" s="13">
        <v>0.03</v>
      </c>
      <c r="N106" s="14">
        <v>1.1499999999999999</v>
      </c>
      <c r="O106" s="14">
        <v>8.5</v>
      </c>
      <c r="P106" s="14">
        <v>3.5</v>
      </c>
      <c r="Q106" s="37">
        <v>221.70000000000002</v>
      </c>
      <c r="R106" s="56">
        <v>42.561507082152971</v>
      </c>
    </row>
    <row r="107" spans="1:18" ht="18" customHeight="1" x14ac:dyDescent="0.3">
      <c r="A107" s="8">
        <v>67</v>
      </c>
      <c r="B107" s="27" t="s">
        <v>132</v>
      </c>
      <c r="C107" s="31"/>
      <c r="D107" s="31"/>
      <c r="E107" s="24" t="s">
        <v>20</v>
      </c>
      <c r="F107" s="25">
        <v>2019</v>
      </c>
      <c r="G107" s="14">
        <v>8.6</v>
      </c>
      <c r="H107" s="61">
        <v>25.966666666666669</v>
      </c>
      <c r="I107" s="14">
        <v>19.100000000000001</v>
      </c>
      <c r="J107" s="47">
        <v>-6.8666666666666671</v>
      </c>
      <c r="K107" s="14">
        <v>8.33</v>
      </c>
      <c r="L107" s="14">
        <v>281</v>
      </c>
      <c r="M107" s="14">
        <v>0.01</v>
      </c>
      <c r="N107" s="14">
        <v>1.1499999999999999</v>
      </c>
      <c r="O107" s="14">
        <v>8.6</v>
      </c>
      <c r="P107" s="14">
        <v>2.6</v>
      </c>
      <c r="Q107" s="37">
        <v>239.89999999999998</v>
      </c>
      <c r="R107" s="55">
        <v>43.541507082152975</v>
      </c>
    </row>
    <row r="108" spans="1:18" ht="18" customHeight="1" x14ac:dyDescent="0.25">
      <c r="A108" s="8">
        <v>68</v>
      </c>
      <c r="B108" s="27" t="s">
        <v>132</v>
      </c>
      <c r="C108" s="31"/>
      <c r="D108" s="31"/>
      <c r="E108" s="26" t="s">
        <v>21</v>
      </c>
      <c r="F108" s="25">
        <v>2019</v>
      </c>
      <c r="G108" s="13">
        <v>7.2</v>
      </c>
      <c r="H108" s="62"/>
      <c r="I108" s="13">
        <v>29.7</v>
      </c>
      <c r="J108" s="47">
        <v>3.7333333333333307</v>
      </c>
      <c r="K108" s="13">
        <v>8</v>
      </c>
      <c r="L108" s="13">
        <v>229</v>
      </c>
      <c r="M108" s="13">
        <v>0.02</v>
      </c>
      <c r="N108" s="14">
        <v>0.96</v>
      </c>
      <c r="O108" s="14">
        <v>7.1</v>
      </c>
      <c r="P108" s="14">
        <v>3.3</v>
      </c>
      <c r="Q108" s="37">
        <v>277.5</v>
      </c>
      <c r="R108" s="55">
        <v>43.541507082152975</v>
      </c>
    </row>
    <row r="109" spans="1:18" ht="18" customHeight="1" x14ac:dyDescent="0.3">
      <c r="A109" s="8">
        <v>69</v>
      </c>
      <c r="B109" s="27" t="s">
        <v>132</v>
      </c>
      <c r="C109" s="31"/>
      <c r="D109" s="31"/>
      <c r="E109" s="24" t="s">
        <v>22</v>
      </c>
      <c r="F109" s="25">
        <v>2019</v>
      </c>
      <c r="G109" s="13">
        <v>7.7</v>
      </c>
      <c r="H109" s="63"/>
      <c r="I109" s="13">
        <v>29.1</v>
      </c>
      <c r="J109" s="47">
        <v>3.1333333333333329</v>
      </c>
      <c r="K109" s="13">
        <v>8.1</v>
      </c>
      <c r="L109" s="13">
        <v>224</v>
      </c>
      <c r="M109" s="13">
        <v>0.02</v>
      </c>
      <c r="N109" s="14">
        <v>0.9</v>
      </c>
      <c r="O109" s="14">
        <v>7.5</v>
      </c>
      <c r="P109" s="14">
        <v>3</v>
      </c>
      <c r="Q109" s="37">
        <v>627.79999999999995</v>
      </c>
      <c r="R109" s="56">
        <v>43.96013597733711</v>
      </c>
    </row>
    <row r="110" spans="1:18" ht="18" customHeight="1" x14ac:dyDescent="0.3">
      <c r="A110" s="8">
        <v>70</v>
      </c>
      <c r="B110" s="27" t="s">
        <v>132</v>
      </c>
      <c r="C110" s="31"/>
      <c r="D110" s="31"/>
      <c r="E110" s="24" t="s">
        <v>23</v>
      </c>
      <c r="F110" s="25">
        <v>2019</v>
      </c>
      <c r="G110" s="14">
        <v>9.1</v>
      </c>
      <c r="H110" s="61">
        <v>24.166666666666668</v>
      </c>
      <c r="I110" s="14">
        <v>28</v>
      </c>
      <c r="J110" s="47">
        <v>3.8333333333333321</v>
      </c>
      <c r="K110" s="14">
        <v>8</v>
      </c>
      <c r="L110" s="14">
        <v>248</v>
      </c>
      <c r="M110" s="14">
        <v>0.02</v>
      </c>
      <c r="N110" s="14">
        <v>1</v>
      </c>
      <c r="O110" s="14">
        <v>7.5</v>
      </c>
      <c r="P110" s="14">
        <v>2.8</v>
      </c>
      <c r="Q110" s="37">
        <v>563.80000000000007</v>
      </c>
      <c r="R110" s="55">
        <v>44.425484419263455</v>
      </c>
    </row>
    <row r="111" spans="1:18" ht="18" customHeight="1" x14ac:dyDescent="0.25">
      <c r="A111" s="8">
        <v>71</v>
      </c>
      <c r="B111" s="27" t="s">
        <v>132</v>
      </c>
      <c r="C111" s="31"/>
      <c r="D111" s="31"/>
      <c r="E111" s="26" t="s">
        <v>24</v>
      </c>
      <c r="F111" s="25">
        <v>2019</v>
      </c>
      <c r="G111" s="13">
        <v>7.5</v>
      </c>
      <c r="H111" s="62"/>
      <c r="I111" s="13">
        <v>21.5</v>
      </c>
      <c r="J111" s="47">
        <v>-2.6666666666666679</v>
      </c>
      <c r="K111" s="13">
        <v>8.14</v>
      </c>
      <c r="L111" s="13">
        <v>271</v>
      </c>
      <c r="M111" s="13">
        <v>0.03</v>
      </c>
      <c r="N111" s="14">
        <v>1.1399999999999999</v>
      </c>
      <c r="O111" s="14">
        <v>8.1</v>
      </c>
      <c r="P111" s="14">
        <v>2.9</v>
      </c>
      <c r="Q111" s="37">
        <v>322.5</v>
      </c>
      <c r="R111" s="55">
        <v>43.500572237960334</v>
      </c>
    </row>
    <row r="112" spans="1:18" ht="18" customHeight="1" x14ac:dyDescent="0.3">
      <c r="A112" s="8">
        <v>72</v>
      </c>
      <c r="B112" s="27" t="s">
        <v>132</v>
      </c>
      <c r="C112" s="31"/>
      <c r="D112" s="31"/>
      <c r="E112" s="24" t="s">
        <v>25</v>
      </c>
      <c r="F112" s="25">
        <v>2019</v>
      </c>
      <c r="G112" s="13">
        <v>7.7</v>
      </c>
      <c r="H112" s="63"/>
      <c r="I112" s="13">
        <v>23</v>
      </c>
      <c r="J112" s="47">
        <v>-1.1666666666666679</v>
      </c>
      <c r="K112" s="13">
        <v>8.1</v>
      </c>
      <c r="L112" s="13">
        <v>303</v>
      </c>
      <c r="M112" s="13">
        <v>7.0000000000000007E-2</v>
      </c>
      <c r="N112" s="14">
        <v>1.28</v>
      </c>
      <c r="O112" s="14">
        <v>8</v>
      </c>
      <c r="P112" s="14">
        <v>2.9</v>
      </c>
      <c r="Q112" s="37">
        <v>210</v>
      </c>
      <c r="R112" s="56">
        <v>48.141660056657209</v>
      </c>
    </row>
    <row r="113" spans="1:18" ht="18" customHeight="1" x14ac:dyDescent="0.3">
      <c r="A113" s="8">
        <v>73</v>
      </c>
      <c r="B113" s="27" t="s">
        <v>132</v>
      </c>
      <c r="C113" s="31"/>
      <c r="D113" s="31"/>
      <c r="E113" s="24" t="s">
        <v>14</v>
      </c>
      <c r="F113" s="25">
        <v>2020</v>
      </c>
      <c r="G113" s="14">
        <v>6.1</v>
      </c>
      <c r="H113" s="61">
        <v>22.133333333333336</v>
      </c>
      <c r="I113" s="14">
        <v>19.399999999999999</v>
      </c>
      <c r="J113" s="47">
        <v>-2.7333333333333378</v>
      </c>
      <c r="K113" s="14">
        <v>8.3800000000000008</v>
      </c>
      <c r="L113" s="14">
        <v>311</v>
      </c>
      <c r="M113" s="14">
        <v>0.06</v>
      </c>
      <c r="N113" s="14">
        <v>0.91</v>
      </c>
      <c r="O113" s="14">
        <v>8.8000000000000007</v>
      </c>
      <c r="P113" s="14">
        <v>3.6</v>
      </c>
      <c r="Q113" s="37">
        <v>61.7</v>
      </c>
      <c r="R113" s="55">
        <v>41.229070821529746</v>
      </c>
    </row>
    <row r="114" spans="1:18" ht="18" customHeight="1" x14ac:dyDescent="0.25">
      <c r="A114" s="8">
        <v>74</v>
      </c>
      <c r="B114" s="27" t="s">
        <v>132</v>
      </c>
      <c r="C114" s="31"/>
      <c r="D114" s="31"/>
      <c r="E114" s="26" t="s">
        <v>15</v>
      </c>
      <c r="F114" s="25">
        <v>2020</v>
      </c>
      <c r="G114" s="13">
        <v>7.2</v>
      </c>
      <c r="H114" s="62"/>
      <c r="I114" s="13">
        <v>21</v>
      </c>
      <c r="J114" s="47">
        <v>-1.1333333333333364</v>
      </c>
      <c r="K114" s="13">
        <v>8.31</v>
      </c>
      <c r="L114" s="13">
        <v>261</v>
      </c>
      <c r="M114" s="13">
        <v>8.0000000000000002E-3</v>
      </c>
      <c r="N114" s="14">
        <v>1.1399999999999999</v>
      </c>
      <c r="O114" s="14">
        <v>7.8</v>
      </c>
      <c r="P114" s="14">
        <v>3.4</v>
      </c>
      <c r="Q114" s="37">
        <v>95</v>
      </c>
      <c r="R114" s="55">
        <v>47.338572237960321</v>
      </c>
    </row>
    <row r="115" spans="1:18" ht="18" customHeight="1" x14ac:dyDescent="0.3">
      <c r="A115" s="8">
        <v>75</v>
      </c>
      <c r="B115" s="27" t="s">
        <v>132</v>
      </c>
      <c r="C115" s="31"/>
      <c r="D115" s="31"/>
      <c r="E115" s="24" t="s">
        <v>16</v>
      </c>
      <c r="F115" s="25">
        <v>2020</v>
      </c>
      <c r="G115" s="13">
        <v>8.1999999999999993</v>
      </c>
      <c r="H115" s="63"/>
      <c r="I115" s="13">
        <v>26</v>
      </c>
      <c r="J115" s="47">
        <v>3.8666666666666636</v>
      </c>
      <c r="K115" s="13">
        <v>8.1199999999999992</v>
      </c>
      <c r="L115" s="13">
        <v>220</v>
      </c>
      <c r="M115" s="13">
        <v>8.0000000000000002E-3</v>
      </c>
      <c r="N115" s="14">
        <v>0.9</v>
      </c>
      <c r="O115" s="14">
        <v>7</v>
      </c>
      <c r="P115" s="14">
        <v>3.1</v>
      </c>
      <c r="Q115" s="37">
        <v>74</v>
      </c>
      <c r="R115" s="56">
        <v>43.772135977337115</v>
      </c>
    </row>
    <row r="116" spans="1:18" ht="18" customHeight="1" x14ac:dyDescent="0.3">
      <c r="A116" s="8">
        <v>76</v>
      </c>
      <c r="B116" s="27" t="s">
        <v>132</v>
      </c>
      <c r="C116" s="31"/>
      <c r="D116" s="31"/>
      <c r="E116" s="24" t="s">
        <v>17</v>
      </c>
      <c r="F116" s="25">
        <v>2020</v>
      </c>
      <c r="G116" s="14">
        <v>13.3</v>
      </c>
      <c r="H116" s="61">
        <v>25.166666666666668</v>
      </c>
      <c r="I116" s="14">
        <v>30.5</v>
      </c>
      <c r="J116" s="47">
        <v>5.3333333333333321</v>
      </c>
      <c r="K116" s="14">
        <v>8.1199999999999992</v>
      </c>
      <c r="L116" s="14">
        <v>248</v>
      </c>
      <c r="M116" s="14">
        <v>2.5000000000000001E-2</v>
      </c>
      <c r="N116" s="14">
        <v>0.82</v>
      </c>
      <c r="O116" s="14">
        <v>7</v>
      </c>
      <c r="P116" s="14">
        <v>2.9</v>
      </c>
      <c r="Q116" s="37">
        <v>136.69999999999999</v>
      </c>
      <c r="R116" s="55">
        <v>44.008657223796028</v>
      </c>
    </row>
    <row r="117" spans="1:18" ht="18" customHeight="1" x14ac:dyDescent="0.25">
      <c r="A117" s="8">
        <v>77</v>
      </c>
      <c r="B117" s="27" t="s">
        <v>132</v>
      </c>
      <c r="C117" s="31"/>
      <c r="D117" s="31"/>
      <c r="E117" s="26" t="s">
        <v>18</v>
      </c>
      <c r="F117" s="25">
        <v>2020</v>
      </c>
      <c r="G117" s="13">
        <v>10.5</v>
      </c>
      <c r="H117" s="62"/>
      <c r="I117" s="13">
        <v>24</v>
      </c>
      <c r="J117" s="47">
        <v>-1.1666666666666679</v>
      </c>
      <c r="K117" s="13">
        <v>8.1</v>
      </c>
      <c r="L117" s="13">
        <v>273</v>
      </c>
      <c r="M117" s="13">
        <v>0.08</v>
      </c>
      <c r="N117" s="14">
        <v>0.9</v>
      </c>
      <c r="O117" s="14">
        <v>7.5</v>
      </c>
      <c r="P117" s="14">
        <v>2.1</v>
      </c>
      <c r="Q117" s="37">
        <v>40</v>
      </c>
      <c r="R117" s="55">
        <v>50.226135977337101</v>
      </c>
    </row>
    <row r="118" spans="1:18" ht="18" customHeight="1" x14ac:dyDescent="0.3">
      <c r="A118" s="8">
        <v>78</v>
      </c>
      <c r="B118" s="27" t="s">
        <v>132</v>
      </c>
      <c r="C118" s="31"/>
      <c r="D118" s="31"/>
      <c r="E118" s="24" t="s">
        <v>19</v>
      </c>
      <c r="F118" s="25">
        <v>2020</v>
      </c>
      <c r="G118" s="13">
        <v>11.4</v>
      </c>
      <c r="H118" s="63"/>
      <c r="I118" s="13">
        <v>21</v>
      </c>
      <c r="J118" s="47">
        <v>-4.1666666666666679</v>
      </c>
      <c r="K118" s="13">
        <v>8.02</v>
      </c>
      <c r="L118" s="13">
        <v>300</v>
      </c>
      <c r="M118" s="13">
        <v>0.01</v>
      </c>
      <c r="N118" s="14">
        <v>1.22</v>
      </c>
      <c r="O118" s="14">
        <v>8.4</v>
      </c>
      <c r="P118" s="14">
        <v>3.6</v>
      </c>
      <c r="Q118" s="37">
        <v>130</v>
      </c>
      <c r="R118" s="56">
        <v>50.226135977337101</v>
      </c>
    </row>
    <row r="119" spans="1:18" ht="18" customHeight="1" x14ac:dyDescent="0.3">
      <c r="A119" s="8">
        <v>79</v>
      </c>
      <c r="B119" s="27" t="s">
        <v>132</v>
      </c>
      <c r="C119" s="31"/>
      <c r="D119" s="31"/>
      <c r="E119" s="24" t="s">
        <v>20</v>
      </c>
      <c r="F119" s="25">
        <v>2020</v>
      </c>
      <c r="G119" s="14">
        <v>8</v>
      </c>
      <c r="H119" s="61">
        <v>27.266666666666666</v>
      </c>
      <c r="I119" s="14">
        <v>23.8</v>
      </c>
      <c r="J119" s="47">
        <v>-3.466666666666665</v>
      </c>
      <c r="K119" s="14">
        <v>8.18</v>
      </c>
      <c r="L119" s="14">
        <v>271</v>
      </c>
      <c r="M119" s="14">
        <v>0.02</v>
      </c>
      <c r="N119" s="14">
        <v>1.1000000000000001</v>
      </c>
      <c r="O119" s="14">
        <v>7.7</v>
      </c>
      <c r="P119" s="14">
        <v>2.2000000000000002</v>
      </c>
      <c r="Q119" s="37">
        <v>525</v>
      </c>
      <c r="R119" s="55">
        <v>44.856832861189808</v>
      </c>
    </row>
    <row r="120" spans="1:18" ht="18" customHeight="1" x14ac:dyDescent="0.25">
      <c r="A120" s="8">
        <v>80</v>
      </c>
      <c r="B120" s="27" t="s">
        <v>132</v>
      </c>
      <c r="C120" s="31"/>
      <c r="D120" s="31"/>
      <c r="E120" s="26" t="s">
        <v>21</v>
      </c>
      <c r="F120" s="25">
        <v>2020</v>
      </c>
      <c r="G120" s="13">
        <v>6.5</v>
      </c>
      <c r="H120" s="62"/>
      <c r="I120" s="13">
        <v>28.5</v>
      </c>
      <c r="J120" s="47">
        <v>1.2333333333333343</v>
      </c>
      <c r="K120" s="13">
        <v>8.1</v>
      </c>
      <c r="L120" s="13">
        <v>224</v>
      </c>
      <c r="M120" s="13">
        <v>0.02</v>
      </c>
      <c r="N120" s="14">
        <v>1.02</v>
      </c>
      <c r="O120" s="14">
        <v>6.6</v>
      </c>
      <c r="P120" s="14">
        <v>3.7</v>
      </c>
      <c r="Q120" s="37">
        <v>215</v>
      </c>
      <c r="R120" s="55">
        <v>47.05135410764872</v>
      </c>
    </row>
    <row r="121" spans="1:18" ht="18" customHeight="1" x14ac:dyDescent="0.3">
      <c r="A121" s="8">
        <v>81</v>
      </c>
      <c r="B121" s="27" t="s">
        <v>132</v>
      </c>
      <c r="C121" s="31"/>
      <c r="D121" s="31"/>
      <c r="E121" s="24" t="s">
        <v>22</v>
      </c>
      <c r="F121" s="25">
        <v>2020</v>
      </c>
      <c r="G121" s="13">
        <v>7.7</v>
      </c>
      <c r="H121" s="63"/>
      <c r="I121" s="13">
        <v>29.5</v>
      </c>
      <c r="J121" s="47">
        <v>2.2333333333333343</v>
      </c>
      <c r="K121" s="13">
        <v>8</v>
      </c>
      <c r="L121" s="13">
        <v>219</v>
      </c>
      <c r="M121" s="13">
        <v>0.03</v>
      </c>
      <c r="N121" s="14">
        <v>0.82</v>
      </c>
      <c r="O121" s="14">
        <v>7.7</v>
      </c>
      <c r="P121" s="14">
        <v>2.8</v>
      </c>
      <c r="Q121" s="37">
        <v>617.5</v>
      </c>
      <c r="R121" s="56">
        <v>44.722657223796027</v>
      </c>
    </row>
    <row r="122" spans="1:18" ht="18" customHeight="1" x14ac:dyDescent="0.3">
      <c r="A122" s="8">
        <v>82</v>
      </c>
      <c r="B122" s="27" t="s">
        <v>132</v>
      </c>
      <c r="C122" s="31"/>
      <c r="D122" s="31"/>
      <c r="E122" s="24" t="s">
        <v>23</v>
      </c>
      <c r="F122" s="25">
        <v>2020</v>
      </c>
      <c r="G122" s="14">
        <v>7.7</v>
      </c>
      <c r="H122" s="61">
        <v>25.433333333333334</v>
      </c>
      <c r="I122" s="14">
        <v>28</v>
      </c>
      <c r="J122" s="47">
        <v>2.5666666666666664</v>
      </c>
      <c r="K122" s="14">
        <v>8.1199999999999992</v>
      </c>
      <c r="L122" s="14">
        <v>254</v>
      </c>
      <c r="M122" s="14">
        <v>0.02</v>
      </c>
      <c r="N122" s="14">
        <v>0.82</v>
      </c>
      <c r="O122" s="14">
        <v>7.8</v>
      </c>
      <c r="P122" s="14">
        <v>3.1</v>
      </c>
      <c r="Q122" s="37">
        <v>277.5</v>
      </c>
      <c r="R122" s="55">
        <v>43.592657223796031</v>
      </c>
    </row>
    <row r="123" spans="1:18" ht="18" customHeight="1" x14ac:dyDescent="0.25">
      <c r="A123" s="8">
        <v>83</v>
      </c>
      <c r="B123" s="27" t="s">
        <v>132</v>
      </c>
      <c r="C123" s="31"/>
      <c r="D123" s="31"/>
      <c r="E123" s="26" t="s">
        <v>24</v>
      </c>
      <c r="F123" s="25">
        <v>2020</v>
      </c>
      <c r="G123" s="13">
        <v>7.6</v>
      </c>
      <c r="H123" s="62"/>
      <c r="I123" s="13">
        <v>26.3</v>
      </c>
      <c r="J123" s="47">
        <v>0.86666666666666714</v>
      </c>
      <c r="K123" s="13">
        <v>8.1999999999999993</v>
      </c>
      <c r="L123" s="13">
        <v>236</v>
      </c>
      <c r="M123" s="13">
        <v>0.01</v>
      </c>
      <c r="N123" s="14">
        <v>0.72</v>
      </c>
      <c r="O123" s="14">
        <v>8</v>
      </c>
      <c r="P123" s="14">
        <v>3.3</v>
      </c>
      <c r="Q123" s="37">
        <v>173.29999999999998</v>
      </c>
      <c r="R123" s="55">
        <v>49.991308781869684</v>
      </c>
    </row>
    <row r="124" spans="1:18" ht="18" customHeight="1" x14ac:dyDescent="0.3">
      <c r="A124" s="8">
        <v>84</v>
      </c>
      <c r="B124" s="27" t="s">
        <v>132</v>
      </c>
      <c r="C124" s="31"/>
      <c r="D124" s="31"/>
      <c r="E124" s="24" t="s">
        <v>25</v>
      </c>
      <c r="F124" s="25">
        <v>2020</v>
      </c>
      <c r="G124" s="13">
        <v>7.1</v>
      </c>
      <c r="H124" s="63"/>
      <c r="I124" s="13">
        <v>22</v>
      </c>
      <c r="J124" s="47">
        <v>-3.4333333333333336</v>
      </c>
      <c r="K124" s="13">
        <v>8.0500000000000007</v>
      </c>
      <c r="L124" s="13">
        <v>292</v>
      </c>
      <c r="M124" s="13">
        <v>0.01</v>
      </c>
      <c r="N124" s="14">
        <v>1.05</v>
      </c>
      <c r="O124" s="14">
        <v>8</v>
      </c>
      <c r="P124" s="14">
        <v>3.4</v>
      </c>
      <c r="Q124" s="37">
        <v>170</v>
      </c>
      <c r="R124" s="56">
        <v>47.338572237960321</v>
      </c>
    </row>
    <row r="125" spans="1:18" ht="18" customHeight="1" x14ac:dyDescent="0.3">
      <c r="A125" s="8">
        <v>85</v>
      </c>
      <c r="B125" s="27" t="s">
        <v>132</v>
      </c>
      <c r="C125" s="31"/>
      <c r="D125" s="31"/>
      <c r="E125" s="24" t="s">
        <v>14</v>
      </c>
      <c r="F125" s="25">
        <v>2021</v>
      </c>
      <c r="G125" s="14">
        <v>8.1</v>
      </c>
      <c r="H125" s="61">
        <v>22.666666666666668</v>
      </c>
      <c r="I125" s="14">
        <v>19</v>
      </c>
      <c r="J125" s="47">
        <v>-3.6666666666666679</v>
      </c>
      <c r="K125" s="14">
        <v>8.32</v>
      </c>
      <c r="L125" s="14">
        <v>291</v>
      </c>
      <c r="M125" s="14">
        <v>0.08</v>
      </c>
      <c r="N125" s="14">
        <v>0.96</v>
      </c>
      <c r="O125" s="14">
        <v>8.6</v>
      </c>
      <c r="P125" s="14">
        <v>3.1</v>
      </c>
      <c r="Q125" s="37">
        <v>183.29999999999998</v>
      </c>
      <c r="R125" s="55">
        <v>43.772135977337115</v>
      </c>
    </row>
    <row r="126" spans="1:18" ht="18" customHeight="1" x14ac:dyDescent="0.25">
      <c r="A126" s="8">
        <v>86</v>
      </c>
      <c r="B126" s="27" t="s">
        <v>132</v>
      </c>
      <c r="C126" s="31"/>
      <c r="D126" s="31"/>
      <c r="E126" s="26" t="s">
        <v>15</v>
      </c>
      <c r="F126" s="25">
        <v>2021</v>
      </c>
      <c r="G126" s="13">
        <v>6.8</v>
      </c>
      <c r="H126" s="62"/>
      <c r="I126" s="13">
        <v>21.5</v>
      </c>
      <c r="J126" s="47">
        <v>-1.1666666666666679</v>
      </c>
      <c r="K126" s="13">
        <v>8.14</v>
      </c>
      <c r="L126" s="13">
        <v>241</v>
      </c>
      <c r="M126" s="13">
        <v>0.02</v>
      </c>
      <c r="N126" s="14">
        <v>1.1000000000000001</v>
      </c>
      <c r="O126" s="14">
        <v>8</v>
      </c>
      <c r="P126" s="14">
        <v>3.1</v>
      </c>
      <c r="Q126" s="37">
        <v>140</v>
      </c>
      <c r="R126" s="55">
        <v>44.008657223796028</v>
      </c>
    </row>
    <row r="127" spans="1:18" ht="18" customHeight="1" x14ac:dyDescent="0.3">
      <c r="A127" s="8">
        <v>87</v>
      </c>
      <c r="B127" s="27" t="s">
        <v>132</v>
      </c>
      <c r="C127" s="31"/>
      <c r="D127" s="31"/>
      <c r="E127" s="24" t="s">
        <v>16</v>
      </c>
      <c r="F127" s="25">
        <v>2021</v>
      </c>
      <c r="G127" s="13">
        <v>8.3000000000000007</v>
      </c>
      <c r="H127" s="63"/>
      <c r="I127" s="13">
        <v>27.5</v>
      </c>
      <c r="J127" s="47">
        <v>4.8333333333333321</v>
      </c>
      <c r="K127" s="13">
        <v>8.15</v>
      </c>
      <c r="L127" s="13">
        <v>222</v>
      </c>
      <c r="M127" s="13">
        <v>6.0000000000000001E-3</v>
      </c>
      <c r="N127" s="14">
        <v>0.82</v>
      </c>
      <c r="O127" s="14">
        <v>7.8</v>
      </c>
      <c r="P127" s="14">
        <v>3.4</v>
      </c>
      <c r="Q127" s="37">
        <v>190</v>
      </c>
      <c r="R127" s="56">
        <v>50.226135977337101</v>
      </c>
    </row>
    <row r="128" spans="1:18" ht="18" customHeight="1" x14ac:dyDescent="0.3">
      <c r="A128" s="8">
        <v>88</v>
      </c>
      <c r="B128" s="27" t="s">
        <v>132</v>
      </c>
      <c r="C128" s="31"/>
      <c r="D128" s="31"/>
      <c r="E128" s="24" t="s">
        <v>17</v>
      </c>
      <c r="F128" s="25">
        <v>2021</v>
      </c>
      <c r="G128" s="14">
        <v>12.3</v>
      </c>
      <c r="H128" s="61">
        <v>23.833333333333332</v>
      </c>
      <c r="I128" s="14">
        <v>30</v>
      </c>
      <c r="J128" s="47">
        <v>6.1666666666666679</v>
      </c>
      <c r="K128" s="14">
        <v>8.19</v>
      </c>
      <c r="L128" s="14">
        <v>290</v>
      </c>
      <c r="M128" s="14">
        <v>1.4999999999999999E-2</v>
      </c>
      <c r="N128" s="14">
        <v>0.75</v>
      </c>
      <c r="O128" s="14">
        <v>7.2</v>
      </c>
      <c r="P128" s="14">
        <v>3.5</v>
      </c>
      <c r="Q128" s="37">
        <v>175</v>
      </c>
      <c r="R128" s="55">
        <v>50.226135977337101</v>
      </c>
    </row>
    <row r="129" spans="1:18" ht="18" customHeight="1" x14ac:dyDescent="0.25">
      <c r="A129" s="8">
        <v>89</v>
      </c>
      <c r="B129" s="27" t="s">
        <v>132</v>
      </c>
      <c r="C129" s="31"/>
      <c r="D129" s="31"/>
      <c r="E129" s="26" t="s">
        <v>18</v>
      </c>
      <c r="F129" s="25">
        <v>2021</v>
      </c>
      <c r="G129" s="13">
        <v>10.6</v>
      </c>
      <c r="H129" s="62"/>
      <c r="I129" s="13">
        <v>23</v>
      </c>
      <c r="J129" s="47">
        <v>-0.83333333333333215</v>
      </c>
      <c r="K129" s="13">
        <v>8.0399999999999991</v>
      </c>
      <c r="L129" s="13">
        <v>279</v>
      </c>
      <c r="M129" s="13">
        <v>0.05</v>
      </c>
      <c r="N129" s="14">
        <v>0.87</v>
      </c>
      <c r="O129" s="14">
        <v>7.7</v>
      </c>
      <c r="P129" s="14">
        <v>2.9</v>
      </c>
      <c r="Q129" s="37">
        <v>245</v>
      </c>
      <c r="R129" s="55">
        <v>44.856832861189808</v>
      </c>
    </row>
    <row r="130" spans="1:18" ht="18" customHeight="1" x14ac:dyDescent="0.3">
      <c r="A130" s="8">
        <v>90</v>
      </c>
      <c r="B130" s="27" t="s">
        <v>132</v>
      </c>
      <c r="C130" s="31"/>
      <c r="D130" s="31"/>
      <c r="E130" s="24" t="s">
        <v>19</v>
      </c>
      <c r="F130" s="25">
        <v>2021</v>
      </c>
      <c r="G130" s="13">
        <v>8.6</v>
      </c>
      <c r="H130" s="63"/>
      <c r="I130" s="13">
        <v>18.5</v>
      </c>
      <c r="J130" s="47">
        <v>-5.3333333333333321</v>
      </c>
      <c r="K130" s="13">
        <v>8.1199999999999992</v>
      </c>
      <c r="L130" s="13">
        <v>262</v>
      </c>
      <c r="M130" s="13">
        <v>4.0000000000000001E-3</v>
      </c>
      <c r="N130" s="14">
        <v>1.1399999999999999</v>
      </c>
      <c r="O130" s="14">
        <v>8.4</v>
      </c>
      <c r="P130" s="14">
        <v>2.4</v>
      </c>
      <c r="Q130" s="37">
        <v>210</v>
      </c>
      <c r="R130" s="56">
        <v>47.05135410764872</v>
      </c>
    </row>
    <row r="131" spans="1:18" ht="18" customHeight="1" x14ac:dyDescent="0.3">
      <c r="A131" s="8">
        <v>91</v>
      </c>
      <c r="B131" s="27" t="s">
        <v>132</v>
      </c>
      <c r="C131" s="31"/>
      <c r="D131" s="31"/>
      <c r="E131" s="24" t="s">
        <v>20</v>
      </c>
      <c r="F131" s="25">
        <v>2021</v>
      </c>
      <c r="G131" s="14">
        <v>8.1</v>
      </c>
      <c r="H131" s="61">
        <v>27.766666666666666</v>
      </c>
      <c r="I131" s="14">
        <v>25.7</v>
      </c>
      <c r="J131" s="47">
        <v>-2.0666666666666664</v>
      </c>
      <c r="K131" s="14">
        <v>8.15</v>
      </c>
      <c r="L131" s="14">
        <v>263</v>
      </c>
      <c r="M131" s="14">
        <v>0.01</v>
      </c>
      <c r="N131" s="14">
        <v>1</v>
      </c>
      <c r="O131" s="14">
        <v>7.6</v>
      </c>
      <c r="P131" s="14">
        <v>2.9</v>
      </c>
      <c r="Q131" s="37">
        <v>132.5</v>
      </c>
      <c r="R131" s="55">
        <v>44.722657223796027</v>
      </c>
    </row>
    <row r="132" spans="1:18" ht="18" customHeight="1" x14ac:dyDescent="0.25">
      <c r="A132" s="8">
        <v>92</v>
      </c>
      <c r="B132" s="27" t="s">
        <v>132</v>
      </c>
      <c r="C132" s="31"/>
      <c r="D132" s="31"/>
      <c r="E132" s="26" t="s">
        <v>21</v>
      </c>
      <c r="F132" s="25">
        <v>2021</v>
      </c>
      <c r="G132" s="13">
        <v>6.9</v>
      </c>
      <c r="H132" s="62"/>
      <c r="I132" s="13">
        <v>27.7</v>
      </c>
      <c r="J132" s="47">
        <v>-6.666666666666643E-2</v>
      </c>
      <c r="K132" s="13">
        <v>8.0299999999999994</v>
      </c>
      <c r="L132" s="13">
        <v>226</v>
      </c>
      <c r="M132" s="13">
        <v>0.02</v>
      </c>
      <c r="N132" s="14">
        <v>1</v>
      </c>
      <c r="O132" s="14">
        <v>6.8</v>
      </c>
      <c r="P132" s="14">
        <v>3.2</v>
      </c>
      <c r="Q132" s="37">
        <v>174</v>
      </c>
      <c r="R132" s="55">
        <v>43.592657223796031</v>
      </c>
    </row>
    <row r="133" spans="1:18" ht="18" customHeight="1" x14ac:dyDescent="0.3">
      <c r="A133" s="8">
        <v>93</v>
      </c>
      <c r="B133" s="27" t="s">
        <v>132</v>
      </c>
      <c r="C133" s="31"/>
      <c r="D133" s="31"/>
      <c r="E133" s="24" t="s">
        <v>22</v>
      </c>
      <c r="F133" s="25">
        <v>2021</v>
      </c>
      <c r="G133" s="13">
        <v>7.9</v>
      </c>
      <c r="H133" s="63"/>
      <c r="I133" s="13">
        <v>29.9</v>
      </c>
      <c r="J133" s="47">
        <v>2.1333333333333329</v>
      </c>
      <c r="K133" s="13">
        <v>7.95</v>
      </c>
      <c r="L133" s="13">
        <v>224</v>
      </c>
      <c r="M133" s="13">
        <v>0.02</v>
      </c>
      <c r="N133" s="14">
        <v>0.91</v>
      </c>
      <c r="O133" s="14">
        <v>7.1</v>
      </c>
      <c r="P133" s="14">
        <v>2.5</v>
      </c>
      <c r="Q133" s="37">
        <v>222.10000000000002</v>
      </c>
      <c r="R133" s="56">
        <v>49.991308781869684</v>
      </c>
    </row>
    <row r="134" spans="1:18" ht="18" customHeight="1" x14ac:dyDescent="0.3">
      <c r="A134" s="8">
        <v>94</v>
      </c>
      <c r="B134" s="27" t="s">
        <v>132</v>
      </c>
      <c r="C134" s="31"/>
      <c r="D134" s="31"/>
      <c r="E134" s="24" t="s">
        <v>23</v>
      </c>
      <c r="F134" s="25">
        <v>2021</v>
      </c>
      <c r="G134" s="14">
        <v>6.5</v>
      </c>
      <c r="H134" s="61">
        <v>23.633333333333336</v>
      </c>
      <c r="I134" s="14">
        <v>24.1</v>
      </c>
      <c r="J134" s="47">
        <v>0.46666666666666501</v>
      </c>
      <c r="K134" s="14">
        <v>8.11</v>
      </c>
      <c r="L134" s="14">
        <v>261</v>
      </c>
      <c r="M134" s="14">
        <v>0.02</v>
      </c>
      <c r="N134" s="14">
        <v>1</v>
      </c>
      <c r="O134" s="14">
        <v>7.8</v>
      </c>
      <c r="P134" s="14">
        <v>2.6</v>
      </c>
      <c r="Q134" s="37">
        <v>184.8</v>
      </c>
      <c r="R134" s="55">
        <v>53.617484419263462</v>
      </c>
    </row>
    <row r="135" spans="1:18" ht="18" customHeight="1" x14ac:dyDescent="0.25">
      <c r="A135" s="8">
        <v>95</v>
      </c>
      <c r="B135" s="27" t="s">
        <v>132</v>
      </c>
      <c r="C135" s="31"/>
      <c r="D135" s="31"/>
      <c r="E135" s="26" t="s">
        <v>24</v>
      </c>
      <c r="F135" s="25">
        <v>2021</v>
      </c>
      <c r="G135" s="13">
        <v>7.6</v>
      </c>
      <c r="H135" s="62"/>
      <c r="I135" s="13">
        <v>25</v>
      </c>
      <c r="J135" s="47">
        <v>1.3666666666666636</v>
      </c>
      <c r="K135" s="13">
        <v>8.11</v>
      </c>
      <c r="L135" s="13">
        <v>237</v>
      </c>
      <c r="M135" s="13">
        <v>0.01</v>
      </c>
      <c r="N135" s="14">
        <v>0.83</v>
      </c>
      <c r="O135" s="14">
        <v>8</v>
      </c>
      <c r="P135" s="14">
        <v>2.8</v>
      </c>
      <c r="Q135" s="37">
        <v>225</v>
      </c>
      <c r="R135" s="55">
        <v>48.155592067988685</v>
      </c>
    </row>
    <row r="136" spans="1:18" ht="18" customHeight="1" x14ac:dyDescent="0.3">
      <c r="A136" s="8">
        <v>96</v>
      </c>
      <c r="B136" s="27" t="s">
        <v>132</v>
      </c>
      <c r="C136" s="31"/>
      <c r="D136" s="31"/>
      <c r="E136" s="24" t="s">
        <v>25</v>
      </c>
      <c r="F136" s="25">
        <v>2021</v>
      </c>
      <c r="G136" s="13">
        <v>8.4</v>
      </c>
      <c r="H136" s="63"/>
      <c r="I136" s="13">
        <v>21.8</v>
      </c>
      <c r="J136" s="47">
        <v>-1.8333333333333357</v>
      </c>
      <c r="K136" s="13">
        <v>8</v>
      </c>
      <c r="L136" s="13">
        <v>296</v>
      </c>
      <c r="M136" s="13">
        <v>0.03</v>
      </c>
      <c r="N136" s="14">
        <v>1.1499999999999999</v>
      </c>
      <c r="O136" s="14">
        <v>8.5</v>
      </c>
      <c r="P136" s="14">
        <v>3.5</v>
      </c>
      <c r="Q136" s="37">
        <v>90</v>
      </c>
      <c r="R136" s="56">
        <v>43.561507082152957</v>
      </c>
    </row>
    <row r="137" spans="1:18" ht="18" customHeight="1" x14ac:dyDescent="0.3">
      <c r="A137" s="8">
        <v>97</v>
      </c>
      <c r="B137" s="27" t="s">
        <v>132</v>
      </c>
      <c r="C137" s="31"/>
      <c r="D137" s="31"/>
      <c r="E137" s="24" t="s">
        <v>14</v>
      </c>
      <c r="F137" s="25">
        <v>2022</v>
      </c>
      <c r="G137" s="14">
        <v>8.5</v>
      </c>
      <c r="H137" s="61">
        <v>24.3</v>
      </c>
      <c r="I137" s="14">
        <v>21</v>
      </c>
      <c r="J137" s="47">
        <v>-3.3000000000000007</v>
      </c>
      <c r="K137" s="14">
        <v>8.4</v>
      </c>
      <c r="L137" s="14">
        <v>265</v>
      </c>
      <c r="M137" s="14">
        <v>8.9999999999999993E-3</v>
      </c>
      <c r="N137" s="14">
        <v>0.78</v>
      </c>
      <c r="O137" s="14">
        <v>8.5</v>
      </c>
      <c r="P137" s="14">
        <v>3.6</v>
      </c>
      <c r="Q137" s="37">
        <v>127.5</v>
      </c>
      <c r="R137" s="55">
        <v>41.766917847025496</v>
      </c>
    </row>
    <row r="138" spans="1:18" ht="18" customHeight="1" x14ac:dyDescent="0.25">
      <c r="A138" s="8">
        <v>98</v>
      </c>
      <c r="B138" s="27" t="s">
        <v>132</v>
      </c>
      <c r="C138" s="31"/>
      <c r="D138" s="31"/>
      <c r="E138" s="26" t="s">
        <v>15</v>
      </c>
      <c r="F138" s="25">
        <v>2022</v>
      </c>
      <c r="G138" s="13">
        <v>7.3</v>
      </c>
      <c r="H138" s="62"/>
      <c r="I138" s="13">
        <v>25</v>
      </c>
      <c r="J138" s="47">
        <v>0.69999999999999929</v>
      </c>
      <c r="K138" s="13">
        <v>8.1</v>
      </c>
      <c r="L138" s="13">
        <v>234</v>
      </c>
      <c r="M138" s="13">
        <v>0.01</v>
      </c>
      <c r="N138" s="14">
        <v>1.1499999999999999</v>
      </c>
      <c r="O138" s="14">
        <v>7.8</v>
      </c>
      <c r="P138" s="14">
        <v>3.2</v>
      </c>
      <c r="Q138" s="37">
        <v>155</v>
      </c>
      <c r="R138" s="55">
        <v>41.766917847025496</v>
      </c>
    </row>
    <row r="139" spans="1:18" ht="18" customHeight="1" x14ac:dyDescent="0.3">
      <c r="A139" s="8">
        <v>99</v>
      </c>
      <c r="B139" s="27" t="s">
        <v>132</v>
      </c>
      <c r="C139" s="31"/>
      <c r="D139" s="31"/>
      <c r="E139" s="24" t="s">
        <v>16</v>
      </c>
      <c r="F139" s="25">
        <v>2022</v>
      </c>
      <c r="G139" s="13">
        <v>8.3000000000000007</v>
      </c>
      <c r="H139" s="63"/>
      <c r="I139" s="13">
        <v>26.9</v>
      </c>
      <c r="J139" s="47">
        <v>2.5999999999999979</v>
      </c>
      <c r="K139" s="13">
        <v>8.09</v>
      </c>
      <c r="L139" s="13">
        <v>218</v>
      </c>
      <c r="M139" s="13">
        <v>8.0000000000000002E-3</v>
      </c>
      <c r="N139" s="14">
        <v>0.95</v>
      </c>
      <c r="O139" s="14">
        <v>7.1</v>
      </c>
      <c r="P139" s="14">
        <v>3.2</v>
      </c>
      <c r="Q139" s="37">
        <v>80</v>
      </c>
      <c r="R139" s="56">
        <v>43.628810198300286</v>
      </c>
    </row>
    <row r="140" spans="1:18" ht="18" customHeight="1" x14ac:dyDescent="0.3">
      <c r="A140" s="8">
        <v>100</v>
      </c>
      <c r="B140" s="27" t="s">
        <v>132</v>
      </c>
      <c r="C140" s="31"/>
      <c r="D140" s="31"/>
      <c r="E140" s="24" t="s">
        <v>17</v>
      </c>
      <c r="F140" s="25">
        <v>2022</v>
      </c>
      <c r="G140" s="14">
        <v>15.1</v>
      </c>
      <c r="H140" s="61">
        <v>23.433333333333334</v>
      </c>
      <c r="I140" s="14">
        <v>29</v>
      </c>
      <c r="J140" s="47">
        <v>5.5666666666666664</v>
      </c>
      <c r="K140" s="14">
        <v>8</v>
      </c>
      <c r="L140" s="14">
        <v>279</v>
      </c>
      <c r="M140" s="14">
        <v>0.03</v>
      </c>
      <c r="N140" s="14">
        <v>0.83</v>
      </c>
      <c r="O140" s="14">
        <v>7.35</v>
      </c>
      <c r="P140" s="14">
        <v>3.2</v>
      </c>
      <c r="Q140" s="37">
        <v>57.5</v>
      </c>
      <c r="R140" s="55">
        <v>43.553592067988667</v>
      </c>
    </row>
    <row r="141" spans="1:18" ht="18" customHeight="1" x14ac:dyDescent="0.25">
      <c r="A141" s="8">
        <v>101</v>
      </c>
      <c r="B141" s="27" t="s">
        <v>132</v>
      </c>
      <c r="C141" s="31"/>
      <c r="D141" s="31"/>
      <c r="E141" s="26" t="s">
        <v>18</v>
      </c>
      <c r="F141" s="25">
        <v>2022</v>
      </c>
      <c r="G141" s="13">
        <v>7.7</v>
      </c>
      <c r="H141" s="62"/>
      <c r="I141" s="13">
        <v>23</v>
      </c>
      <c r="J141" s="47">
        <v>-0.43333333333333357</v>
      </c>
      <c r="K141" s="13">
        <v>8.1</v>
      </c>
      <c r="L141" s="13">
        <v>303</v>
      </c>
      <c r="M141" s="13">
        <v>7.0000000000000007E-2</v>
      </c>
      <c r="N141" s="14">
        <v>1.28</v>
      </c>
      <c r="O141" s="14">
        <v>8</v>
      </c>
      <c r="P141" s="14">
        <v>2.9</v>
      </c>
      <c r="Q141" s="37">
        <v>187.5</v>
      </c>
      <c r="R141" s="55">
        <v>52.541660056657214</v>
      </c>
    </row>
    <row r="142" spans="1:18" ht="18" customHeight="1" x14ac:dyDescent="0.3">
      <c r="A142" s="8">
        <v>102</v>
      </c>
      <c r="B142" s="27" t="s">
        <v>132</v>
      </c>
      <c r="C142" s="31"/>
      <c r="D142" s="31"/>
      <c r="E142" s="24" t="s">
        <v>19</v>
      </c>
      <c r="F142" s="25">
        <v>2022</v>
      </c>
      <c r="G142" s="13">
        <v>9.3000000000000007</v>
      </c>
      <c r="H142" s="63"/>
      <c r="I142" s="13">
        <v>18.3</v>
      </c>
      <c r="J142" s="47">
        <v>-5.1333333333333329</v>
      </c>
      <c r="K142" s="13">
        <v>8.32</v>
      </c>
      <c r="L142" s="13">
        <v>274</v>
      </c>
      <c r="M142" s="13">
        <v>8.0000000000000002E-3</v>
      </c>
      <c r="N142" s="14">
        <v>1.26</v>
      </c>
      <c r="O142" s="14">
        <v>8.6</v>
      </c>
      <c r="P142" s="14">
        <v>2.6</v>
      </c>
      <c r="Q142" s="37">
        <v>92.5</v>
      </c>
      <c r="R142" s="56">
        <v>43.521790368271951</v>
      </c>
    </row>
    <row r="143" spans="1:18" ht="18" customHeight="1" x14ac:dyDescent="0.3">
      <c r="A143" s="8">
        <v>103</v>
      </c>
      <c r="B143" s="27" t="s">
        <v>132</v>
      </c>
      <c r="C143" s="31"/>
      <c r="D143" s="31"/>
      <c r="E143" s="24" t="s">
        <v>20</v>
      </c>
      <c r="F143" s="25">
        <v>2022</v>
      </c>
      <c r="G143" s="14">
        <v>8.1999999999999993</v>
      </c>
      <c r="H143" s="61">
        <v>27.833333333333332</v>
      </c>
      <c r="I143" s="14">
        <v>24.5</v>
      </c>
      <c r="J143" s="47">
        <v>-3.3333333333333321</v>
      </c>
      <c r="K143" s="14">
        <v>8.08</v>
      </c>
      <c r="L143" s="14">
        <v>257</v>
      </c>
      <c r="M143" s="14">
        <v>0.04</v>
      </c>
      <c r="N143" s="14">
        <v>1</v>
      </c>
      <c r="O143" s="14">
        <v>7.7</v>
      </c>
      <c r="P143" s="14">
        <v>3.6</v>
      </c>
      <c r="Q143" s="37">
        <v>179</v>
      </c>
      <c r="R143" s="55">
        <v>42.451484419263451</v>
      </c>
    </row>
    <row r="144" spans="1:18" ht="18" customHeight="1" x14ac:dyDescent="0.25">
      <c r="A144" s="8">
        <v>104</v>
      </c>
      <c r="B144" s="27" t="s">
        <v>132</v>
      </c>
      <c r="C144" s="31"/>
      <c r="D144" s="31"/>
      <c r="E144" s="26" t="s">
        <v>21</v>
      </c>
      <c r="F144" s="25">
        <v>2022</v>
      </c>
      <c r="G144" s="13">
        <v>7.5</v>
      </c>
      <c r="H144" s="62"/>
      <c r="I144" s="13">
        <v>29</v>
      </c>
      <c r="J144" s="47">
        <v>1.1666666666666679</v>
      </c>
      <c r="K144" s="13">
        <v>8</v>
      </c>
      <c r="L144" s="13">
        <v>223</v>
      </c>
      <c r="M144" s="13">
        <v>0.01</v>
      </c>
      <c r="N144" s="14">
        <v>0.95</v>
      </c>
      <c r="O144" s="14">
        <v>7</v>
      </c>
      <c r="P144" s="14">
        <v>2.8</v>
      </c>
      <c r="Q144" s="37">
        <v>272.5</v>
      </c>
      <c r="R144" s="55">
        <v>49.660810198300275</v>
      </c>
    </row>
    <row r="145" spans="1:18" ht="18" customHeight="1" x14ac:dyDescent="0.3">
      <c r="A145" s="8">
        <v>105</v>
      </c>
      <c r="B145" s="27" t="s">
        <v>132</v>
      </c>
      <c r="C145" s="31"/>
      <c r="D145" s="31"/>
      <c r="E145" s="24" t="s">
        <v>22</v>
      </c>
      <c r="F145" s="25">
        <v>2022</v>
      </c>
      <c r="G145" s="13">
        <v>7.1</v>
      </c>
      <c r="H145" s="63"/>
      <c r="I145" s="13">
        <v>30</v>
      </c>
      <c r="J145" s="47">
        <v>2.1666666666666679</v>
      </c>
      <c r="K145" s="13">
        <v>7.95</v>
      </c>
      <c r="L145" s="13">
        <v>253</v>
      </c>
      <c r="M145" s="13">
        <v>0.01</v>
      </c>
      <c r="N145" s="14">
        <v>0.95</v>
      </c>
      <c r="O145" s="14">
        <v>7.1</v>
      </c>
      <c r="P145" s="14">
        <v>2.9</v>
      </c>
      <c r="Q145" s="37">
        <v>99.800000000000011</v>
      </c>
      <c r="R145" s="56">
        <v>44.430810198300279</v>
      </c>
    </row>
    <row r="146" spans="1:18" ht="18" customHeight="1" x14ac:dyDescent="0.3">
      <c r="A146" s="8">
        <v>106</v>
      </c>
      <c r="B146" s="27" t="s">
        <v>132</v>
      </c>
      <c r="C146" s="31"/>
      <c r="D146" s="31"/>
      <c r="E146" s="24" t="s">
        <v>23</v>
      </c>
      <c r="F146" s="25">
        <v>2022</v>
      </c>
      <c r="G146" s="14">
        <v>7.5</v>
      </c>
      <c r="H146" s="61">
        <v>22.866666666666664</v>
      </c>
      <c r="I146" s="14">
        <v>23.1</v>
      </c>
      <c r="J146" s="47">
        <v>0.23333333333333783</v>
      </c>
      <c r="K146" s="14">
        <v>8.11</v>
      </c>
      <c r="L146" s="14">
        <v>264</v>
      </c>
      <c r="M146" s="14">
        <v>2.5000000000000001E-2</v>
      </c>
      <c r="N146" s="14">
        <v>1.1000000000000001</v>
      </c>
      <c r="O146" s="14">
        <v>7.6</v>
      </c>
      <c r="P146" s="14">
        <v>2.4</v>
      </c>
      <c r="Q146" s="37">
        <v>113.3</v>
      </c>
      <c r="R146" s="55">
        <v>55.288832861189782</v>
      </c>
    </row>
    <row r="147" spans="1:18" ht="18" customHeight="1" x14ac:dyDescent="0.25">
      <c r="A147" s="8">
        <v>107</v>
      </c>
      <c r="B147" s="27" t="s">
        <v>132</v>
      </c>
      <c r="C147" s="31"/>
      <c r="D147" s="31"/>
      <c r="E147" s="26" t="s">
        <v>24</v>
      </c>
      <c r="F147" s="25">
        <v>2022</v>
      </c>
      <c r="G147" s="13">
        <v>7.3</v>
      </c>
      <c r="H147" s="62"/>
      <c r="I147" s="13">
        <v>24.5</v>
      </c>
      <c r="J147" s="47">
        <v>1.6333333333333364</v>
      </c>
      <c r="K147" s="13">
        <v>8.1999999999999993</v>
      </c>
      <c r="L147" s="13">
        <v>248</v>
      </c>
      <c r="M147" s="13">
        <v>0.02</v>
      </c>
      <c r="N147" s="14">
        <v>0.88</v>
      </c>
      <c r="O147" s="14">
        <v>7.9</v>
      </c>
      <c r="P147" s="14">
        <v>3</v>
      </c>
      <c r="Q147" s="37">
        <v>142.5</v>
      </c>
      <c r="R147" s="55">
        <v>45.734266288951829</v>
      </c>
    </row>
    <row r="148" spans="1:18" ht="18" customHeight="1" x14ac:dyDescent="0.3">
      <c r="A148" s="8">
        <v>108</v>
      </c>
      <c r="B148" s="27" t="s">
        <v>132</v>
      </c>
      <c r="C148" s="31"/>
      <c r="D148" s="31"/>
      <c r="E148" s="24" t="s">
        <v>25</v>
      </c>
      <c r="F148" s="25">
        <v>2022</v>
      </c>
      <c r="G148" s="13">
        <v>11.4</v>
      </c>
      <c r="H148" s="63"/>
      <c r="I148" s="13">
        <v>21</v>
      </c>
      <c r="J148" s="47">
        <v>-1.8666666666666636</v>
      </c>
      <c r="K148" s="13">
        <v>8.02</v>
      </c>
      <c r="L148" s="13">
        <v>300</v>
      </c>
      <c r="M148" s="13">
        <v>0.01</v>
      </c>
      <c r="N148" s="14">
        <v>1.22</v>
      </c>
      <c r="O148" s="14">
        <v>8.4</v>
      </c>
      <c r="P148" s="14">
        <v>3.6</v>
      </c>
      <c r="Q148" s="37">
        <v>32.5</v>
      </c>
      <c r="R148" s="56">
        <v>45.734266288951829</v>
      </c>
    </row>
    <row r="149" spans="1:18" ht="18" customHeight="1" x14ac:dyDescent="0.3">
      <c r="A149" s="8">
        <v>109</v>
      </c>
      <c r="B149" s="27" t="s">
        <v>132</v>
      </c>
      <c r="C149" s="31"/>
      <c r="D149" s="31"/>
      <c r="E149" s="24" t="s">
        <v>14</v>
      </c>
      <c r="F149" s="25">
        <v>2023</v>
      </c>
      <c r="G149" s="14">
        <v>6.75</v>
      </c>
      <c r="H149" s="61">
        <v>19.510000000000002</v>
      </c>
      <c r="I149" s="14">
        <v>19.100000000000001</v>
      </c>
      <c r="J149" s="47">
        <v>-0.41000000000000014</v>
      </c>
      <c r="K149" s="14">
        <v>8.33</v>
      </c>
      <c r="L149" s="14">
        <v>308.75</v>
      </c>
      <c r="M149" s="14">
        <v>5.5E-2</v>
      </c>
      <c r="N149" s="14">
        <v>0.84</v>
      </c>
      <c r="O149" s="14">
        <v>8.65</v>
      </c>
      <c r="P149" s="14">
        <v>3.38</v>
      </c>
      <c r="Q149" s="37">
        <v>52</v>
      </c>
      <c r="R149" s="55">
        <v>51.456026912181308</v>
      </c>
    </row>
    <row r="150" spans="1:18" ht="18" customHeight="1" x14ac:dyDescent="0.25">
      <c r="A150" s="8">
        <v>110</v>
      </c>
      <c r="B150" s="27" t="s">
        <v>132</v>
      </c>
      <c r="C150" s="31"/>
      <c r="D150" s="31"/>
      <c r="E150" s="26" t="s">
        <v>15</v>
      </c>
      <c r="F150" s="25">
        <v>2023</v>
      </c>
      <c r="G150" s="13">
        <v>8.4</v>
      </c>
      <c r="H150" s="62"/>
      <c r="I150" s="13">
        <v>17.579999999999998</v>
      </c>
      <c r="J150" s="47">
        <v>-1.9300000000000033</v>
      </c>
      <c r="K150" s="13">
        <v>8.31</v>
      </c>
      <c r="L150" s="13">
        <v>268</v>
      </c>
      <c r="M150" s="13">
        <v>5.5E-2</v>
      </c>
      <c r="N150" s="14">
        <v>0.91</v>
      </c>
      <c r="O150" s="14">
        <v>9.09</v>
      </c>
      <c r="P150" s="14">
        <v>3.5</v>
      </c>
      <c r="Q150" s="37">
        <v>200</v>
      </c>
      <c r="R150" s="55">
        <v>42.337070821529721</v>
      </c>
    </row>
    <row r="151" spans="1:18" ht="18" customHeight="1" x14ac:dyDescent="0.3">
      <c r="A151" s="8">
        <v>111</v>
      </c>
      <c r="B151" s="27" t="s">
        <v>132</v>
      </c>
      <c r="C151" s="31"/>
      <c r="D151" s="31"/>
      <c r="E151" s="24" t="s">
        <v>16</v>
      </c>
      <c r="F151" s="25">
        <v>2023</v>
      </c>
      <c r="G151" s="13">
        <v>8.48</v>
      </c>
      <c r="H151" s="63"/>
      <c r="I151" s="13">
        <v>21.85</v>
      </c>
      <c r="J151" s="47">
        <v>2.34</v>
      </c>
      <c r="K151" s="13">
        <v>8.2899999999999991</v>
      </c>
      <c r="L151" s="13">
        <v>263.5</v>
      </c>
      <c r="M151" s="13">
        <v>4.1999999999999997E-3</v>
      </c>
      <c r="N151" s="14">
        <v>0.93</v>
      </c>
      <c r="O151" s="14">
        <v>8.31</v>
      </c>
      <c r="P151" s="14">
        <v>3.3</v>
      </c>
      <c r="Q151" s="37">
        <v>186.70000000000002</v>
      </c>
      <c r="R151" s="56">
        <v>42.589140509915019</v>
      </c>
    </row>
    <row r="152" spans="1:18" ht="18" customHeight="1" x14ac:dyDescent="0.3">
      <c r="A152" s="8">
        <v>112</v>
      </c>
      <c r="B152" s="27" t="s">
        <v>132</v>
      </c>
      <c r="C152" s="31"/>
      <c r="D152" s="31"/>
      <c r="E152" s="24" t="s">
        <v>17</v>
      </c>
      <c r="F152" s="25">
        <v>2023</v>
      </c>
      <c r="G152" s="14">
        <v>7.73</v>
      </c>
      <c r="H152" s="61">
        <v>17.083333333333332</v>
      </c>
      <c r="I152" s="14">
        <v>2.85</v>
      </c>
      <c r="J152" s="47">
        <v>-14.233333333333333</v>
      </c>
      <c r="K152" s="14">
        <v>8.27</v>
      </c>
      <c r="L152" s="14">
        <v>256.5</v>
      </c>
      <c r="M152" s="14">
        <v>3.7499999999999999E-2</v>
      </c>
      <c r="N152" s="14">
        <v>1.06</v>
      </c>
      <c r="O152" s="14">
        <v>7.63</v>
      </c>
      <c r="P152" s="14">
        <v>3.58</v>
      </c>
      <c r="Q152" s="37">
        <v>68.5</v>
      </c>
      <c r="R152" s="55">
        <v>41.880093484419262</v>
      </c>
    </row>
    <row r="153" spans="1:18" ht="18" customHeight="1" x14ac:dyDescent="0.25">
      <c r="A153" s="8">
        <v>113</v>
      </c>
      <c r="B153" s="27" t="s">
        <v>132</v>
      </c>
      <c r="C153" s="31"/>
      <c r="D153" s="31"/>
      <c r="E153" s="26" t="s">
        <v>18</v>
      </c>
      <c r="F153" s="25">
        <v>2023</v>
      </c>
      <c r="G153" s="13">
        <v>7.1</v>
      </c>
      <c r="H153" s="62"/>
      <c r="I153" s="13">
        <v>24.45</v>
      </c>
      <c r="J153" s="47">
        <v>7.3666666666666671</v>
      </c>
      <c r="K153" s="13">
        <v>8.1</v>
      </c>
      <c r="L153" s="13">
        <v>231.5</v>
      </c>
      <c r="M153" s="13">
        <v>0.01</v>
      </c>
      <c r="N153" s="14">
        <v>1.04</v>
      </c>
      <c r="O153" s="14">
        <v>7.65</v>
      </c>
      <c r="P153" s="14">
        <v>3.25</v>
      </c>
      <c r="Q153" s="37">
        <v>126</v>
      </c>
      <c r="R153" s="55">
        <v>43.328223796033996</v>
      </c>
    </row>
    <row r="154" spans="1:18" ht="18" customHeight="1" x14ac:dyDescent="0.3">
      <c r="A154" s="8">
        <v>114</v>
      </c>
      <c r="B154" s="27" t="s">
        <v>132</v>
      </c>
      <c r="C154" s="31"/>
      <c r="D154" s="31"/>
      <c r="E154" s="24" t="s">
        <v>19</v>
      </c>
      <c r="F154" s="25">
        <v>2023</v>
      </c>
      <c r="G154" s="13">
        <v>9.4</v>
      </c>
      <c r="H154" s="63"/>
      <c r="I154" s="13">
        <v>23.95</v>
      </c>
      <c r="J154" s="47">
        <v>6.8666666666666671</v>
      </c>
      <c r="K154" s="13">
        <v>8.06</v>
      </c>
      <c r="L154" s="13">
        <v>221.75</v>
      </c>
      <c r="M154" s="13">
        <v>1.6500000000000001E-2</v>
      </c>
      <c r="N154" s="14">
        <v>0.96</v>
      </c>
      <c r="O154" s="14">
        <v>7.3</v>
      </c>
      <c r="P154" s="14">
        <v>3.78</v>
      </c>
      <c r="Q154" s="37">
        <v>85.5</v>
      </c>
      <c r="R154" s="56">
        <v>42.493245042492916</v>
      </c>
    </row>
    <row r="155" spans="1:18" ht="18" customHeight="1" x14ac:dyDescent="0.3">
      <c r="A155" s="8">
        <v>115</v>
      </c>
      <c r="B155" s="27" t="s">
        <v>132</v>
      </c>
      <c r="C155" s="31"/>
      <c r="D155" s="31"/>
      <c r="E155" s="24" t="s">
        <v>20</v>
      </c>
      <c r="F155" s="25">
        <v>2023</v>
      </c>
      <c r="G155" s="14">
        <v>8.48</v>
      </c>
      <c r="H155" s="61">
        <v>28.583333333333332</v>
      </c>
      <c r="I155" s="14">
        <v>27.5</v>
      </c>
      <c r="J155" s="47">
        <v>-1.0833333333333321</v>
      </c>
      <c r="K155" s="14">
        <v>8.09</v>
      </c>
      <c r="L155" s="14">
        <v>219.75</v>
      </c>
      <c r="M155" s="14">
        <v>6.4999999999999997E-3</v>
      </c>
      <c r="N155" s="14">
        <v>0.89</v>
      </c>
      <c r="O155" s="14">
        <v>7.28</v>
      </c>
      <c r="P155" s="14">
        <v>3.33</v>
      </c>
      <c r="Q155" s="37">
        <v>73.3</v>
      </c>
      <c r="R155" s="55">
        <v>48.918701133144481</v>
      </c>
    </row>
    <row r="156" spans="1:18" ht="18" customHeight="1" x14ac:dyDescent="0.25">
      <c r="A156" s="8">
        <v>116</v>
      </c>
      <c r="B156" s="27" t="s">
        <v>132</v>
      </c>
      <c r="C156" s="31"/>
      <c r="D156" s="31"/>
      <c r="E156" s="26" t="s">
        <v>21</v>
      </c>
      <c r="F156" s="25">
        <v>2023</v>
      </c>
      <c r="G156" s="13">
        <v>8.49</v>
      </c>
      <c r="H156" s="62"/>
      <c r="I156" s="13">
        <v>28.55</v>
      </c>
      <c r="J156" s="47">
        <v>-3.3333333333331439E-2</v>
      </c>
      <c r="K156" s="13">
        <v>8.1</v>
      </c>
      <c r="L156" s="13">
        <v>223.75</v>
      </c>
      <c r="M156" s="13">
        <v>6.4999999999999997E-3</v>
      </c>
      <c r="N156" s="14">
        <v>0.98</v>
      </c>
      <c r="O156" s="14">
        <v>7.11</v>
      </c>
      <c r="P156" s="14">
        <v>2.7</v>
      </c>
      <c r="Q156" s="37">
        <v>30.5</v>
      </c>
      <c r="R156" s="55">
        <v>56.343114730878206</v>
      </c>
    </row>
    <row r="157" spans="1:18" ht="18" customHeight="1" x14ac:dyDescent="0.3">
      <c r="A157" s="8">
        <v>117</v>
      </c>
      <c r="B157" s="27" t="s">
        <v>132</v>
      </c>
      <c r="C157" s="31"/>
      <c r="D157" s="31"/>
      <c r="E157" s="24" t="s">
        <v>22</v>
      </c>
      <c r="F157" s="25">
        <v>2023</v>
      </c>
      <c r="G157" s="13">
        <v>12.18</v>
      </c>
      <c r="H157" s="63"/>
      <c r="I157" s="13">
        <v>29.7</v>
      </c>
      <c r="J157" s="47">
        <v>1.1166666666666671</v>
      </c>
      <c r="K157" s="13">
        <v>8.09</v>
      </c>
      <c r="L157" s="13">
        <v>263.75</v>
      </c>
      <c r="M157" s="13">
        <v>1.9E-2</v>
      </c>
      <c r="N157" s="14">
        <v>0.85</v>
      </c>
      <c r="O157" s="14">
        <v>7.16</v>
      </c>
      <c r="P157" s="14">
        <v>3.03</v>
      </c>
      <c r="Q157" s="37">
        <v>53.3</v>
      </c>
      <c r="R157" s="56">
        <v>49.040961756373932</v>
      </c>
    </row>
    <row r="158" spans="1:18" ht="18" customHeight="1" x14ac:dyDescent="0.3">
      <c r="A158" s="8">
        <v>118</v>
      </c>
      <c r="B158" s="27" t="s">
        <v>132</v>
      </c>
      <c r="C158" s="31"/>
      <c r="D158" s="31"/>
      <c r="E158" s="24" t="s">
        <v>23</v>
      </c>
      <c r="F158" s="25">
        <v>2023</v>
      </c>
      <c r="G158" s="14">
        <v>10.28</v>
      </c>
      <c r="H158" s="61">
        <v>23.353333333333335</v>
      </c>
      <c r="I158" s="14">
        <v>24.78</v>
      </c>
      <c r="J158" s="47">
        <v>1.4266666666666659</v>
      </c>
      <c r="K158" s="14">
        <v>8.1</v>
      </c>
      <c r="L158" s="14">
        <v>273.5</v>
      </c>
      <c r="M158" s="14">
        <v>5.5E-2</v>
      </c>
      <c r="N158" s="14">
        <v>0.85</v>
      </c>
      <c r="O158" s="14">
        <v>7.53</v>
      </c>
      <c r="P158" s="14">
        <v>2.63</v>
      </c>
      <c r="Q158" s="37">
        <v>57.5</v>
      </c>
      <c r="R158" s="55">
        <v>49.040961756373932</v>
      </c>
    </row>
    <row r="159" spans="1:18" ht="18" customHeight="1" x14ac:dyDescent="0.25">
      <c r="A159" s="8">
        <v>119</v>
      </c>
      <c r="B159" s="27" t="s">
        <v>132</v>
      </c>
      <c r="C159" s="31"/>
      <c r="D159" s="31"/>
      <c r="E159" s="26" t="s">
        <v>24</v>
      </c>
      <c r="F159" s="25">
        <v>2023</v>
      </c>
      <c r="G159" s="13">
        <v>8.5</v>
      </c>
      <c r="H159" s="62"/>
      <c r="I159" s="13">
        <v>23.33</v>
      </c>
      <c r="J159" s="47">
        <v>-2.3333333333336981E-2</v>
      </c>
      <c r="K159" s="13">
        <v>8.07</v>
      </c>
      <c r="L159" s="13">
        <v>295.25</v>
      </c>
      <c r="M159" s="13">
        <v>5.5E-2</v>
      </c>
      <c r="N159" s="14">
        <v>1</v>
      </c>
      <c r="O159" s="14">
        <v>7.63</v>
      </c>
      <c r="P159" s="14">
        <v>2.78</v>
      </c>
      <c r="Q159" s="37">
        <v>72.8</v>
      </c>
      <c r="R159" s="55">
        <v>55.691984419263427</v>
      </c>
    </row>
    <row r="160" spans="1:18" ht="18" customHeight="1" x14ac:dyDescent="0.3">
      <c r="A160" s="8">
        <v>120</v>
      </c>
      <c r="B160" s="27" t="s">
        <v>132</v>
      </c>
      <c r="C160" s="31"/>
      <c r="D160" s="31"/>
      <c r="E160" s="24" t="s">
        <v>25</v>
      </c>
      <c r="F160" s="25">
        <v>2023</v>
      </c>
      <c r="G160" s="13">
        <v>8.65</v>
      </c>
      <c r="H160" s="63"/>
      <c r="I160" s="13">
        <v>21.95</v>
      </c>
      <c r="J160" s="47">
        <v>-1.403333333333336</v>
      </c>
      <c r="K160" s="13">
        <v>8.0399999999999991</v>
      </c>
      <c r="L160" s="13">
        <v>297.75</v>
      </c>
      <c r="M160" s="13">
        <v>5.5E-2</v>
      </c>
      <c r="N160" s="14">
        <v>1.18</v>
      </c>
      <c r="O160" s="14">
        <v>8.23</v>
      </c>
      <c r="P160" s="14">
        <v>3.35</v>
      </c>
      <c r="Q160" s="37">
        <v>37.800000000000004</v>
      </c>
      <c r="R160" s="56">
        <v>46.183811614730864</v>
      </c>
    </row>
    <row r="161" spans="1:18" ht="18" customHeight="1" x14ac:dyDescent="0.3">
      <c r="A161" s="8">
        <v>121</v>
      </c>
      <c r="B161" s="27" t="s">
        <v>132</v>
      </c>
      <c r="C161" s="31"/>
      <c r="D161" s="31"/>
      <c r="E161" s="24" t="s">
        <v>14</v>
      </c>
      <c r="F161" s="25">
        <v>2024</v>
      </c>
      <c r="G161" s="14">
        <v>8.5500000000000007</v>
      </c>
      <c r="H161" s="61">
        <v>19.936666666666667</v>
      </c>
      <c r="I161" s="14">
        <v>20.2</v>
      </c>
      <c r="J161" s="47">
        <v>0.26333333333333186</v>
      </c>
      <c r="K161" s="14">
        <v>8.2100000000000009</v>
      </c>
      <c r="L161" s="14">
        <v>287.75</v>
      </c>
      <c r="M161" s="14">
        <v>5.5E-2</v>
      </c>
      <c r="N161" s="14">
        <v>0.94</v>
      </c>
      <c r="O161" s="14">
        <v>8.43</v>
      </c>
      <c r="P161" s="14">
        <v>2.7</v>
      </c>
      <c r="Q161" s="37">
        <v>64</v>
      </c>
      <c r="R161" s="55">
        <v>54.091375354107655</v>
      </c>
    </row>
    <row r="162" spans="1:18" ht="18" customHeight="1" x14ac:dyDescent="0.25">
      <c r="A162" s="8">
        <v>122</v>
      </c>
      <c r="B162" s="27" t="s">
        <v>132</v>
      </c>
      <c r="C162" s="31"/>
      <c r="D162" s="31"/>
      <c r="E162" s="26" t="s">
        <v>15</v>
      </c>
      <c r="F162" s="25">
        <v>2024</v>
      </c>
      <c r="G162" s="13">
        <v>8.75</v>
      </c>
      <c r="H162" s="62"/>
      <c r="I162" s="13">
        <v>18.73</v>
      </c>
      <c r="J162" s="47">
        <v>-1.206666666666667</v>
      </c>
      <c r="K162" s="13">
        <v>8.27</v>
      </c>
      <c r="L162" s="13">
        <v>275.5</v>
      </c>
      <c r="M162" s="13">
        <v>5.5E-2</v>
      </c>
      <c r="N162" s="14">
        <v>1.22</v>
      </c>
      <c r="O162" s="14">
        <v>8.6</v>
      </c>
      <c r="P162" s="14">
        <v>2.6</v>
      </c>
      <c r="Q162" s="37">
        <v>707.5</v>
      </c>
      <c r="R162" s="55">
        <v>48.271050991501411</v>
      </c>
    </row>
    <row r="163" spans="1:18" ht="18" customHeight="1" x14ac:dyDescent="0.3">
      <c r="A163" s="8">
        <v>123</v>
      </c>
      <c r="B163" s="27" t="s">
        <v>132</v>
      </c>
      <c r="C163" s="31"/>
      <c r="D163" s="31"/>
      <c r="E163" s="24" t="s">
        <v>16</v>
      </c>
      <c r="F163" s="25">
        <v>2024</v>
      </c>
      <c r="G163" s="13">
        <v>8.65</v>
      </c>
      <c r="H163" s="63"/>
      <c r="I163" s="13">
        <v>20.88</v>
      </c>
      <c r="J163" s="47">
        <v>0.94333333333333158</v>
      </c>
      <c r="K163" s="13">
        <v>8.23</v>
      </c>
      <c r="L163" s="13">
        <v>277.75</v>
      </c>
      <c r="M163" s="13">
        <v>5.5E-2</v>
      </c>
      <c r="N163" s="14">
        <v>1.1499999999999999</v>
      </c>
      <c r="O163" s="14">
        <v>8.1300000000000008</v>
      </c>
      <c r="P163" s="14">
        <v>3.05</v>
      </c>
      <c r="Q163" s="37">
        <v>60</v>
      </c>
      <c r="R163" s="56">
        <v>49.121007082152985</v>
      </c>
    </row>
    <row r="164" spans="1:18" ht="18" customHeight="1" x14ac:dyDescent="0.3">
      <c r="A164" s="8">
        <v>124</v>
      </c>
      <c r="B164" s="27" t="s">
        <v>132</v>
      </c>
      <c r="C164" s="31"/>
      <c r="D164" s="31"/>
      <c r="E164" s="24" t="s">
        <v>17</v>
      </c>
      <c r="F164" s="25">
        <v>2024</v>
      </c>
      <c r="G164" s="14">
        <v>8.15</v>
      </c>
      <c r="H164" s="61">
        <v>26.313333333333333</v>
      </c>
      <c r="I164" s="14">
        <v>24.38</v>
      </c>
      <c r="J164" s="47">
        <v>-1.9333333333333336</v>
      </c>
      <c r="K164" s="14">
        <v>8.1</v>
      </c>
      <c r="L164" s="14">
        <v>261.75</v>
      </c>
      <c r="M164" s="14">
        <v>5.5E-2</v>
      </c>
      <c r="N164" s="14">
        <v>1.01</v>
      </c>
      <c r="O164" s="14">
        <v>7.65</v>
      </c>
      <c r="P164" s="14">
        <v>2.93</v>
      </c>
      <c r="Q164" s="37">
        <v>50</v>
      </c>
      <c r="R164" s="55">
        <v>44.033919263456092</v>
      </c>
    </row>
    <row r="165" spans="1:18" ht="18" customHeight="1" x14ac:dyDescent="0.25">
      <c r="A165" s="8">
        <v>125</v>
      </c>
      <c r="B165" s="27" t="s">
        <v>132</v>
      </c>
      <c r="C165" s="31"/>
      <c r="D165" s="31"/>
      <c r="E165" s="26" t="s">
        <v>18</v>
      </c>
      <c r="F165" s="25">
        <v>2024</v>
      </c>
      <c r="G165" s="13">
        <v>8.4499999999999993</v>
      </c>
      <c r="H165" s="62"/>
      <c r="I165" s="13">
        <v>25.83</v>
      </c>
      <c r="J165" s="47">
        <v>-0.48333333333333428</v>
      </c>
      <c r="K165" s="13">
        <v>8.0399999999999991</v>
      </c>
      <c r="L165" s="13">
        <v>247.75</v>
      </c>
      <c r="M165" s="13">
        <v>0.03</v>
      </c>
      <c r="N165" s="14">
        <v>1.08</v>
      </c>
      <c r="O165" s="14">
        <v>7.43</v>
      </c>
      <c r="P165" s="14">
        <v>3.13</v>
      </c>
      <c r="Q165" s="37">
        <v>118.5</v>
      </c>
      <c r="R165" s="55">
        <v>52.63446317280453</v>
      </c>
    </row>
    <row r="166" spans="1:18" ht="18" customHeight="1" x14ac:dyDescent="0.3">
      <c r="A166" s="8">
        <v>126</v>
      </c>
      <c r="B166" s="27" t="s">
        <v>132</v>
      </c>
      <c r="C166" s="31"/>
      <c r="D166" s="31"/>
      <c r="E166" s="24" t="s">
        <v>19</v>
      </c>
      <c r="F166" s="25">
        <v>2024</v>
      </c>
      <c r="G166" s="13">
        <v>7.03</v>
      </c>
      <c r="H166" s="63"/>
      <c r="I166" s="13">
        <v>28.73</v>
      </c>
      <c r="J166" s="47">
        <v>2.4166666666666679</v>
      </c>
      <c r="K166" s="13">
        <v>8.0299999999999994</v>
      </c>
      <c r="L166" s="13">
        <v>225.5</v>
      </c>
      <c r="M166" s="13">
        <v>0.03</v>
      </c>
      <c r="N166" s="14">
        <v>0.98</v>
      </c>
      <c r="O166" s="14">
        <v>6.88</v>
      </c>
      <c r="P166" s="14">
        <v>3.1</v>
      </c>
      <c r="Q166" s="37">
        <v>98.5</v>
      </c>
      <c r="R166" s="56">
        <v>43.848614730878182</v>
      </c>
    </row>
    <row r="167" spans="1:18" ht="18" customHeight="1" x14ac:dyDescent="0.3">
      <c r="A167" s="8">
        <v>127</v>
      </c>
      <c r="B167" s="27" t="s">
        <v>132</v>
      </c>
      <c r="C167" s="31"/>
      <c r="D167" s="31"/>
      <c r="E167" s="24" t="s">
        <v>20</v>
      </c>
      <c r="F167" s="25">
        <v>2024</v>
      </c>
      <c r="G167" s="14">
        <v>7.75</v>
      </c>
      <c r="H167" s="61">
        <v>28.826666666666668</v>
      </c>
      <c r="I167" s="14">
        <v>28.85</v>
      </c>
      <c r="J167" s="47">
        <v>2.3333333333333428E-2</v>
      </c>
      <c r="K167" s="14">
        <v>8.01</v>
      </c>
      <c r="L167" s="14">
        <v>222</v>
      </c>
      <c r="M167" s="14">
        <v>0.03</v>
      </c>
      <c r="N167" s="14">
        <v>0.88</v>
      </c>
      <c r="O167" s="14">
        <v>7.35</v>
      </c>
      <c r="P167" s="14">
        <v>2.85</v>
      </c>
      <c r="Q167" s="37">
        <v>143</v>
      </c>
      <c r="R167" s="55">
        <v>56.380266288951837</v>
      </c>
    </row>
    <row r="168" spans="1:18" ht="18" customHeight="1" x14ac:dyDescent="0.25">
      <c r="A168" s="8">
        <v>128</v>
      </c>
      <c r="B168" s="27" t="s">
        <v>132</v>
      </c>
      <c r="C168" s="31"/>
      <c r="D168" s="31"/>
      <c r="E168" s="26" t="s">
        <v>21</v>
      </c>
      <c r="F168" s="25">
        <v>2024</v>
      </c>
      <c r="G168" s="13">
        <v>8.85</v>
      </c>
      <c r="H168" s="62"/>
      <c r="I168" s="13">
        <v>28.8</v>
      </c>
      <c r="J168" s="47">
        <v>-2.6666666666667282E-2</v>
      </c>
      <c r="K168" s="13">
        <v>8.0299999999999994</v>
      </c>
      <c r="L168" s="13">
        <v>230</v>
      </c>
      <c r="M168" s="13">
        <v>0.03</v>
      </c>
      <c r="N168" s="14">
        <v>0.86</v>
      </c>
      <c r="O168" s="14">
        <v>7.08</v>
      </c>
      <c r="P168" s="14">
        <v>2.83</v>
      </c>
      <c r="Q168" s="37">
        <v>125</v>
      </c>
      <c r="R168" s="55">
        <v>56.380266288951837</v>
      </c>
    </row>
    <row r="169" spans="1:18" ht="18" customHeight="1" x14ac:dyDescent="0.3">
      <c r="A169" s="8">
        <v>129</v>
      </c>
      <c r="B169" s="27" t="s">
        <v>132</v>
      </c>
      <c r="C169" s="31"/>
      <c r="D169" s="31"/>
      <c r="E169" s="24" t="s">
        <v>22</v>
      </c>
      <c r="F169" s="25">
        <v>2024</v>
      </c>
      <c r="G169" s="13">
        <v>7.98</v>
      </c>
      <c r="H169" s="63"/>
      <c r="I169" s="13">
        <v>28.83</v>
      </c>
      <c r="J169" s="47">
        <v>3.3333333333303017E-3</v>
      </c>
      <c r="K169" s="13">
        <v>8.0399999999999991</v>
      </c>
      <c r="L169" s="13">
        <v>253</v>
      </c>
      <c r="M169" s="13">
        <v>0.03</v>
      </c>
      <c r="N169" s="14">
        <v>0.94</v>
      </c>
      <c r="O169" s="14">
        <v>7.43</v>
      </c>
      <c r="P169" s="14">
        <v>2.8</v>
      </c>
      <c r="Q169" s="37">
        <v>120</v>
      </c>
      <c r="R169" s="56">
        <v>56.269875354107668</v>
      </c>
    </row>
    <row r="170" spans="1:18" ht="18" customHeight="1" x14ac:dyDescent="0.3">
      <c r="A170" s="8">
        <v>130</v>
      </c>
      <c r="B170" s="27" t="s">
        <v>132</v>
      </c>
      <c r="C170" s="31"/>
      <c r="D170" s="31"/>
      <c r="E170" s="24" t="s">
        <v>23</v>
      </c>
      <c r="F170" s="25">
        <v>2024</v>
      </c>
      <c r="G170" s="14">
        <v>7.5</v>
      </c>
      <c r="H170" s="61">
        <v>22.643333333333334</v>
      </c>
      <c r="I170" s="14">
        <v>25.2</v>
      </c>
      <c r="J170" s="47">
        <v>2.5566666666666649</v>
      </c>
      <c r="K170" s="14">
        <v>8.15</v>
      </c>
      <c r="L170" s="14">
        <v>243.25</v>
      </c>
      <c r="M170" s="14">
        <v>0.03</v>
      </c>
      <c r="N170" s="14">
        <v>0.84</v>
      </c>
      <c r="O170" s="14">
        <v>8.0299999999999994</v>
      </c>
      <c r="P170" s="14">
        <v>3.08</v>
      </c>
      <c r="Q170" s="37">
        <v>113.2</v>
      </c>
      <c r="R170" s="55">
        <v>43.549026912181304</v>
      </c>
    </row>
    <row r="171" spans="1:18" ht="18" customHeight="1" x14ac:dyDescent="0.25">
      <c r="A171" s="8">
        <v>131</v>
      </c>
      <c r="B171" s="27" t="s">
        <v>132</v>
      </c>
      <c r="C171" s="31"/>
      <c r="D171" s="31"/>
      <c r="E171" s="26" t="s">
        <v>24</v>
      </c>
      <c r="F171" s="25">
        <v>2024</v>
      </c>
      <c r="G171" s="13">
        <v>7.15</v>
      </c>
      <c r="H171" s="62"/>
      <c r="I171" s="13">
        <v>22.73</v>
      </c>
      <c r="J171" s="47">
        <v>8.6666666666666003E-2</v>
      </c>
      <c r="K171" s="13">
        <v>8.14</v>
      </c>
      <c r="L171" s="13">
        <v>264.25</v>
      </c>
      <c r="M171" s="13">
        <v>0.03</v>
      </c>
      <c r="N171" s="14">
        <v>1.06</v>
      </c>
      <c r="O171" s="14">
        <v>7.88</v>
      </c>
      <c r="P171" s="14">
        <v>2.63</v>
      </c>
      <c r="Q171" s="37">
        <v>142.5</v>
      </c>
      <c r="R171" s="55">
        <v>55.633593484419265</v>
      </c>
    </row>
    <row r="172" spans="1:18" ht="18" customHeight="1" x14ac:dyDescent="0.3">
      <c r="A172" s="8">
        <v>132</v>
      </c>
      <c r="B172" s="27" t="s">
        <v>132</v>
      </c>
      <c r="C172" s="31"/>
      <c r="D172" s="31"/>
      <c r="E172" s="24" t="s">
        <v>25</v>
      </c>
      <c r="F172" s="25">
        <v>2024</v>
      </c>
      <c r="G172" s="13">
        <v>8.35</v>
      </c>
      <c r="H172" s="63"/>
      <c r="I172" s="13">
        <v>20</v>
      </c>
      <c r="J172" s="47">
        <v>-2.6433333333333344</v>
      </c>
      <c r="K172" s="13">
        <v>8.2200000000000006</v>
      </c>
      <c r="L172" s="13">
        <v>278.75</v>
      </c>
      <c r="M172" s="13">
        <v>0.03</v>
      </c>
      <c r="N172" s="14">
        <v>2.1999999999999999E-2</v>
      </c>
      <c r="O172" s="14">
        <v>8.43</v>
      </c>
      <c r="P172" s="14">
        <v>3.43</v>
      </c>
      <c r="Q172" s="37">
        <v>32.5</v>
      </c>
      <c r="R172" s="56">
        <v>43.167556657223798</v>
      </c>
    </row>
    <row r="173" spans="1:18" ht="18" customHeight="1" x14ac:dyDescent="0.3">
      <c r="A173" s="8">
        <v>133</v>
      </c>
      <c r="B173" s="27" t="s">
        <v>133</v>
      </c>
      <c r="C173" s="31"/>
      <c r="D173" s="31"/>
      <c r="E173" s="24" t="s">
        <v>14</v>
      </c>
      <c r="F173" s="25">
        <v>2018</v>
      </c>
      <c r="G173" s="14">
        <v>14</v>
      </c>
      <c r="H173" s="61">
        <v>22.399999999999995</v>
      </c>
      <c r="I173" s="14">
        <v>22.5</v>
      </c>
      <c r="J173" s="47">
        <v>0.10000000000000497</v>
      </c>
      <c r="K173" s="14">
        <v>8</v>
      </c>
      <c r="L173" s="14">
        <v>184</v>
      </c>
      <c r="M173" s="14">
        <v>0.05</v>
      </c>
      <c r="N173" s="14">
        <v>1.6840000000000002</v>
      </c>
      <c r="O173" s="14">
        <v>8.5100775193798448</v>
      </c>
      <c r="P173" s="14">
        <v>2.5</v>
      </c>
      <c r="Q173" s="37">
        <v>24.07</v>
      </c>
      <c r="R173" s="55">
        <v>56.069427762039624</v>
      </c>
    </row>
    <row r="174" spans="1:18" ht="18" customHeight="1" x14ac:dyDescent="0.25">
      <c r="A174" s="8">
        <v>134</v>
      </c>
      <c r="B174" s="27" t="s">
        <v>133</v>
      </c>
      <c r="C174" s="31"/>
      <c r="D174" s="31"/>
      <c r="E174" s="26" t="s">
        <v>15</v>
      </c>
      <c r="F174" s="25">
        <v>2018</v>
      </c>
      <c r="G174" s="13">
        <v>13</v>
      </c>
      <c r="H174" s="62"/>
      <c r="I174" s="13">
        <v>22.3</v>
      </c>
      <c r="J174" s="47">
        <v>-9.9999999999994316E-2</v>
      </c>
      <c r="K174" s="13">
        <v>7.6</v>
      </c>
      <c r="L174" s="13">
        <v>216</v>
      </c>
      <c r="M174" s="13">
        <v>7.6407510016878954E-2</v>
      </c>
      <c r="N174" s="14">
        <v>1.1860000000000002</v>
      </c>
      <c r="O174" s="14">
        <v>7.4219512195121959</v>
      </c>
      <c r="P174" s="14">
        <v>3.3556097560975604</v>
      </c>
      <c r="Q174" s="37">
        <v>20.46</v>
      </c>
      <c r="R174" s="55">
        <v>55.712022968983852</v>
      </c>
    </row>
    <row r="175" spans="1:18" ht="18" customHeight="1" x14ac:dyDescent="0.3">
      <c r="A175" s="8">
        <v>135</v>
      </c>
      <c r="B175" s="27" t="s">
        <v>133</v>
      </c>
      <c r="C175" s="31"/>
      <c r="D175" s="31"/>
      <c r="E175" s="24" t="s">
        <v>16</v>
      </c>
      <c r="F175" s="25">
        <v>2018</v>
      </c>
      <c r="G175" s="13">
        <v>15</v>
      </c>
      <c r="H175" s="63"/>
      <c r="I175" s="13">
        <v>22.4</v>
      </c>
      <c r="J175" s="47">
        <v>0</v>
      </c>
      <c r="K175" s="13">
        <v>7.9</v>
      </c>
      <c r="L175" s="13">
        <v>188</v>
      </c>
      <c r="M175" s="13">
        <v>0.12538809313413204</v>
      </c>
      <c r="N175" s="14">
        <v>2.27</v>
      </c>
      <c r="O175" s="14">
        <v>7.7454828660436119</v>
      </c>
      <c r="P175" s="14">
        <v>2.5</v>
      </c>
      <c r="Q175" s="37">
        <v>13</v>
      </c>
      <c r="R175" s="56">
        <v>56.112657259191515</v>
      </c>
    </row>
    <row r="176" spans="1:18" ht="18" customHeight="1" x14ac:dyDescent="0.3">
      <c r="A176" s="8">
        <v>136</v>
      </c>
      <c r="B176" s="27" t="s">
        <v>133</v>
      </c>
      <c r="C176" s="31"/>
      <c r="D176" s="31"/>
      <c r="E176" s="24" t="s">
        <v>17</v>
      </c>
      <c r="F176" s="25">
        <v>2018</v>
      </c>
      <c r="G176" s="14">
        <v>15</v>
      </c>
      <c r="H176" s="61">
        <v>18.900000000000002</v>
      </c>
      <c r="I176" s="14">
        <v>16</v>
      </c>
      <c r="J176" s="47">
        <v>-2.9000000000000021</v>
      </c>
      <c r="K176" s="14">
        <v>7.8</v>
      </c>
      <c r="L176" s="14">
        <v>190</v>
      </c>
      <c r="M176" s="14">
        <v>1.4164205222171324E-2</v>
      </c>
      <c r="N176" s="14">
        <v>1.0310000000000001</v>
      </c>
      <c r="O176" s="14">
        <v>10.14510250569476</v>
      </c>
      <c r="P176" s="14">
        <v>3.5</v>
      </c>
      <c r="Q176" s="37">
        <v>17.8</v>
      </c>
      <c r="R176" s="55">
        <v>43.968725615371937</v>
      </c>
    </row>
    <row r="177" spans="1:18" ht="18" customHeight="1" x14ac:dyDescent="0.25">
      <c r="A177" s="8">
        <v>137</v>
      </c>
      <c r="B177" s="27" t="s">
        <v>133</v>
      </c>
      <c r="C177" s="31"/>
      <c r="D177" s="31"/>
      <c r="E177" s="26" t="s">
        <v>18</v>
      </c>
      <c r="F177" s="25">
        <v>2018</v>
      </c>
      <c r="G177" s="13">
        <v>9</v>
      </c>
      <c r="H177" s="62"/>
      <c r="I177" s="13">
        <v>22.9</v>
      </c>
      <c r="J177" s="47">
        <v>3.9999999999999964</v>
      </c>
      <c r="K177" s="13">
        <v>7.9</v>
      </c>
      <c r="L177" s="13">
        <v>182</v>
      </c>
      <c r="M177" s="13">
        <v>5.4405817277350853E-2</v>
      </c>
      <c r="N177" s="14">
        <v>1.867</v>
      </c>
      <c r="O177" s="14">
        <v>6.5597938144329904</v>
      </c>
      <c r="P177" s="14">
        <v>2.5</v>
      </c>
      <c r="Q177" s="37">
        <v>24.33</v>
      </c>
      <c r="R177" s="55">
        <v>53.797912141655445</v>
      </c>
    </row>
    <row r="178" spans="1:18" ht="18" customHeight="1" x14ac:dyDescent="0.3">
      <c r="A178" s="8">
        <v>138</v>
      </c>
      <c r="B178" s="27" t="s">
        <v>133</v>
      </c>
      <c r="C178" s="31"/>
      <c r="D178" s="31"/>
      <c r="E178" s="24" t="s">
        <v>19</v>
      </c>
      <c r="F178" s="25">
        <v>2018</v>
      </c>
      <c r="G178" s="13">
        <v>14</v>
      </c>
      <c r="H178" s="63"/>
      <c r="I178" s="13">
        <v>17.8</v>
      </c>
      <c r="J178" s="47">
        <v>-1.1000000000000014</v>
      </c>
      <c r="K178" s="13">
        <v>7.8</v>
      </c>
      <c r="L178" s="13">
        <v>218</v>
      </c>
      <c r="M178" s="13">
        <v>2.9020985178300644E-2</v>
      </c>
      <c r="N178" s="14">
        <v>1.5610000000000002</v>
      </c>
      <c r="O178" s="14">
        <v>5.0734736842105264</v>
      </c>
      <c r="P178" s="14">
        <v>0.7</v>
      </c>
      <c r="Q178" s="37">
        <v>40.25</v>
      </c>
      <c r="R178" s="56">
        <v>45.77242418512548</v>
      </c>
    </row>
    <row r="179" spans="1:18" ht="18" customHeight="1" x14ac:dyDescent="0.3">
      <c r="A179" s="8">
        <v>139</v>
      </c>
      <c r="B179" s="27" t="s">
        <v>133</v>
      </c>
      <c r="C179" s="31"/>
      <c r="D179" s="31"/>
      <c r="E179" s="24" t="s">
        <v>20</v>
      </c>
      <c r="F179" s="25">
        <v>2018</v>
      </c>
      <c r="G179" s="14">
        <v>8</v>
      </c>
      <c r="H179" s="61">
        <v>22.8</v>
      </c>
      <c r="I179" s="14">
        <v>22.8</v>
      </c>
      <c r="J179" s="47">
        <v>0</v>
      </c>
      <c r="K179" s="14">
        <v>7.9</v>
      </c>
      <c r="L179" s="14">
        <v>186</v>
      </c>
      <c r="M179" s="14">
        <v>9.4333957072096856E-3</v>
      </c>
      <c r="N179" s="14">
        <v>1.4360000000000002</v>
      </c>
      <c r="O179" s="14">
        <v>7.6281462925851704</v>
      </c>
      <c r="P179" s="14">
        <v>1.045490981963928</v>
      </c>
      <c r="Q179" s="37">
        <v>35</v>
      </c>
      <c r="R179" s="55">
        <v>57.85352807930559</v>
      </c>
    </row>
    <row r="180" spans="1:18" ht="18" customHeight="1" x14ac:dyDescent="0.25">
      <c r="A180" s="8">
        <v>140</v>
      </c>
      <c r="B180" s="27" t="s">
        <v>133</v>
      </c>
      <c r="C180" s="31"/>
      <c r="D180" s="31"/>
      <c r="E180" s="26" t="s">
        <v>21</v>
      </c>
      <c r="F180" s="25">
        <v>2018</v>
      </c>
      <c r="G180" s="13">
        <v>9</v>
      </c>
      <c r="H180" s="62"/>
      <c r="I180" s="13">
        <v>21.8</v>
      </c>
      <c r="J180" s="47">
        <v>-1</v>
      </c>
      <c r="K180" s="13">
        <v>7.9</v>
      </c>
      <c r="L180" s="13">
        <v>184</v>
      </c>
      <c r="M180" s="13">
        <v>0.18229475837579129</v>
      </c>
      <c r="N180" s="14">
        <v>2.5089999999999999</v>
      </c>
      <c r="O180" s="14">
        <v>6.5</v>
      </c>
      <c r="P180" s="14">
        <v>3.8</v>
      </c>
      <c r="Q180" s="37">
        <v>20.58</v>
      </c>
      <c r="R180" s="55">
        <v>49.49237337442888</v>
      </c>
    </row>
    <row r="181" spans="1:18" ht="18" customHeight="1" x14ac:dyDescent="0.3">
      <c r="A181" s="8">
        <v>141</v>
      </c>
      <c r="B181" s="27" t="s">
        <v>133</v>
      </c>
      <c r="C181" s="31"/>
      <c r="D181" s="31"/>
      <c r="E181" s="24" t="s">
        <v>22</v>
      </c>
      <c r="F181" s="25">
        <v>2018</v>
      </c>
      <c r="G181" s="13">
        <v>16</v>
      </c>
      <c r="H181" s="63"/>
      <c r="I181" s="13">
        <v>23.8</v>
      </c>
      <c r="J181" s="47">
        <v>1</v>
      </c>
      <c r="K181" s="13">
        <v>8.1</v>
      </c>
      <c r="L181" s="13">
        <v>176</v>
      </c>
      <c r="M181" s="13">
        <v>8.6346442163533575E-3</v>
      </c>
      <c r="N181" s="14">
        <v>1.248</v>
      </c>
      <c r="O181" s="14">
        <v>9.6</v>
      </c>
      <c r="P181" s="14">
        <v>5.6055756698044901</v>
      </c>
      <c r="Q181" s="37">
        <v>28.2</v>
      </c>
      <c r="R181" s="56">
        <v>42.366978638766362</v>
      </c>
    </row>
    <row r="182" spans="1:18" ht="18" customHeight="1" x14ac:dyDescent="0.3">
      <c r="A182" s="8">
        <v>142</v>
      </c>
      <c r="B182" s="27" t="s">
        <v>133</v>
      </c>
      <c r="C182" s="31"/>
      <c r="D182" s="31"/>
      <c r="E182" s="24" t="s">
        <v>23</v>
      </c>
      <c r="F182" s="25">
        <v>2018</v>
      </c>
      <c r="G182" s="14">
        <v>14</v>
      </c>
      <c r="H182" s="61">
        <v>25.766666666666666</v>
      </c>
      <c r="I182" s="14">
        <v>23.5</v>
      </c>
      <c r="J182" s="47">
        <v>-2.2666666666666657</v>
      </c>
      <c r="K182" s="14">
        <v>8</v>
      </c>
      <c r="L182" s="14">
        <v>180</v>
      </c>
      <c r="M182" s="14">
        <v>4.9639721112968733E-3</v>
      </c>
      <c r="N182" s="14">
        <v>1.1640000000000001</v>
      </c>
      <c r="O182" s="14">
        <v>8.6999999999999993</v>
      </c>
      <c r="P182" s="14">
        <v>6.2642752562225477</v>
      </c>
      <c r="Q182" s="37">
        <v>56.82</v>
      </c>
      <c r="R182" s="55">
        <v>42.366978638766362</v>
      </c>
    </row>
    <row r="183" spans="1:18" ht="18" customHeight="1" x14ac:dyDescent="0.25">
      <c r="A183" s="8">
        <v>143</v>
      </c>
      <c r="B183" s="27" t="s">
        <v>133</v>
      </c>
      <c r="C183" s="31"/>
      <c r="D183" s="31"/>
      <c r="E183" s="26" t="s">
        <v>24</v>
      </c>
      <c r="F183" s="25">
        <v>2018</v>
      </c>
      <c r="G183" s="13">
        <v>12</v>
      </c>
      <c r="H183" s="62"/>
      <c r="I183" s="13">
        <v>27.3</v>
      </c>
      <c r="J183" s="47">
        <v>1.533333333333335</v>
      </c>
      <c r="K183" s="13">
        <v>7.8</v>
      </c>
      <c r="L183" s="13">
        <v>202</v>
      </c>
      <c r="M183" s="13">
        <v>1.155060443870253E-2</v>
      </c>
      <c r="N183" s="14">
        <v>0.75900000000000001</v>
      </c>
      <c r="O183" s="14">
        <v>7.4679678530424791</v>
      </c>
      <c r="P183" s="14">
        <v>1.2</v>
      </c>
      <c r="Q183" s="37">
        <v>23.02</v>
      </c>
      <c r="R183" s="55">
        <v>48.753752256466157</v>
      </c>
    </row>
    <row r="184" spans="1:18" ht="18" customHeight="1" x14ac:dyDescent="0.3">
      <c r="A184" s="8">
        <v>144</v>
      </c>
      <c r="B184" s="27" t="s">
        <v>133</v>
      </c>
      <c r="C184" s="31"/>
      <c r="D184" s="31"/>
      <c r="E184" s="24" t="s">
        <v>25</v>
      </c>
      <c r="F184" s="25">
        <v>2018</v>
      </c>
      <c r="G184" s="13">
        <v>13</v>
      </c>
      <c r="H184" s="63"/>
      <c r="I184" s="13">
        <v>26.5</v>
      </c>
      <c r="J184" s="47">
        <v>0.73333333333333428</v>
      </c>
      <c r="K184" s="13">
        <v>7.9</v>
      </c>
      <c r="L184" s="13">
        <v>200</v>
      </c>
      <c r="M184" s="13">
        <v>6.3866696780551901E-2</v>
      </c>
      <c r="N184" s="14">
        <v>1.9510000000000001</v>
      </c>
      <c r="O184" s="14">
        <v>9.0279668049792505</v>
      </c>
      <c r="P184" s="14">
        <v>1.4</v>
      </c>
      <c r="Q184" s="37">
        <v>32.6</v>
      </c>
      <c r="R184" s="56">
        <v>46.775921314860796</v>
      </c>
    </row>
    <row r="185" spans="1:18" ht="18" customHeight="1" x14ac:dyDescent="0.3">
      <c r="A185" s="8">
        <v>145</v>
      </c>
      <c r="B185" s="27" t="s">
        <v>133</v>
      </c>
      <c r="C185" s="31"/>
      <c r="D185" s="31"/>
      <c r="E185" s="24" t="s">
        <v>14</v>
      </c>
      <c r="F185" s="25">
        <v>2019</v>
      </c>
      <c r="G185" s="14">
        <v>10</v>
      </c>
      <c r="H185" s="61">
        <v>26.599999999999998</v>
      </c>
      <c r="I185" s="14">
        <v>26.1</v>
      </c>
      <c r="J185" s="47">
        <v>-0.49999999999999645</v>
      </c>
      <c r="K185" s="14">
        <v>7.9</v>
      </c>
      <c r="L185" s="14">
        <v>170</v>
      </c>
      <c r="M185" s="14">
        <v>3.9139521430449645E-2</v>
      </c>
      <c r="N185" s="14">
        <v>2.516</v>
      </c>
      <c r="O185" s="14">
        <v>10.100295857988167</v>
      </c>
      <c r="P185" s="14">
        <v>3</v>
      </c>
      <c r="Q185" s="37">
        <v>25.8</v>
      </c>
      <c r="R185" s="55">
        <v>43.342648713145053</v>
      </c>
    </row>
    <row r="186" spans="1:18" ht="18" customHeight="1" x14ac:dyDescent="0.25">
      <c r="A186" s="8">
        <v>146</v>
      </c>
      <c r="B186" s="27" t="s">
        <v>133</v>
      </c>
      <c r="C186" s="31"/>
      <c r="D186" s="31"/>
      <c r="E186" s="26" t="s">
        <v>15</v>
      </c>
      <c r="F186" s="25">
        <v>2019</v>
      </c>
      <c r="G186" s="13">
        <v>12</v>
      </c>
      <c r="H186" s="62"/>
      <c r="I186" s="13">
        <v>27.5</v>
      </c>
      <c r="J186" s="47">
        <v>0.90000000000000213</v>
      </c>
      <c r="K186" s="13">
        <v>7.8</v>
      </c>
      <c r="L186" s="13">
        <v>204</v>
      </c>
      <c r="M186" s="13">
        <v>5.4394515340754797E-2</v>
      </c>
      <c r="N186" s="14">
        <v>2.4279999999999999</v>
      </c>
      <c r="O186" s="14">
        <v>9.0232876712328771</v>
      </c>
      <c r="P186" s="14">
        <v>2.8</v>
      </c>
      <c r="Q186" s="37">
        <v>13</v>
      </c>
      <c r="R186" s="55">
        <v>43.857402108608653</v>
      </c>
    </row>
    <row r="187" spans="1:18" ht="18" customHeight="1" x14ac:dyDescent="0.3">
      <c r="A187" s="8">
        <v>147</v>
      </c>
      <c r="B187" s="27" t="s">
        <v>133</v>
      </c>
      <c r="C187" s="31"/>
      <c r="D187" s="31"/>
      <c r="E187" s="24" t="s">
        <v>16</v>
      </c>
      <c r="F187" s="25">
        <v>2019</v>
      </c>
      <c r="G187" s="13">
        <v>9.8000000000000007</v>
      </c>
      <c r="H187" s="63"/>
      <c r="I187" s="13">
        <v>26.2</v>
      </c>
      <c r="J187" s="47">
        <v>-0.39999999999999858</v>
      </c>
      <c r="K187" s="13">
        <v>7.9</v>
      </c>
      <c r="L187" s="13">
        <v>190</v>
      </c>
      <c r="M187" s="13">
        <v>8.3577706514077529E-3</v>
      </c>
      <c r="N187" s="14">
        <v>1.1830000000000001</v>
      </c>
      <c r="O187" s="14">
        <v>9.2999999999999989</v>
      </c>
      <c r="P187" s="14">
        <v>2.2999999999999998</v>
      </c>
      <c r="Q187" s="37">
        <v>10.18</v>
      </c>
      <c r="R187" s="56">
        <v>45.954160985383034</v>
      </c>
    </row>
    <row r="188" spans="1:18" ht="18" customHeight="1" x14ac:dyDescent="0.3">
      <c r="A188" s="8">
        <v>148</v>
      </c>
      <c r="B188" s="27" t="s">
        <v>133</v>
      </c>
      <c r="C188" s="31"/>
      <c r="D188" s="31"/>
      <c r="E188" s="24" t="s">
        <v>17</v>
      </c>
      <c r="F188" s="25">
        <v>2019</v>
      </c>
      <c r="G188" s="14">
        <v>11</v>
      </c>
      <c r="H188" s="61">
        <v>24.766666666666669</v>
      </c>
      <c r="I188" s="14">
        <v>26.7</v>
      </c>
      <c r="J188" s="47">
        <v>1.93333333333333</v>
      </c>
      <c r="K188" s="14">
        <v>7.8</v>
      </c>
      <c r="L188" s="14">
        <v>184</v>
      </c>
      <c r="M188" s="14">
        <v>6.6141360461585159E-3</v>
      </c>
      <c r="N188" s="14">
        <v>1.5570000000000002</v>
      </c>
      <c r="O188" s="14">
        <v>8.6999999999999993</v>
      </c>
      <c r="P188" s="14">
        <v>1.7000000000000002</v>
      </c>
      <c r="Q188" s="37">
        <v>30.38</v>
      </c>
      <c r="R188" s="55">
        <v>47.158098696608562</v>
      </c>
    </row>
    <row r="189" spans="1:18" ht="18" customHeight="1" x14ac:dyDescent="0.25">
      <c r="A189" s="8">
        <v>149</v>
      </c>
      <c r="B189" s="27" t="s">
        <v>133</v>
      </c>
      <c r="C189" s="31"/>
      <c r="D189" s="31"/>
      <c r="E189" s="26" t="s">
        <v>18</v>
      </c>
      <c r="F189" s="25">
        <v>2019</v>
      </c>
      <c r="G189" s="13">
        <v>10</v>
      </c>
      <c r="H189" s="62"/>
      <c r="I189" s="13">
        <v>22.5</v>
      </c>
      <c r="J189" s="47">
        <v>-2.2666666666666693</v>
      </c>
      <c r="K189" s="13">
        <v>7.9</v>
      </c>
      <c r="L189" s="13">
        <v>190</v>
      </c>
      <c r="M189" s="13">
        <v>1.517258748326464E-2</v>
      </c>
      <c r="N189" s="14">
        <v>1.8150000000000002</v>
      </c>
      <c r="O189" s="14">
        <v>5.9782887700534753</v>
      </c>
      <c r="P189" s="14">
        <v>1.4</v>
      </c>
      <c r="Q189" s="37">
        <v>11.22</v>
      </c>
      <c r="R189" s="55">
        <v>58.481613104541665</v>
      </c>
    </row>
    <row r="190" spans="1:18" ht="18" customHeight="1" x14ac:dyDescent="0.3">
      <c r="A190" s="8">
        <v>150</v>
      </c>
      <c r="B190" s="27" t="s">
        <v>133</v>
      </c>
      <c r="C190" s="31"/>
      <c r="D190" s="31"/>
      <c r="E190" s="24" t="s">
        <v>19</v>
      </c>
      <c r="F190" s="25">
        <v>2019</v>
      </c>
      <c r="G190" s="13">
        <v>9</v>
      </c>
      <c r="H190" s="63"/>
      <c r="I190" s="13">
        <v>25.1</v>
      </c>
      <c r="J190" s="47">
        <v>0.33333333333333215</v>
      </c>
      <c r="K190" s="13">
        <v>7.9</v>
      </c>
      <c r="L190" s="13">
        <v>190</v>
      </c>
      <c r="M190" s="13">
        <v>7.8602509652509669E-3</v>
      </c>
      <c r="N190" s="14">
        <v>1.3330000000000002</v>
      </c>
      <c r="O190" s="14">
        <v>6.4606417112299477</v>
      </c>
      <c r="P190" s="14">
        <v>2.4824598930481292</v>
      </c>
      <c r="Q190" s="37">
        <v>20.170000000000002</v>
      </c>
      <c r="R190" s="56">
        <v>45.455253940920926</v>
      </c>
    </row>
    <row r="191" spans="1:18" ht="18" customHeight="1" x14ac:dyDescent="0.3">
      <c r="A191" s="8">
        <v>151</v>
      </c>
      <c r="B191" s="27" t="s">
        <v>133</v>
      </c>
      <c r="C191" s="31"/>
      <c r="D191" s="31"/>
      <c r="E191" s="24" t="s">
        <v>20</v>
      </c>
      <c r="F191" s="25">
        <v>2019</v>
      </c>
      <c r="G191" s="14">
        <v>10</v>
      </c>
      <c r="H191" s="61">
        <v>24.433333333333337</v>
      </c>
      <c r="I191" s="14">
        <v>24.4</v>
      </c>
      <c r="J191" s="47">
        <v>-3.3333333333338544E-2</v>
      </c>
      <c r="K191" s="14">
        <v>8.1999999999999993</v>
      </c>
      <c r="L191" s="14">
        <v>192</v>
      </c>
      <c r="M191" s="14">
        <v>-1.9293195970958819E-4</v>
      </c>
      <c r="N191" s="14">
        <v>0.46850000000000003</v>
      </c>
      <c r="O191" s="14">
        <v>6.3435374149659873</v>
      </c>
      <c r="P191" s="14">
        <v>2.9</v>
      </c>
      <c r="Q191" s="37">
        <v>21.99</v>
      </c>
      <c r="R191" s="55">
        <v>44.524069178263744</v>
      </c>
    </row>
    <row r="192" spans="1:18" ht="18" customHeight="1" x14ac:dyDescent="0.25">
      <c r="A192" s="8">
        <v>152</v>
      </c>
      <c r="B192" s="27" t="s">
        <v>133</v>
      </c>
      <c r="C192" s="31"/>
      <c r="D192" s="31"/>
      <c r="E192" s="26" t="s">
        <v>21</v>
      </c>
      <c r="F192" s="25">
        <v>2019</v>
      </c>
      <c r="G192" s="13">
        <v>9</v>
      </c>
      <c r="H192" s="62"/>
      <c r="I192" s="13">
        <v>24.3</v>
      </c>
      <c r="J192" s="47">
        <v>-0.13333333333333641</v>
      </c>
      <c r="K192" s="13">
        <v>8</v>
      </c>
      <c r="L192" s="13">
        <v>194</v>
      </c>
      <c r="M192" s="13">
        <v>2.7089340677142394E-2</v>
      </c>
      <c r="N192" s="14">
        <v>1.3460000000000001</v>
      </c>
      <c r="O192" s="14">
        <v>9.2133959731543627</v>
      </c>
      <c r="P192" s="14">
        <v>1.5</v>
      </c>
      <c r="Q192" s="37">
        <v>25.75</v>
      </c>
      <c r="R192" s="55">
        <v>44.524069178263744</v>
      </c>
    </row>
    <row r="193" spans="1:18" ht="18" customHeight="1" x14ac:dyDescent="0.3">
      <c r="A193" s="8">
        <v>153</v>
      </c>
      <c r="B193" s="27" t="s">
        <v>133</v>
      </c>
      <c r="C193" s="31"/>
      <c r="D193" s="31"/>
      <c r="E193" s="24" t="s">
        <v>22</v>
      </c>
      <c r="F193" s="25">
        <v>2019</v>
      </c>
      <c r="G193" s="13">
        <v>12</v>
      </c>
      <c r="H193" s="63"/>
      <c r="I193" s="13">
        <v>24.6</v>
      </c>
      <c r="J193" s="47">
        <v>0.1666666666666643</v>
      </c>
      <c r="K193" s="13">
        <v>8.3000000000000007</v>
      </c>
      <c r="L193" s="13">
        <v>184</v>
      </c>
      <c r="M193" s="13">
        <v>3.6532682501158958E-2</v>
      </c>
      <c r="N193" s="14">
        <v>1.3640000000000001</v>
      </c>
      <c r="O193" s="14">
        <v>9.6</v>
      </c>
      <c r="P193" s="14">
        <v>0.60000000000000009</v>
      </c>
      <c r="Q193" s="37">
        <v>60.78</v>
      </c>
      <c r="R193" s="56">
        <v>47.913382017870717</v>
      </c>
    </row>
    <row r="194" spans="1:18" ht="18" customHeight="1" x14ac:dyDescent="0.3">
      <c r="A194" s="8">
        <v>154</v>
      </c>
      <c r="B194" s="27" t="s">
        <v>133</v>
      </c>
      <c r="C194" s="31"/>
      <c r="D194" s="31"/>
      <c r="E194" s="24" t="s">
        <v>23</v>
      </c>
      <c r="F194" s="25">
        <v>2019</v>
      </c>
      <c r="G194" s="14">
        <v>11</v>
      </c>
      <c r="H194" s="61">
        <v>24.366666666666664</v>
      </c>
      <c r="I194" s="14">
        <v>24.3</v>
      </c>
      <c r="J194" s="47">
        <v>-6.6666666666662877E-2</v>
      </c>
      <c r="K194" s="14">
        <v>8</v>
      </c>
      <c r="L194" s="14">
        <v>182</v>
      </c>
      <c r="M194" s="14">
        <v>-9.7394687106784096E-4</v>
      </c>
      <c r="N194" s="14">
        <v>0.998</v>
      </c>
      <c r="O194" s="14">
        <v>8.6999999999999993</v>
      </c>
      <c r="P194" s="14">
        <v>3.7</v>
      </c>
      <c r="Q194" s="37">
        <v>54.38</v>
      </c>
      <c r="R194" s="55">
        <v>43.707193237909166</v>
      </c>
    </row>
    <row r="195" spans="1:18" ht="18" customHeight="1" x14ac:dyDescent="0.25">
      <c r="A195" s="8">
        <v>155</v>
      </c>
      <c r="B195" s="27" t="s">
        <v>133</v>
      </c>
      <c r="C195" s="31"/>
      <c r="D195" s="31"/>
      <c r="E195" s="26" t="s">
        <v>24</v>
      </c>
      <c r="F195" s="25">
        <v>2019</v>
      </c>
      <c r="G195" s="13">
        <v>10</v>
      </c>
      <c r="H195" s="62"/>
      <c r="I195" s="13">
        <v>25</v>
      </c>
      <c r="J195" s="47">
        <v>0.63333333333333641</v>
      </c>
      <c r="K195" s="13">
        <v>7.9</v>
      </c>
      <c r="L195" s="13">
        <v>181</v>
      </c>
      <c r="M195" s="13">
        <v>8.7909451571106054E-3</v>
      </c>
      <c r="N195" s="14">
        <v>1.3460000000000001</v>
      </c>
      <c r="O195" s="14">
        <v>8.92706065318818</v>
      </c>
      <c r="P195" s="14">
        <v>2.8</v>
      </c>
      <c r="Q195" s="37">
        <v>30.25</v>
      </c>
      <c r="R195" s="55">
        <v>44.858666247700164</v>
      </c>
    </row>
    <row r="196" spans="1:18" ht="18" customHeight="1" x14ac:dyDescent="0.3">
      <c r="A196" s="8">
        <v>156</v>
      </c>
      <c r="B196" s="27" t="s">
        <v>133</v>
      </c>
      <c r="C196" s="31"/>
      <c r="D196" s="31"/>
      <c r="E196" s="24" t="s">
        <v>25</v>
      </c>
      <c r="F196" s="25">
        <v>2019</v>
      </c>
      <c r="G196" s="13">
        <v>11</v>
      </c>
      <c r="H196" s="63"/>
      <c r="I196" s="13">
        <v>23.8</v>
      </c>
      <c r="J196" s="47">
        <v>-0.56666666666666288</v>
      </c>
      <c r="K196" s="13">
        <v>8.1</v>
      </c>
      <c r="L196" s="13">
        <v>186</v>
      </c>
      <c r="M196" s="13">
        <v>1.3395038312722858E-2</v>
      </c>
      <c r="N196" s="14">
        <v>2</v>
      </c>
      <c r="O196" s="14">
        <v>8.6999999999999993</v>
      </c>
      <c r="P196" s="14">
        <v>3.9000000000000004</v>
      </c>
      <c r="Q196" s="37">
        <v>19</v>
      </c>
      <c r="R196" s="56">
        <v>45.017388685275989</v>
      </c>
    </row>
    <row r="197" spans="1:18" ht="18" customHeight="1" x14ac:dyDescent="0.3">
      <c r="A197" s="8">
        <v>157</v>
      </c>
      <c r="B197" s="27" t="s">
        <v>133</v>
      </c>
      <c r="C197" s="31"/>
      <c r="D197" s="31"/>
      <c r="E197" s="24" t="s">
        <v>14</v>
      </c>
      <c r="F197" s="25">
        <v>2020</v>
      </c>
      <c r="G197" s="14">
        <v>14</v>
      </c>
      <c r="H197" s="61">
        <v>22.766666666666666</v>
      </c>
      <c r="I197" s="14">
        <v>22.4</v>
      </c>
      <c r="J197" s="47">
        <v>-0.36666666666666714</v>
      </c>
      <c r="K197" s="14">
        <v>8.3000000000000007</v>
      </c>
      <c r="L197" s="14">
        <v>178</v>
      </c>
      <c r="M197" s="14">
        <v>1.4944915705412601E-2</v>
      </c>
      <c r="N197" s="14">
        <v>2.0910000000000002</v>
      </c>
      <c r="O197" s="14">
        <v>10.084764991896273</v>
      </c>
      <c r="P197" s="14">
        <v>2.9230145867098867</v>
      </c>
      <c r="Q197" s="37">
        <v>4.17</v>
      </c>
      <c r="R197" s="55">
        <v>64.058667084438468</v>
      </c>
    </row>
    <row r="198" spans="1:18" ht="18" customHeight="1" x14ac:dyDescent="0.25">
      <c r="A198" s="8">
        <v>158</v>
      </c>
      <c r="B198" s="27" t="s">
        <v>133</v>
      </c>
      <c r="C198" s="31"/>
      <c r="D198" s="31"/>
      <c r="E198" s="26" t="s">
        <v>15</v>
      </c>
      <c r="F198" s="25">
        <v>2020</v>
      </c>
      <c r="G198" s="13">
        <v>12</v>
      </c>
      <c r="H198" s="62"/>
      <c r="I198" s="13">
        <v>24.2</v>
      </c>
      <c r="J198" s="47">
        <v>1.4333333333333336</v>
      </c>
      <c r="K198" s="13">
        <v>7.9</v>
      </c>
      <c r="L198" s="13">
        <v>182</v>
      </c>
      <c r="M198" s="13">
        <v>2.6122359550561788E-2</v>
      </c>
      <c r="N198" s="14">
        <v>1.5580000000000001</v>
      </c>
      <c r="O198" s="14">
        <v>9.6417333333333328</v>
      </c>
      <c r="P198" s="14">
        <v>5.4434666666666658</v>
      </c>
      <c r="Q198" s="37">
        <v>7.5</v>
      </c>
      <c r="R198" s="55">
        <v>44.504225953676858</v>
      </c>
    </row>
    <row r="199" spans="1:18" ht="18" customHeight="1" x14ac:dyDescent="0.3">
      <c r="A199" s="8">
        <v>159</v>
      </c>
      <c r="B199" s="27" t="s">
        <v>133</v>
      </c>
      <c r="C199" s="31"/>
      <c r="D199" s="31"/>
      <c r="E199" s="24" t="s">
        <v>16</v>
      </c>
      <c r="F199" s="25">
        <v>2020</v>
      </c>
      <c r="G199" s="13">
        <v>15.7</v>
      </c>
      <c r="H199" s="63"/>
      <c r="I199" s="13">
        <v>21.7</v>
      </c>
      <c r="J199" s="47">
        <v>-1.0666666666666664</v>
      </c>
      <c r="K199" s="13">
        <v>8.1999999999999993</v>
      </c>
      <c r="L199" s="13">
        <v>188</v>
      </c>
      <c r="M199" s="13">
        <v>4.9946107784431142E-2</v>
      </c>
      <c r="N199" s="14">
        <v>1.2750000000000001</v>
      </c>
      <c r="O199" s="14">
        <v>10.574999999999999</v>
      </c>
      <c r="P199" s="14">
        <v>3.3</v>
      </c>
      <c r="Q199" s="37">
        <v>5.4</v>
      </c>
      <c r="R199" s="56">
        <v>57.976408203423205</v>
      </c>
    </row>
    <row r="200" spans="1:18" ht="18" customHeight="1" x14ac:dyDescent="0.3">
      <c r="A200" s="8">
        <v>160</v>
      </c>
      <c r="B200" s="27" t="s">
        <v>133</v>
      </c>
      <c r="C200" s="31"/>
      <c r="D200" s="31"/>
      <c r="E200" s="24" t="s">
        <v>17</v>
      </c>
      <c r="F200" s="25">
        <v>2020</v>
      </c>
      <c r="G200" s="14">
        <v>13</v>
      </c>
      <c r="H200" s="61">
        <v>24.2</v>
      </c>
      <c r="I200" s="14">
        <v>24.2</v>
      </c>
      <c r="J200" s="47">
        <v>0</v>
      </c>
      <c r="K200" s="14">
        <v>7.9</v>
      </c>
      <c r="L200" s="14">
        <v>184</v>
      </c>
      <c r="M200" s="14">
        <v>3.2934207368673658E-3</v>
      </c>
      <c r="N200" s="14">
        <v>1.53</v>
      </c>
      <c r="O200" s="14">
        <v>8.0975675406240661</v>
      </c>
      <c r="P200" s="14">
        <v>2.2999999999999998</v>
      </c>
      <c r="Q200" s="37">
        <v>11.67</v>
      </c>
      <c r="R200" s="55">
        <v>46.895857478525592</v>
      </c>
    </row>
    <row r="201" spans="1:18" ht="18" customHeight="1" x14ac:dyDescent="0.25">
      <c r="A201" s="8">
        <v>161</v>
      </c>
      <c r="B201" s="27" t="s">
        <v>133</v>
      </c>
      <c r="C201" s="31"/>
      <c r="D201" s="31"/>
      <c r="E201" s="26" t="s">
        <v>18</v>
      </c>
      <c r="F201" s="25">
        <v>2020</v>
      </c>
      <c r="G201" s="13">
        <v>11</v>
      </c>
      <c r="H201" s="62"/>
      <c r="I201" s="13">
        <v>25.1</v>
      </c>
      <c r="J201" s="47">
        <v>0.90000000000000213</v>
      </c>
      <c r="K201" s="13">
        <v>7.9</v>
      </c>
      <c r="L201" s="13">
        <v>190</v>
      </c>
      <c r="M201" s="13">
        <v>4.8399999999999988E-3</v>
      </c>
      <c r="N201" s="14">
        <v>1.5840000000000001</v>
      </c>
      <c r="O201" s="14">
        <v>6.7600000000000007</v>
      </c>
      <c r="P201" s="14">
        <v>3.3846153846153846</v>
      </c>
      <c r="Q201" s="37">
        <v>2</v>
      </c>
      <c r="R201" s="55">
        <v>56.23548855088255</v>
      </c>
    </row>
    <row r="202" spans="1:18" ht="18" customHeight="1" x14ac:dyDescent="0.3">
      <c r="A202" s="8">
        <v>162</v>
      </c>
      <c r="B202" s="27" t="s">
        <v>133</v>
      </c>
      <c r="C202" s="31"/>
      <c r="D202" s="31"/>
      <c r="E202" s="24" t="s">
        <v>19</v>
      </c>
      <c r="F202" s="25">
        <v>2020</v>
      </c>
      <c r="G202" s="13">
        <v>14</v>
      </c>
      <c r="H202" s="63"/>
      <c r="I202" s="13">
        <v>23.3</v>
      </c>
      <c r="J202" s="47">
        <v>-0.89999999999999858</v>
      </c>
      <c r="K202" s="13">
        <v>8.1999999999999993</v>
      </c>
      <c r="L202" s="13">
        <v>181</v>
      </c>
      <c r="M202" s="13">
        <v>1.2061762034514152E-4</v>
      </c>
      <c r="N202" s="14">
        <v>1.3520000000000001</v>
      </c>
      <c r="O202" s="14">
        <v>8.1229787234042554</v>
      </c>
      <c r="P202" s="14">
        <v>1.5</v>
      </c>
      <c r="Q202" s="37">
        <v>11</v>
      </c>
      <c r="R202" s="56">
        <v>56.23548855088255</v>
      </c>
    </row>
    <row r="203" spans="1:18" ht="18" customHeight="1" x14ac:dyDescent="0.3">
      <c r="A203" s="8">
        <v>163</v>
      </c>
      <c r="B203" s="27" t="s">
        <v>133</v>
      </c>
      <c r="C203" s="31"/>
      <c r="D203" s="31"/>
      <c r="E203" s="24" t="s">
        <v>20</v>
      </c>
      <c r="F203" s="25">
        <v>2020</v>
      </c>
      <c r="G203" s="14">
        <v>13</v>
      </c>
      <c r="H203" s="61">
        <v>26</v>
      </c>
      <c r="I203" s="14">
        <v>25.3</v>
      </c>
      <c r="J203" s="47">
        <v>-0.69999999999999929</v>
      </c>
      <c r="K203" s="14">
        <v>7.9</v>
      </c>
      <c r="L203" s="14">
        <v>190</v>
      </c>
      <c r="M203" s="14">
        <v>1.8501488962768049E-2</v>
      </c>
      <c r="N203" s="14">
        <v>1.4560000000000002</v>
      </c>
      <c r="O203" s="14">
        <v>7.5858800773694393</v>
      </c>
      <c r="P203" s="14">
        <v>1.4</v>
      </c>
      <c r="Q203" s="37">
        <v>50.5</v>
      </c>
      <c r="R203" s="55">
        <v>47.466107358596524</v>
      </c>
    </row>
    <row r="204" spans="1:18" ht="18" customHeight="1" x14ac:dyDescent="0.25">
      <c r="A204" s="8">
        <v>164</v>
      </c>
      <c r="B204" s="27" t="s">
        <v>133</v>
      </c>
      <c r="C204" s="31"/>
      <c r="D204" s="31"/>
      <c r="E204" s="26" t="s">
        <v>21</v>
      </c>
      <c r="F204" s="25">
        <v>2020</v>
      </c>
      <c r="G204" s="13">
        <v>10</v>
      </c>
      <c r="H204" s="62"/>
      <c r="I204" s="13">
        <v>28.1</v>
      </c>
      <c r="J204" s="47">
        <v>2.1000000000000014</v>
      </c>
      <c r="K204" s="13">
        <v>7.9</v>
      </c>
      <c r="L204" s="13">
        <v>180</v>
      </c>
      <c r="M204" s="13">
        <v>8.3064732932437244E-3</v>
      </c>
      <c r="N204" s="14">
        <v>1.1980000000000002</v>
      </c>
      <c r="O204" s="14">
        <v>7.5291752577319597</v>
      </c>
      <c r="P204" s="14">
        <v>4.5944329896907217</v>
      </c>
      <c r="Q204" s="37">
        <v>19.5</v>
      </c>
      <c r="R204" s="55">
        <v>41.411902461723201</v>
      </c>
    </row>
    <row r="205" spans="1:18" ht="18" customHeight="1" x14ac:dyDescent="0.3">
      <c r="A205" s="8">
        <v>165</v>
      </c>
      <c r="B205" s="27" t="s">
        <v>133</v>
      </c>
      <c r="C205" s="31"/>
      <c r="D205" s="31"/>
      <c r="E205" s="24" t="s">
        <v>22</v>
      </c>
      <c r="F205" s="25">
        <v>2020</v>
      </c>
      <c r="G205" s="13">
        <v>14</v>
      </c>
      <c r="H205" s="63"/>
      <c r="I205" s="13">
        <v>24.6</v>
      </c>
      <c r="J205" s="47">
        <v>-1.3999999999999986</v>
      </c>
      <c r="K205" s="13">
        <v>8.3000000000000007</v>
      </c>
      <c r="L205" s="13">
        <v>180</v>
      </c>
      <c r="M205" s="13">
        <v>1.7910947174285333E-3</v>
      </c>
      <c r="N205" s="14">
        <v>1.0090000000000001</v>
      </c>
      <c r="O205" s="14">
        <v>8.6999999999999993</v>
      </c>
      <c r="P205" s="14">
        <v>1.3900000000000001</v>
      </c>
      <c r="Q205" s="37">
        <v>59.75</v>
      </c>
      <c r="R205" s="56">
        <v>46.818161400167114</v>
      </c>
    </row>
    <row r="206" spans="1:18" ht="18" customHeight="1" x14ac:dyDescent="0.3">
      <c r="A206" s="8">
        <v>166</v>
      </c>
      <c r="B206" s="27" t="s">
        <v>133</v>
      </c>
      <c r="C206" s="31"/>
      <c r="D206" s="31"/>
      <c r="E206" s="24" t="s">
        <v>23</v>
      </c>
      <c r="F206" s="25">
        <v>2020</v>
      </c>
      <c r="G206" s="14">
        <v>14</v>
      </c>
      <c r="H206" s="61">
        <v>24.099999999999998</v>
      </c>
      <c r="I206" s="14">
        <v>24.1</v>
      </c>
      <c r="J206" s="47">
        <v>0</v>
      </c>
      <c r="K206" s="14">
        <v>8</v>
      </c>
      <c r="L206" s="14">
        <v>180</v>
      </c>
      <c r="M206" s="14">
        <v>6.5023811511862192E-2</v>
      </c>
      <c r="N206" s="14">
        <v>1.3142</v>
      </c>
      <c r="O206" s="14">
        <v>8.6999999999999993</v>
      </c>
      <c r="P206" s="14">
        <v>1.3399999999999999</v>
      </c>
      <c r="Q206" s="37">
        <v>25.75</v>
      </c>
      <c r="R206" s="55">
        <v>49.088561977748547</v>
      </c>
    </row>
    <row r="207" spans="1:18" ht="18" customHeight="1" x14ac:dyDescent="0.25">
      <c r="A207" s="8">
        <v>167</v>
      </c>
      <c r="B207" s="27" t="s">
        <v>133</v>
      </c>
      <c r="C207" s="31"/>
      <c r="D207" s="31"/>
      <c r="E207" s="26" t="s">
        <v>24</v>
      </c>
      <c r="F207" s="25">
        <v>2020</v>
      </c>
      <c r="G207" s="13">
        <v>16</v>
      </c>
      <c r="H207" s="62"/>
      <c r="I207" s="13">
        <v>24</v>
      </c>
      <c r="J207" s="47">
        <v>-9.9999999999997868E-2</v>
      </c>
      <c r="K207" s="13">
        <v>8.3000000000000007</v>
      </c>
      <c r="L207" s="13">
        <v>182</v>
      </c>
      <c r="M207" s="13">
        <v>6.3255281771531589E-3</v>
      </c>
      <c r="N207" s="14">
        <v>1.3900000000000001</v>
      </c>
      <c r="O207" s="14">
        <v>9.1685714285714273</v>
      </c>
      <c r="P207" s="14">
        <v>1.2</v>
      </c>
      <c r="Q207" s="37">
        <v>15.33</v>
      </c>
      <c r="R207" s="55">
        <v>49.222641230067559</v>
      </c>
    </row>
    <row r="208" spans="1:18" ht="18" customHeight="1" x14ac:dyDescent="0.3">
      <c r="A208" s="8">
        <v>168</v>
      </c>
      <c r="B208" s="27" t="s">
        <v>133</v>
      </c>
      <c r="C208" s="31"/>
      <c r="D208" s="31"/>
      <c r="E208" s="24" t="s">
        <v>25</v>
      </c>
      <c r="F208" s="25">
        <v>2020</v>
      </c>
      <c r="G208" s="13">
        <v>14</v>
      </c>
      <c r="H208" s="63"/>
      <c r="I208" s="13">
        <v>24.2</v>
      </c>
      <c r="J208" s="47">
        <v>0.10000000000000142</v>
      </c>
      <c r="K208" s="13">
        <v>8</v>
      </c>
      <c r="L208" s="13">
        <v>184</v>
      </c>
      <c r="M208" s="13">
        <v>3.6135433811427219E-2</v>
      </c>
      <c r="N208" s="14">
        <v>1.8</v>
      </c>
      <c r="O208" s="14">
        <v>9.6999999999999993</v>
      </c>
      <c r="P208" s="14">
        <v>0.6</v>
      </c>
      <c r="Q208" s="37">
        <v>15</v>
      </c>
      <c r="R208" s="56">
        <v>44.504225953676858</v>
      </c>
    </row>
    <row r="209" spans="1:18" ht="18" customHeight="1" x14ac:dyDescent="0.3">
      <c r="A209" s="8">
        <v>169</v>
      </c>
      <c r="B209" s="27" t="s">
        <v>133</v>
      </c>
      <c r="C209" s="31"/>
      <c r="D209" s="31"/>
      <c r="E209" s="24" t="s">
        <v>14</v>
      </c>
      <c r="F209" s="25">
        <v>2021</v>
      </c>
      <c r="G209" s="14">
        <v>10</v>
      </c>
      <c r="H209" s="61">
        <v>24.599999999999998</v>
      </c>
      <c r="I209" s="14">
        <v>26.4</v>
      </c>
      <c r="J209" s="47">
        <v>1.8000000000000007</v>
      </c>
      <c r="K209" s="14">
        <v>7.8</v>
      </c>
      <c r="L209" s="14">
        <v>192</v>
      </c>
      <c r="M209" s="14">
        <v>4.7611031189621851E-2</v>
      </c>
      <c r="N209" s="14">
        <v>1.3399000000000001</v>
      </c>
      <c r="O209" s="14">
        <v>5.3323529411764712</v>
      </c>
      <c r="P209" s="14">
        <v>2.4411764705882355</v>
      </c>
      <c r="Q209" s="37">
        <v>16.329999999999998</v>
      </c>
      <c r="R209" s="55">
        <v>57.976408203423205</v>
      </c>
    </row>
    <row r="210" spans="1:18" ht="18" customHeight="1" x14ac:dyDescent="0.25">
      <c r="A210" s="8">
        <v>170</v>
      </c>
      <c r="B210" s="27" t="s">
        <v>133</v>
      </c>
      <c r="C210" s="31"/>
      <c r="D210" s="31"/>
      <c r="E210" s="26" t="s">
        <v>15</v>
      </c>
      <c r="F210" s="25">
        <v>2021</v>
      </c>
      <c r="G210" s="13">
        <v>14</v>
      </c>
      <c r="H210" s="62"/>
      <c r="I210" s="13">
        <v>25.4</v>
      </c>
      <c r="J210" s="47">
        <v>0.80000000000000071</v>
      </c>
      <c r="K210" s="13">
        <v>8.1</v>
      </c>
      <c r="L210" s="13">
        <v>179</v>
      </c>
      <c r="M210" s="13">
        <v>4.8807042130156776E-2</v>
      </c>
      <c r="N210" s="14">
        <v>2.2600000000000002</v>
      </c>
      <c r="O210" s="14">
        <v>7.2147208121827413</v>
      </c>
      <c r="P210" s="14">
        <v>3.4</v>
      </c>
      <c r="Q210" s="37">
        <v>12</v>
      </c>
      <c r="R210" s="55">
        <v>46.895857478525592</v>
      </c>
    </row>
    <row r="211" spans="1:18" ht="18" customHeight="1" x14ac:dyDescent="0.3">
      <c r="A211" s="8">
        <v>171</v>
      </c>
      <c r="B211" s="27" t="s">
        <v>133</v>
      </c>
      <c r="C211" s="31"/>
      <c r="D211" s="31"/>
      <c r="E211" s="24" t="s">
        <v>16</v>
      </c>
      <c r="F211" s="25">
        <v>2021</v>
      </c>
      <c r="G211" s="13">
        <v>8</v>
      </c>
      <c r="H211" s="63"/>
      <c r="I211" s="13">
        <v>22</v>
      </c>
      <c r="J211" s="47">
        <v>-2.5999999999999979</v>
      </c>
      <c r="K211" s="13">
        <v>6.7</v>
      </c>
      <c r="L211" s="13">
        <v>191</v>
      </c>
      <c r="M211" s="13">
        <v>7.3897508687778401E-3</v>
      </c>
      <c r="N211" s="14">
        <v>1.4000000000000001</v>
      </c>
      <c r="O211" s="14">
        <v>10.315656565656566</v>
      </c>
      <c r="P211" s="14">
        <v>1.4474747474747478</v>
      </c>
      <c r="Q211" s="37">
        <v>17</v>
      </c>
      <c r="R211" s="56">
        <v>56.23548855088255</v>
      </c>
    </row>
    <row r="212" spans="1:18" ht="18" customHeight="1" x14ac:dyDescent="0.3">
      <c r="A212" s="8">
        <v>172</v>
      </c>
      <c r="B212" s="27" t="s">
        <v>133</v>
      </c>
      <c r="C212" s="31"/>
      <c r="D212" s="31"/>
      <c r="E212" s="24" t="s">
        <v>17</v>
      </c>
      <c r="F212" s="25">
        <v>2021</v>
      </c>
      <c r="G212" s="14">
        <v>10</v>
      </c>
      <c r="H212" s="61">
        <v>25.966666666666669</v>
      </c>
      <c r="I212" s="14">
        <v>27.1</v>
      </c>
      <c r="J212" s="47">
        <v>1.1333333333333329</v>
      </c>
      <c r="K212" s="14">
        <v>7.9</v>
      </c>
      <c r="L212" s="14">
        <v>181</v>
      </c>
      <c r="M212" s="14">
        <v>2.1576384428223842E-2</v>
      </c>
      <c r="N212" s="14">
        <v>1.667</v>
      </c>
      <c r="O212" s="14">
        <v>9.6999999999999993</v>
      </c>
      <c r="P212" s="14">
        <v>1.2</v>
      </c>
      <c r="Q212" s="37">
        <v>15.5</v>
      </c>
      <c r="R212" s="55">
        <v>56.23548855088255</v>
      </c>
    </row>
    <row r="213" spans="1:18" ht="18" customHeight="1" x14ac:dyDescent="0.25">
      <c r="A213" s="8">
        <v>173</v>
      </c>
      <c r="B213" s="27" t="s">
        <v>133</v>
      </c>
      <c r="C213" s="31"/>
      <c r="D213" s="31"/>
      <c r="E213" s="26" t="s">
        <v>18</v>
      </c>
      <c r="F213" s="25">
        <v>2021</v>
      </c>
      <c r="G213" s="13">
        <v>15</v>
      </c>
      <c r="H213" s="62"/>
      <c r="I213" s="13">
        <v>23.5</v>
      </c>
      <c r="J213" s="47">
        <v>-2.4666666666666686</v>
      </c>
      <c r="K213" s="13">
        <v>7.4</v>
      </c>
      <c r="L213" s="13">
        <v>172</v>
      </c>
      <c r="M213" s="13">
        <v>5.8028250589572207E-2</v>
      </c>
      <c r="N213" s="14">
        <v>1.5960000000000001</v>
      </c>
      <c r="O213" s="14">
        <v>6.4081081081081086</v>
      </c>
      <c r="P213" s="14">
        <v>2.4272349272349274</v>
      </c>
      <c r="Q213" s="37">
        <v>22.5</v>
      </c>
      <c r="R213" s="55">
        <v>47.466107358596524</v>
      </c>
    </row>
    <row r="214" spans="1:18" ht="18" customHeight="1" x14ac:dyDescent="0.3">
      <c r="A214" s="8">
        <v>174</v>
      </c>
      <c r="B214" s="27" t="s">
        <v>133</v>
      </c>
      <c r="C214" s="31"/>
      <c r="D214" s="31"/>
      <c r="E214" s="24" t="s">
        <v>19</v>
      </c>
      <c r="F214" s="25">
        <v>2021</v>
      </c>
      <c r="G214" s="13">
        <v>12</v>
      </c>
      <c r="H214" s="63"/>
      <c r="I214" s="13">
        <v>27.3</v>
      </c>
      <c r="J214" s="47">
        <v>1.3333333333333321</v>
      </c>
      <c r="K214" s="13">
        <v>7.9</v>
      </c>
      <c r="L214" s="13">
        <v>180</v>
      </c>
      <c r="M214" s="13">
        <v>1.2604738013504849E-2</v>
      </c>
      <c r="N214" s="14">
        <v>0.72549999999999992</v>
      </c>
      <c r="O214" s="14">
        <v>7.8570833333333336</v>
      </c>
      <c r="P214" s="14">
        <v>3.2795833333333335</v>
      </c>
      <c r="Q214" s="37">
        <v>19</v>
      </c>
      <c r="R214" s="56">
        <v>41.411902461723201</v>
      </c>
    </row>
    <row r="215" spans="1:18" ht="18" customHeight="1" x14ac:dyDescent="0.3">
      <c r="A215" s="8">
        <v>175</v>
      </c>
      <c r="B215" s="27" t="s">
        <v>133</v>
      </c>
      <c r="C215" s="31"/>
      <c r="D215" s="31"/>
      <c r="E215" s="24" t="s">
        <v>20</v>
      </c>
      <c r="F215" s="25">
        <v>2021</v>
      </c>
      <c r="G215" s="14">
        <v>9</v>
      </c>
      <c r="H215" s="61">
        <v>24.599999999999998</v>
      </c>
      <c r="I215" s="14">
        <v>24.9</v>
      </c>
      <c r="J215" s="47">
        <v>0.30000000000000071</v>
      </c>
      <c r="K215" s="14">
        <v>7.8</v>
      </c>
      <c r="L215" s="14">
        <v>190</v>
      </c>
      <c r="M215" s="14">
        <v>4.220215053763441E-3</v>
      </c>
      <c r="N215" s="14">
        <v>0.58799999999999997</v>
      </c>
      <c r="O215" s="14">
        <v>7.1316406250000002</v>
      </c>
      <c r="P215" s="14">
        <v>4.7753906249999991</v>
      </c>
      <c r="Q215" s="37">
        <v>11.25</v>
      </c>
      <c r="R215" s="55">
        <v>46.818161400167114</v>
      </c>
    </row>
    <row r="216" spans="1:18" ht="18" customHeight="1" x14ac:dyDescent="0.25">
      <c r="A216" s="8">
        <v>176</v>
      </c>
      <c r="B216" s="27" t="s">
        <v>133</v>
      </c>
      <c r="C216" s="31"/>
      <c r="D216" s="31"/>
      <c r="E216" s="26" t="s">
        <v>21</v>
      </c>
      <c r="F216" s="25">
        <v>2021</v>
      </c>
      <c r="G216" s="13">
        <v>13</v>
      </c>
      <c r="H216" s="62"/>
      <c r="I216" s="13">
        <v>23.9</v>
      </c>
      <c r="J216" s="47">
        <v>-0.69999999999999929</v>
      </c>
      <c r="K216" s="13">
        <v>7.5</v>
      </c>
      <c r="L216" s="13">
        <v>186</v>
      </c>
      <c r="M216" s="13">
        <v>2.9057961904761904E-2</v>
      </c>
      <c r="N216" s="14">
        <v>1.5410000000000001</v>
      </c>
      <c r="O216" s="14">
        <v>6.3221340388007059</v>
      </c>
      <c r="P216" s="14">
        <v>3.0432098765432096</v>
      </c>
      <c r="Q216" s="37">
        <v>15.4</v>
      </c>
      <c r="R216" s="55">
        <v>49.088561977748547</v>
      </c>
    </row>
    <row r="217" spans="1:18" ht="18" customHeight="1" x14ac:dyDescent="0.3">
      <c r="A217" s="8">
        <v>177</v>
      </c>
      <c r="B217" s="27" t="s">
        <v>133</v>
      </c>
      <c r="C217" s="31"/>
      <c r="D217" s="31"/>
      <c r="E217" s="24" t="s">
        <v>22</v>
      </c>
      <c r="F217" s="25">
        <v>2021</v>
      </c>
      <c r="G217" s="13">
        <v>10</v>
      </c>
      <c r="H217" s="63"/>
      <c r="I217" s="13">
        <v>25</v>
      </c>
      <c r="J217" s="47">
        <v>0.40000000000000213</v>
      </c>
      <c r="K217" s="13">
        <v>7.9</v>
      </c>
      <c r="L217" s="13">
        <v>190</v>
      </c>
      <c r="M217" s="13">
        <v>4.9086876127137271E-3</v>
      </c>
      <c r="N217" s="14">
        <v>1.135</v>
      </c>
      <c r="O217" s="14">
        <v>9.8479611650485435</v>
      </c>
      <c r="P217" s="14">
        <v>3.7807766990291265</v>
      </c>
      <c r="Q217" s="37">
        <v>20.21</v>
      </c>
      <c r="R217" s="56">
        <v>49.222641230067559</v>
      </c>
    </row>
    <row r="218" spans="1:18" ht="18" customHeight="1" x14ac:dyDescent="0.3">
      <c r="A218" s="8">
        <v>178</v>
      </c>
      <c r="B218" s="27" t="s">
        <v>133</v>
      </c>
      <c r="C218" s="31"/>
      <c r="D218" s="31"/>
      <c r="E218" s="24" t="s">
        <v>23</v>
      </c>
      <c r="F218" s="25">
        <v>2021</v>
      </c>
      <c r="G218" s="14">
        <v>10</v>
      </c>
      <c r="H218" s="61">
        <v>24.666666666666668</v>
      </c>
      <c r="I218" s="14">
        <v>25.1</v>
      </c>
      <c r="J218" s="47">
        <v>0.43333333333333357</v>
      </c>
      <c r="K218" s="14">
        <v>7.9</v>
      </c>
      <c r="L218" s="14">
        <v>192</v>
      </c>
      <c r="M218" s="14">
        <v>2.044737348470272E-2</v>
      </c>
      <c r="N218" s="14">
        <v>1.2550000000000001</v>
      </c>
      <c r="O218" s="14">
        <v>9.6420600858369099</v>
      </c>
      <c r="P218" s="14">
        <v>4.1995708154506444</v>
      </c>
      <c r="Q218" s="37">
        <v>16.48</v>
      </c>
      <c r="R218" s="55">
        <v>42.029391821335537</v>
      </c>
    </row>
    <row r="219" spans="1:18" ht="18" customHeight="1" x14ac:dyDescent="0.25">
      <c r="A219" s="8">
        <v>179</v>
      </c>
      <c r="B219" s="27" t="s">
        <v>133</v>
      </c>
      <c r="C219" s="31"/>
      <c r="D219" s="31"/>
      <c r="E219" s="26" t="s">
        <v>24</v>
      </c>
      <c r="F219" s="25">
        <v>2021</v>
      </c>
      <c r="G219" s="13">
        <v>16</v>
      </c>
      <c r="H219" s="62"/>
      <c r="I219" s="13">
        <v>24.5</v>
      </c>
      <c r="J219" s="47">
        <v>-0.16666666666666785</v>
      </c>
      <c r="K219" s="13">
        <v>8.1999999999999993</v>
      </c>
      <c r="L219" s="13">
        <v>184</v>
      </c>
      <c r="M219" s="13">
        <v>2.9889662292374046E-2</v>
      </c>
      <c r="N219" s="14">
        <v>1.5410000000000001</v>
      </c>
      <c r="O219" s="14">
        <v>7.1962837837837839</v>
      </c>
      <c r="P219" s="14">
        <v>2.2240990990990994</v>
      </c>
      <c r="Q219" s="37">
        <v>20.5</v>
      </c>
      <c r="R219" s="55">
        <v>44.83130264271729</v>
      </c>
    </row>
    <row r="220" spans="1:18" ht="18" customHeight="1" x14ac:dyDescent="0.3">
      <c r="A220" s="8">
        <v>180</v>
      </c>
      <c r="B220" s="27" t="s">
        <v>133</v>
      </c>
      <c r="C220" s="31"/>
      <c r="D220" s="31"/>
      <c r="E220" s="24" t="s">
        <v>25</v>
      </c>
      <c r="F220" s="25">
        <v>2021</v>
      </c>
      <c r="G220" s="13">
        <v>14</v>
      </c>
      <c r="H220" s="63"/>
      <c r="I220" s="13">
        <v>24.4</v>
      </c>
      <c r="J220" s="47">
        <v>-0.26666666666666927</v>
      </c>
      <c r="K220" s="13">
        <v>8</v>
      </c>
      <c r="L220" s="13">
        <v>184</v>
      </c>
      <c r="M220" s="13">
        <v>-4.9999999999999992E-3</v>
      </c>
      <c r="N220" s="14">
        <v>0.114</v>
      </c>
      <c r="O220" s="14">
        <v>7.5603406326034071</v>
      </c>
      <c r="P220" s="14">
        <v>2.3661800486618008</v>
      </c>
      <c r="Q220" s="37">
        <v>7</v>
      </c>
      <c r="R220" s="56">
        <v>51.380297126472414</v>
      </c>
    </row>
    <row r="221" spans="1:18" ht="18" customHeight="1" x14ac:dyDescent="0.3">
      <c r="A221" s="8">
        <v>181</v>
      </c>
      <c r="B221" s="27" t="s">
        <v>133</v>
      </c>
      <c r="C221" s="31"/>
      <c r="D221" s="31"/>
      <c r="E221" s="24" t="s">
        <v>14</v>
      </c>
      <c r="F221" s="25">
        <v>2022</v>
      </c>
      <c r="G221" s="14">
        <v>15</v>
      </c>
      <c r="H221" s="61">
        <v>24.633333333333336</v>
      </c>
      <c r="I221" s="14">
        <v>24.7</v>
      </c>
      <c r="J221" s="47">
        <v>6.6666666666662877E-2</v>
      </c>
      <c r="K221" s="14">
        <v>8</v>
      </c>
      <c r="L221" s="14">
        <v>172</v>
      </c>
      <c r="M221" s="14">
        <v>2.3950572947430589E-2</v>
      </c>
      <c r="N221" s="14">
        <v>1.746</v>
      </c>
      <c r="O221" s="14">
        <v>8.1729702970297033</v>
      </c>
      <c r="P221" s="14">
        <v>1.5608910891089107</v>
      </c>
      <c r="Q221" s="37">
        <v>10.75</v>
      </c>
      <c r="R221" s="55">
        <v>46.667639326026453</v>
      </c>
    </row>
    <row r="222" spans="1:18" ht="18" customHeight="1" x14ac:dyDescent="0.25">
      <c r="A222" s="8">
        <v>182</v>
      </c>
      <c r="B222" s="27" t="s">
        <v>133</v>
      </c>
      <c r="C222" s="31"/>
      <c r="D222" s="31"/>
      <c r="E222" s="26" t="s">
        <v>15</v>
      </c>
      <c r="F222" s="25">
        <v>2022</v>
      </c>
      <c r="G222" s="13">
        <v>14</v>
      </c>
      <c r="H222" s="62"/>
      <c r="I222" s="13">
        <v>24.2</v>
      </c>
      <c r="J222" s="47">
        <v>-0.43333333333333712</v>
      </c>
      <c r="K222" s="13">
        <v>7.9</v>
      </c>
      <c r="L222" s="13">
        <v>174</v>
      </c>
      <c r="M222" s="13">
        <v>1.7735537190082647E-2</v>
      </c>
      <c r="N222" s="14">
        <v>1.778</v>
      </c>
      <c r="O222" s="14">
        <v>8.8077352941176468</v>
      </c>
      <c r="P222" s="14">
        <v>3.5700000000000003</v>
      </c>
      <c r="Q222" s="37">
        <v>13.5</v>
      </c>
      <c r="R222" s="55">
        <v>46.667639326026453</v>
      </c>
    </row>
    <row r="223" spans="1:18" ht="18" customHeight="1" x14ac:dyDescent="0.3">
      <c r="A223" s="8">
        <v>183</v>
      </c>
      <c r="B223" s="27" t="s">
        <v>133</v>
      </c>
      <c r="C223" s="31"/>
      <c r="D223" s="31"/>
      <c r="E223" s="24" t="s">
        <v>16</v>
      </c>
      <c r="F223" s="25">
        <v>2022</v>
      </c>
      <c r="G223" s="13">
        <v>10</v>
      </c>
      <c r="H223" s="63"/>
      <c r="I223" s="13">
        <v>25</v>
      </c>
      <c r="J223" s="47">
        <v>0.36666666666666359</v>
      </c>
      <c r="K223" s="13">
        <v>7.8</v>
      </c>
      <c r="L223" s="13">
        <v>177</v>
      </c>
      <c r="M223" s="13">
        <v>2.8464567769477041E-2</v>
      </c>
      <c r="N223" s="14">
        <v>2.1419999999999999</v>
      </c>
      <c r="O223" s="14">
        <v>8.6999999999999993</v>
      </c>
      <c r="P223" s="14">
        <v>3.9000000000000004</v>
      </c>
      <c r="Q223" s="37">
        <v>6</v>
      </c>
      <c r="R223" s="56">
        <v>48.582385354984417</v>
      </c>
    </row>
    <row r="224" spans="1:18" ht="18" customHeight="1" x14ac:dyDescent="0.3">
      <c r="A224" s="8">
        <v>184</v>
      </c>
      <c r="B224" s="27" t="s">
        <v>133</v>
      </c>
      <c r="C224" s="31"/>
      <c r="D224" s="31"/>
      <c r="E224" s="24" t="s">
        <v>17</v>
      </c>
      <c r="F224" s="25">
        <v>2022</v>
      </c>
      <c r="G224" s="14">
        <v>13</v>
      </c>
      <c r="H224" s="61">
        <v>25.7</v>
      </c>
      <c r="I224" s="14">
        <v>24.8</v>
      </c>
      <c r="J224" s="47">
        <v>-0.89999999999999858</v>
      </c>
      <c r="K224" s="14">
        <v>7.9</v>
      </c>
      <c r="L224" s="14">
        <v>179</v>
      </c>
      <c r="M224" s="14">
        <v>8.7341890101859058E-3</v>
      </c>
      <c r="N224" s="14">
        <v>1.2240000000000002</v>
      </c>
      <c r="O224" s="14">
        <v>9.2999999999999989</v>
      </c>
      <c r="P224" s="14">
        <v>2.9</v>
      </c>
      <c r="Q224" s="37">
        <v>3.75</v>
      </c>
      <c r="R224" s="55">
        <v>54.781488173137724</v>
      </c>
    </row>
    <row r="225" spans="1:18" ht="18" customHeight="1" x14ac:dyDescent="0.25">
      <c r="A225" s="8">
        <v>185</v>
      </c>
      <c r="B225" s="27" t="s">
        <v>133</v>
      </c>
      <c r="C225" s="31"/>
      <c r="D225" s="31"/>
      <c r="E225" s="26" t="s">
        <v>18</v>
      </c>
      <c r="F225" s="25">
        <v>2022</v>
      </c>
      <c r="G225" s="13">
        <v>12</v>
      </c>
      <c r="H225" s="62"/>
      <c r="I225" s="13">
        <v>25.5</v>
      </c>
      <c r="J225" s="47">
        <v>-0.19999999999999929</v>
      </c>
      <c r="K225" s="13">
        <v>7.9</v>
      </c>
      <c r="L225" s="13">
        <v>180</v>
      </c>
      <c r="M225" s="13">
        <v>3.1639682539682544E-2</v>
      </c>
      <c r="N225" s="14">
        <v>2.3200000000000003</v>
      </c>
      <c r="O225" s="14">
        <v>7.0533632286995536</v>
      </c>
      <c r="P225" s="14">
        <v>4.1565022421524667</v>
      </c>
      <c r="Q225" s="37">
        <v>16.75</v>
      </c>
      <c r="R225" s="55">
        <v>41.177320638227549</v>
      </c>
    </row>
    <row r="226" spans="1:18" ht="18" customHeight="1" x14ac:dyDescent="0.3">
      <c r="A226" s="8">
        <v>186</v>
      </c>
      <c r="B226" s="27" t="s">
        <v>133</v>
      </c>
      <c r="C226" s="31"/>
      <c r="D226" s="31"/>
      <c r="E226" s="24" t="s">
        <v>19</v>
      </c>
      <c r="F226" s="25">
        <v>2022</v>
      </c>
      <c r="G226" s="13">
        <v>10</v>
      </c>
      <c r="H226" s="63"/>
      <c r="I226" s="13">
        <v>26.8</v>
      </c>
      <c r="J226" s="47">
        <v>1.1000000000000014</v>
      </c>
      <c r="K226" s="13">
        <v>7.8</v>
      </c>
      <c r="L226" s="13">
        <v>172</v>
      </c>
      <c r="M226" s="13">
        <v>8.7060329474621546E-3</v>
      </c>
      <c r="N226" s="14">
        <v>1.55</v>
      </c>
      <c r="O226" s="14">
        <v>8.0405639913232108</v>
      </c>
      <c r="P226" s="14">
        <v>3</v>
      </c>
      <c r="Q226" s="37">
        <v>7.25</v>
      </c>
      <c r="R226" s="56">
        <v>49.028076718068505</v>
      </c>
    </row>
    <row r="227" spans="1:18" ht="18" customHeight="1" x14ac:dyDescent="0.3">
      <c r="A227" s="8">
        <v>187</v>
      </c>
      <c r="B227" s="27" t="s">
        <v>133</v>
      </c>
      <c r="C227" s="31"/>
      <c r="D227" s="31"/>
      <c r="E227" s="24" t="s">
        <v>20</v>
      </c>
      <c r="F227" s="25">
        <v>2022</v>
      </c>
      <c r="G227" s="14">
        <v>12</v>
      </c>
      <c r="H227" s="61">
        <v>27.033333333333331</v>
      </c>
      <c r="I227" s="14">
        <v>26</v>
      </c>
      <c r="J227" s="47">
        <v>-1.0333333333333314</v>
      </c>
      <c r="K227" s="14">
        <v>8.1</v>
      </c>
      <c r="L227" s="14">
        <v>174</v>
      </c>
      <c r="M227" s="14">
        <v>1.5023060785368475E-2</v>
      </c>
      <c r="N227" s="14">
        <v>1.5230000000000001</v>
      </c>
      <c r="O227" s="14">
        <v>5.4874626865671647</v>
      </c>
      <c r="P227" s="14">
        <v>3.6003731343283585</v>
      </c>
      <c r="Q227" s="37">
        <v>15.9</v>
      </c>
      <c r="R227" s="55">
        <v>40.80608054729727</v>
      </c>
    </row>
    <row r="228" spans="1:18" ht="18" customHeight="1" x14ac:dyDescent="0.25">
      <c r="A228" s="8">
        <v>188</v>
      </c>
      <c r="B228" s="27" t="s">
        <v>133</v>
      </c>
      <c r="C228" s="31"/>
      <c r="D228" s="31"/>
      <c r="E228" s="26" t="s">
        <v>21</v>
      </c>
      <c r="F228" s="25">
        <v>2022</v>
      </c>
      <c r="G228" s="13">
        <v>12</v>
      </c>
      <c r="H228" s="62"/>
      <c r="I228" s="13">
        <v>26.3</v>
      </c>
      <c r="J228" s="47">
        <v>-0.73333333333333073</v>
      </c>
      <c r="K228" s="13">
        <v>8</v>
      </c>
      <c r="L228" s="13">
        <v>174</v>
      </c>
      <c r="M228" s="13">
        <v>9.7768181121275586E-3</v>
      </c>
      <c r="N228" s="14">
        <v>1.1950000000000001</v>
      </c>
      <c r="O228" s="14">
        <v>6.3169999999999993</v>
      </c>
      <c r="P228" s="14">
        <v>4.0509999999999993</v>
      </c>
      <c r="Q228" s="37">
        <v>25.25</v>
      </c>
      <c r="R228" s="55">
        <v>42.231606608571319</v>
      </c>
    </row>
    <row r="229" spans="1:18" ht="18" customHeight="1" x14ac:dyDescent="0.3">
      <c r="A229" s="8">
        <v>189</v>
      </c>
      <c r="B229" s="27" t="s">
        <v>133</v>
      </c>
      <c r="C229" s="31"/>
      <c r="D229" s="31"/>
      <c r="E229" s="24" t="s">
        <v>22</v>
      </c>
      <c r="F229" s="25">
        <v>2022</v>
      </c>
      <c r="G229" s="13">
        <v>10</v>
      </c>
      <c r="H229" s="63"/>
      <c r="I229" s="13">
        <v>28.8</v>
      </c>
      <c r="J229" s="47">
        <v>1.7666666666666693</v>
      </c>
      <c r="K229" s="13">
        <v>7.8</v>
      </c>
      <c r="L229" s="13">
        <v>182</v>
      </c>
      <c r="M229" s="13">
        <v>1.7878326996197721E-2</v>
      </c>
      <c r="N229" s="14">
        <v>1.651</v>
      </c>
      <c r="O229" s="14">
        <v>9.5105566218809994</v>
      </c>
      <c r="P229" s="14">
        <v>5.0451055662188109</v>
      </c>
      <c r="Q229" s="37">
        <v>7.98</v>
      </c>
      <c r="R229" s="56">
        <v>43.581618335781549</v>
      </c>
    </row>
    <row r="230" spans="1:18" ht="18" customHeight="1" x14ac:dyDescent="0.3">
      <c r="A230" s="8">
        <v>190</v>
      </c>
      <c r="B230" s="27" t="s">
        <v>133</v>
      </c>
      <c r="C230" s="31"/>
      <c r="D230" s="31"/>
      <c r="E230" s="24" t="s">
        <v>23</v>
      </c>
      <c r="F230" s="25">
        <v>2022</v>
      </c>
      <c r="G230" s="14">
        <v>10</v>
      </c>
      <c r="H230" s="61">
        <v>27.333333333333332</v>
      </c>
      <c r="I230" s="14">
        <v>27.9</v>
      </c>
      <c r="J230" s="47">
        <v>0.56666666666666643</v>
      </c>
      <c r="K230" s="14">
        <v>7.9</v>
      </c>
      <c r="L230" s="14">
        <v>180</v>
      </c>
      <c r="M230" s="14">
        <v>1.0584061135371177E-2</v>
      </c>
      <c r="N230" s="14">
        <v>1.357</v>
      </c>
      <c r="O230" s="14">
        <v>8.7801941747572823</v>
      </c>
      <c r="P230" s="14">
        <v>3.8508737864077665</v>
      </c>
      <c r="Q230" s="37">
        <v>9.33</v>
      </c>
      <c r="R230" s="55">
        <v>43.817774539583496</v>
      </c>
    </row>
    <row r="231" spans="1:18" ht="18" customHeight="1" x14ac:dyDescent="0.25">
      <c r="A231" s="8">
        <v>191</v>
      </c>
      <c r="B231" s="27" t="s">
        <v>133</v>
      </c>
      <c r="C231" s="31"/>
      <c r="D231" s="31"/>
      <c r="E231" s="26" t="s">
        <v>24</v>
      </c>
      <c r="F231" s="25">
        <v>2022</v>
      </c>
      <c r="G231" s="13">
        <v>16</v>
      </c>
      <c r="H231" s="62"/>
      <c r="I231" s="13">
        <v>27</v>
      </c>
      <c r="J231" s="47">
        <v>-0.33333333333333215</v>
      </c>
      <c r="K231" s="13">
        <v>8.1</v>
      </c>
      <c r="L231" s="13">
        <v>174</v>
      </c>
      <c r="M231" s="13">
        <v>-1.1684073107049615E-3</v>
      </c>
      <c r="N231" s="14">
        <v>1.125</v>
      </c>
      <c r="O231" s="14">
        <v>7.8455913978494625</v>
      </c>
      <c r="P231" s="14">
        <v>5.3075185032258068</v>
      </c>
      <c r="Q231" s="37">
        <v>12.25</v>
      </c>
      <c r="R231" s="55">
        <v>39.525806594462594</v>
      </c>
    </row>
    <row r="232" spans="1:18" ht="18" customHeight="1" x14ac:dyDescent="0.3">
      <c r="A232" s="8">
        <v>192</v>
      </c>
      <c r="B232" s="27" t="s">
        <v>133</v>
      </c>
      <c r="C232" s="31"/>
      <c r="D232" s="31"/>
      <c r="E232" s="24" t="s">
        <v>25</v>
      </c>
      <c r="F232" s="25">
        <v>2022</v>
      </c>
      <c r="G232" s="13">
        <v>11</v>
      </c>
      <c r="H232" s="63"/>
      <c r="I232" s="13">
        <v>27.1</v>
      </c>
      <c r="J232" s="47">
        <v>-0.23333333333333073</v>
      </c>
      <c r="K232" s="13">
        <v>7.8</v>
      </c>
      <c r="L232" s="13">
        <v>188</v>
      </c>
      <c r="M232" s="13">
        <v>-9.7351351351351364E-3</v>
      </c>
      <c r="N232" s="14">
        <v>0.114</v>
      </c>
      <c r="O232" s="14">
        <v>7.8309823677581862</v>
      </c>
      <c r="P232" s="14">
        <v>3.6890357682619639</v>
      </c>
      <c r="Q232" s="37">
        <v>1.25</v>
      </c>
      <c r="R232" s="56">
        <v>39.525806594462594</v>
      </c>
    </row>
    <row r="233" spans="1:18" ht="18" customHeight="1" x14ac:dyDescent="0.3">
      <c r="A233" s="8">
        <v>193</v>
      </c>
      <c r="B233" s="27" t="s">
        <v>133</v>
      </c>
      <c r="C233" s="31"/>
      <c r="D233" s="31"/>
      <c r="E233" s="24" t="s">
        <v>14</v>
      </c>
      <c r="F233" s="25">
        <v>2023</v>
      </c>
      <c r="G233" s="14">
        <v>11</v>
      </c>
      <c r="H233" s="61">
        <v>28.733333333333334</v>
      </c>
      <c r="I233" s="14">
        <v>28.4</v>
      </c>
      <c r="J233" s="47">
        <v>-0.3333333333333357</v>
      </c>
      <c r="K233" s="14">
        <v>8.1999999999999993</v>
      </c>
      <c r="L233" s="14">
        <v>186</v>
      </c>
      <c r="M233" s="14">
        <v>1.9867110106673143E-2</v>
      </c>
      <c r="N233" s="14">
        <v>1.681</v>
      </c>
      <c r="O233" s="14">
        <v>6.7034653465346548</v>
      </c>
      <c r="P233" s="14">
        <v>1.5899999999999999</v>
      </c>
      <c r="Q233" s="37">
        <v>3.2</v>
      </c>
      <c r="R233" s="55">
        <v>66.880678868355162</v>
      </c>
    </row>
    <row r="234" spans="1:18" ht="18" customHeight="1" x14ac:dyDescent="0.25">
      <c r="A234" s="8">
        <v>194</v>
      </c>
      <c r="B234" s="27" t="s">
        <v>133</v>
      </c>
      <c r="C234" s="31"/>
      <c r="D234" s="31"/>
      <c r="E234" s="26" t="s">
        <v>15</v>
      </c>
      <c r="F234" s="25">
        <v>2023</v>
      </c>
      <c r="G234" s="13">
        <v>12</v>
      </c>
      <c r="H234" s="62"/>
      <c r="I234" s="13">
        <v>28.3</v>
      </c>
      <c r="J234" s="47">
        <v>-0.43333333333333357</v>
      </c>
      <c r="K234" s="13">
        <v>8</v>
      </c>
      <c r="L234" s="13">
        <v>190</v>
      </c>
      <c r="M234" s="13">
        <v>3.5792071676105146E-2</v>
      </c>
      <c r="N234" s="14">
        <v>1.478</v>
      </c>
      <c r="O234" s="14">
        <v>8.6253012048192783</v>
      </c>
      <c r="P234" s="14">
        <v>2.4</v>
      </c>
      <c r="Q234" s="37">
        <v>18</v>
      </c>
      <c r="R234" s="55">
        <v>54.477001684966964</v>
      </c>
    </row>
    <row r="235" spans="1:18" ht="18" customHeight="1" x14ac:dyDescent="0.3">
      <c r="A235" s="8">
        <v>195</v>
      </c>
      <c r="B235" s="27" t="s">
        <v>133</v>
      </c>
      <c r="C235" s="31"/>
      <c r="D235" s="31"/>
      <c r="E235" s="24" t="s">
        <v>16</v>
      </c>
      <c r="F235" s="25">
        <v>2023</v>
      </c>
      <c r="G235" s="13">
        <v>12</v>
      </c>
      <c r="H235" s="63"/>
      <c r="I235" s="13">
        <v>29.5</v>
      </c>
      <c r="J235" s="47">
        <v>0.76666666666666572</v>
      </c>
      <c r="K235" s="13">
        <v>8.3000000000000007</v>
      </c>
      <c r="L235" s="13">
        <v>194</v>
      </c>
      <c r="M235" s="13">
        <v>1.7882589641434264E-2</v>
      </c>
      <c r="N235" s="14">
        <v>1.7390000000000001</v>
      </c>
      <c r="O235" s="14">
        <v>9.812709832134292</v>
      </c>
      <c r="P235" s="14">
        <v>1.37</v>
      </c>
      <c r="Q235" s="37">
        <v>16.670000000000002</v>
      </c>
      <c r="R235" s="56">
        <v>53.448039046533417</v>
      </c>
    </row>
    <row r="236" spans="1:18" ht="18" customHeight="1" x14ac:dyDescent="0.3">
      <c r="A236" s="8">
        <v>196</v>
      </c>
      <c r="B236" s="27" t="s">
        <v>133</v>
      </c>
      <c r="C236" s="31"/>
      <c r="D236" s="31"/>
      <c r="E236" s="24" t="s">
        <v>17</v>
      </c>
      <c r="F236" s="25">
        <v>2023</v>
      </c>
      <c r="G236" s="14">
        <v>12</v>
      </c>
      <c r="H236" s="61">
        <v>31.166666666666668</v>
      </c>
      <c r="I236" s="14">
        <v>29.7</v>
      </c>
      <c r="J236" s="47">
        <v>-1.4666666666666686</v>
      </c>
      <c r="K236" s="14">
        <v>8</v>
      </c>
      <c r="L236" s="14">
        <v>192</v>
      </c>
      <c r="M236" s="14">
        <v>1.3452010323829493E-2</v>
      </c>
      <c r="N236" s="14">
        <v>1.657</v>
      </c>
      <c r="O236" s="14">
        <v>10.319458333333333</v>
      </c>
      <c r="P236" s="14">
        <v>4.5166666666666666</v>
      </c>
      <c r="Q236" s="37">
        <v>4.8499999999999996</v>
      </c>
      <c r="R236" s="55">
        <v>55.198762308090906</v>
      </c>
    </row>
    <row r="237" spans="1:18" ht="18" customHeight="1" x14ac:dyDescent="0.25">
      <c r="A237" s="8">
        <v>197</v>
      </c>
      <c r="B237" s="27" t="s">
        <v>133</v>
      </c>
      <c r="C237" s="31"/>
      <c r="D237" s="31"/>
      <c r="E237" s="26" t="s">
        <v>18</v>
      </c>
      <c r="F237" s="25">
        <v>2023</v>
      </c>
      <c r="G237" s="13">
        <v>18</v>
      </c>
      <c r="H237" s="62"/>
      <c r="I237" s="13">
        <v>31.8</v>
      </c>
      <c r="J237" s="47">
        <v>0.63333333333333286</v>
      </c>
      <c r="K237" s="13">
        <v>7.9</v>
      </c>
      <c r="L237" s="13">
        <v>198</v>
      </c>
      <c r="M237" s="13">
        <v>2.3457619904767815E-2</v>
      </c>
      <c r="N237" s="14">
        <v>2.0499999999999998</v>
      </c>
      <c r="O237" s="14">
        <v>4.1245283018867926</v>
      </c>
      <c r="P237" s="14">
        <v>1.2756813417190775</v>
      </c>
      <c r="Q237" s="37">
        <v>10.6</v>
      </c>
      <c r="R237" s="55">
        <v>40.856877569388836</v>
      </c>
    </row>
    <row r="238" spans="1:18" ht="18" customHeight="1" x14ac:dyDescent="0.3">
      <c r="A238" s="8">
        <v>198</v>
      </c>
      <c r="B238" s="27" t="s">
        <v>133</v>
      </c>
      <c r="C238" s="31"/>
      <c r="D238" s="31"/>
      <c r="E238" s="24" t="s">
        <v>19</v>
      </c>
      <c r="F238" s="25">
        <v>2023</v>
      </c>
      <c r="G238" s="13">
        <v>15</v>
      </c>
      <c r="H238" s="63"/>
      <c r="I238" s="13">
        <v>32</v>
      </c>
      <c r="J238" s="47">
        <v>0.83333333333333215</v>
      </c>
      <c r="K238" s="13">
        <v>8.1</v>
      </c>
      <c r="L238" s="13">
        <v>200</v>
      </c>
      <c r="M238" s="13">
        <v>7.4535080956052418E-3</v>
      </c>
      <c r="N238" s="14">
        <v>1.4600000000000002</v>
      </c>
      <c r="O238" s="14">
        <v>7.9209199999999997</v>
      </c>
      <c r="P238" s="14">
        <v>2.04</v>
      </c>
      <c r="Q238" s="37">
        <v>6.55</v>
      </c>
      <c r="R238" s="56">
        <v>51.086673219742231</v>
      </c>
    </row>
    <row r="239" spans="1:18" ht="18" customHeight="1" x14ac:dyDescent="0.3">
      <c r="A239" s="8">
        <v>199</v>
      </c>
      <c r="B239" s="27" t="s">
        <v>133</v>
      </c>
      <c r="C239" s="31"/>
      <c r="D239" s="31"/>
      <c r="E239" s="24" t="s">
        <v>20</v>
      </c>
      <c r="F239" s="25">
        <v>2023</v>
      </c>
      <c r="G239" s="14">
        <v>16</v>
      </c>
      <c r="H239" s="61">
        <v>30.3</v>
      </c>
      <c r="I239" s="14">
        <v>30.7</v>
      </c>
      <c r="J239" s="47">
        <v>0.39999999999999858</v>
      </c>
      <c r="K239" s="14">
        <v>8.3000000000000007</v>
      </c>
      <c r="L239" s="14">
        <v>198</v>
      </c>
      <c r="M239" s="14">
        <v>3.7930982073265784E-2</v>
      </c>
      <c r="N239" s="14">
        <v>1.8900000000000001</v>
      </c>
      <c r="O239" s="14">
        <v>5.3241721854304638</v>
      </c>
      <c r="P239" s="14">
        <v>3.0825165562913908</v>
      </c>
      <c r="Q239" s="37">
        <v>5.33</v>
      </c>
      <c r="R239" s="55">
        <v>47.801169129633635</v>
      </c>
    </row>
    <row r="240" spans="1:18" ht="18" customHeight="1" x14ac:dyDescent="0.25">
      <c r="A240" s="8">
        <v>200</v>
      </c>
      <c r="B240" s="27" t="s">
        <v>133</v>
      </c>
      <c r="C240" s="31"/>
      <c r="D240" s="31"/>
      <c r="E240" s="26" t="s">
        <v>21</v>
      </c>
      <c r="F240" s="25">
        <v>2023</v>
      </c>
      <c r="G240" s="13">
        <v>15</v>
      </c>
      <c r="H240" s="62"/>
      <c r="I240" s="13">
        <v>31</v>
      </c>
      <c r="J240" s="47">
        <v>0.69999999999999929</v>
      </c>
      <c r="K240" s="13">
        <v>7.9</v>
      </c>
      <c r="L240" s="13">
        <v>196</v>
      </c>
      <c r="M240" s="13">
        <v>3.8027321237993576E-3</v>
      </c>
      <c r="N240" s="14">
        <v>1.133</v>
      </c>
      <c r="O240" s="14">
        <v>4.8737762237762237</v>
      </c>
      <c r="P240" s="14">
        <v>1.3993706293706294</v>
      </c>
      <c r="Q240" s="37">
        <v>1.05</v>
      </c>
      <c r="R240" s="55">
        <v>58.348886405709784</v>
      </c>
    </row>
    <row r="241" spans="1:18" ht="18" customHeight="1" x14ac:dyDescent="0.3">
      <c r="A241" s="8">
        <v>201</v>
      </c>
      <c r="B241" s="27" t="s">
        <v>133</v>
      </c>
      <c r="C241" s="31"/>
      <c r="D241" s="31"/>
      <c r="E241" s="24" t="s">
        <v>22</v>
      </c>
      <c r="F241" s="25">
        <v>2023</v>
      </c>
      <c r="G241" s="13">
        <v>8</v>
      </c>
      <c r="H241" s="63"/>
      <c r="I241" s="13">
        <v>29.2</v>
      </c>
      <c r="J241" s="47">
        <v>-1.1000000000000014</v>
      </c>
      <c r="K241" s="13">
        <v>8.1999999999999993</v>
      </c>
      <c r="L241" s="13">
        <v>192</v>
      </c>
      <c r="M241" s="13">
        <v>6.9775428749610222E-2</v>
      </c>
      <c r="N241" s="14">
        <v>2.4969999999999999</v>
      </c>
      <c r="O241" s="14">
        <v>9.7583877159308994</v>
      </c>
      <c r="P241" s="14">
        <v>1.7000000000000002</v>
      </c>
      <c r="Q241" s="37">
        <v>3.33</v>
      </c>
      <c r="R241" s="56">
        <v>64.677328879902419</v>
      </c>
    </row>
    <row r="242" spans="1:18" ht="18" customHeight="1" x14ac:dyDescent="0.3">
      <c r="A242" s="8">
        <v>202</v>
      </c>
      <c r="B242" s="27" t="s">
        <v>133</v>
      </c>
      <c r="C242" s="31"/>
      <c r="D242" s="31"/>
      <c r="E242" s="24" t="s">
        <v>23</v>
      </c>
      <c r="F242" s="25">
        <v>2023</v>
      </c>
      <c r="G242" s="14">
        <v>10</v>
      </c>
      <c r="H242" s="61">
        <v>29.7</v>
      </c>
      <c r="I242" s="14">
        <v>29.7</v>
      </c>
      <c r="J242" s="47">
        <v>0</v>
      </c>
      <c r="K242" s="14">
        <v>7.9</v>
      </c>
      <c r="L242" s="14">
        <v>192</v>
      </c>
      <c r="M242" s="14">
        <v>1.9556124825337681E-2</v>
      </c>
      <c r="N242" s="14">
        <v>1.526</v>
      </c>
      <c r="O242" s="14">
        <v>6.9697981651376146</v>
      </c>
      <c r="P242" s="14">
        <v>2.834715596330275</v>
      </c>
      <c r="Q242" s="37">
        <v>3.75</v>
      </c>
      <c r="R242" s="55">
        <v>64.677328879902419</v>
      </c>
    </row>
    <row r="243" spans="1:18" ht="18" customHeight="1" x14ac:dyDescent="0.25">
      <c r="A243" s="8">
        <v>203</v>
      </c>
      <c r="B243" s="27" t="s">
        <v>133</v>
      </c>
      <c r="C243" s="31"/>
      <c r="D243" s="31"/>
      <c r="E243" s="26" t="s">
        <v>24</v>
      </c>
      <c r="F243" s="25">
        <v>2023</v>
      </c>
      <c r="G243" s="13">
        <v>9</v>
      </c>
      <c r="H243" s="62"/>
      <c r="I243" s="13">
        <v>29.4</v>
      </c>
      <c r="J243" s="47">
        <v>-0.30000000000000071</v>
      </c>
      <c r="K243" s="13">
        <v>7.9</v>
      </c>
      <c r="L243" s="13">
        <v>190</v>
      </c>
      <c r="M243" s="13">
        <v>2.8676814988290392E-3</v>
      </c>
      <c r="N243" s="14">
        <v>1.2100000000000002</v>
      </c>
      <c r="O243" s="14">
        <v>7.3397085610200365</v>
      </c>
      <c r="P243" s="14">
        <v>4.3203039292219625</v>
      </c>
      <c r="Q243" s="37">
        <v>5.28</v>
      </c>
      <c r="R243" s="55">
        <v>57.463037562869552</v>
      </c>
    </row>
    <row r="244" spans="1:18" ht="18" customHeight="1" x14ac:dyDescent="0.3">
      <c r="A244" s="8">
        <v>204</v>
      </c>
      <c r="B244" s="27" t="s">
        <v>133</v>
      </c>
      <c r="C244" s="31"/>
      <c r="D244" s="31"/>
      <c r="E244" s="24" t="s">
        <v>25</v>
      </c>
      <c r="F244" s="25">
        <v>2023</v>
      </c>
      <c r="G244" s="13">
        <v>10</v>
      </c>
      <c r="H244" s="63"/>
      <c r="I244" s="13">
        <v>30</v>
      </c>
      <c r="J244" s="47">
        <v>0.30000000000000071</v>
      </c>
      <c r="K244" s="13">
        <v>8.1999999999999993</v>
      </c>
      <c r="L244" s="13">
        <v>190</v>
      </c>
      <c r="M244" s="13">
        <v>-9.4365714285714278E-3</v>
      </c>
      <c r="N244" s="14">
        <v>0.123</v>
      </c>
      <c r="O244" s="14">
        <v>6.095973154362416</v>
      </c>
      <c r="P244" s="14">
        <v>2.4202492809204221</v>
      </c>
      <c r="Q244" s="37">
        <v>1.78</v>
      </c>
      <c r="R244" s="56">
        <v>63.397746307442858</v>
      </c>
    </row>
    <row r="245" spans="1:18" ht="18" customHeight="1" x14ac:dyDescent="0.3">
      <c r="A245" s="8">
        <v>205</v>
      </c>
      <c r="B245" s="27" t="s">
        <v>133</v>
      </c>
      <c r="C245" s="31"/>
      <c r="D245" s="31"/>
      <c r="E245" s="24" t="s">
        <v>14</v>
      </c>
      <c r="F245" s="25">
        <v>2024</v>
      </c>
      <c r="G245" s="14">
        <v>11</v>
      </c>
      <c r="H245" s="61">
        <v>29.5</v>
      </c>
      <c r="I245" s="14">
        <v>29.2</v>
      </c>
      <c r="J245" s="47">
        <v>-0.30000000000000071</v>
      </c>
      <c r="K245" s="14">
        <v>7.9</v>
      </c>
      <c r="L245" s="14">
        <v>192</v>
      </c>
      <c r="M245" s="14">
        <v>1.5507925455662505E-2</v>
      </c>
      <c r="N245" s="14">
        <v>1.024</v>
      </c>
      <c r="O245" s="14">
        <v>6.9904392764857874</v>
      </c>
      <c r="P245" s="14">
        <v>2.8749515023994086</v>
      </c>
      <c r="Q245" s="37">
        <v>4.4000000000000004</v>
      </c>
      <c r="R245" s="55">
        <v>63.06779333870432</v>
      </c>
    </row>
    <row r="246" spans="1:18" ht="18" customHeight="1" x14ac:dyDescent="0.25">
      <c r="A246" s="8">
        <v>206</v>
      </c>
      <c r="B246" s="27" t="s">
        <v>133</v>
      </c>
      <c r="C246" s="31"/>
      <c r="D246" s="31"/>
      <c r="E246" s="26" t="s">
        <v>15</v>
      </c>
      <c r="F246" s="25">
        <v>2024</v>
      </c>
      <c r="G246" s="13">
        <v>13</v>
      </c>
      <c r="H246" s="62"/>
      <c r="I246" s="13">
        <v>29.9</v>
      </c>
      <c r="J246" s="47">
        <v>0.39999999999999858</v>
      </c>
      <c r="K246" s="13">
        <v>7.9</v>
      </c>
      <c r="L246" s="13">
        <v>190</v>
      </c>
      <c r="M246" s="13">
        <v>1.3713355048859932E-2</v>
      </c>
      <c r="N246" s="14">
        <v>1.5</v>
      </c>
      <c r="O246" s="14">
        <v>8.4858666666666664</v>
      </c>
      <c r="P246" s="14">
        <v>3.9709461587301593</v>
      </c>
      <c r="Q246" s="37">
        <v>68.75</v>
      </c>
      <c r="R246" s="55">
        <v>47.303480891239445</v>
      </c>
    </row>
    <row r="247" spans="1:18" ht="18" customHeight="1" x14ac:dyDescent="0.3">
      <c r="A247" s="8">
        <v>207</v>
      </c>
      <c r="B247" s="27" t="s">
        <v>133</v>
      </c>
      <c r="C247" s="31"/>
      <c r="D247" s="31"/>
      <c r="E247" s="24" t="s">
        <v>16</v>
      </c>
      <c r="F247" s="25">
        <v>2024</v>
      </c>
      <c r="G247" s="13">
        <v>10</v>
      </c>
      <c r="H247" s="63"/>
      <c r="I247" s="13">
        <v>29.4</v>
      </c>
      <c r="J247" s="47">
        <v>-0.10000000000000142</v>
      </c>
      <c r="K247" s="13">
        <v>8.3000000000000007</v>
      </c>
      <c r="L247" s="13">
        <v>190</v>
      </c>
      <c r="M247" s="13">
        <v>2.0488599348534198E-2</v>
      </c>
      <c r="N247" s="14">
        <v>1.9000000000000001</v>
      </c>
      <c r="O247" s="14">
        <v>8.9928533333333327</v>
      </c>
      <c r="P247" s="14">
        <v>4.2620775365079364</v>
      </c>
      <c r="Q247" s="37">
        <v>4</v>
      </c>
      <c r="R247" s="56">
        <v>57.731510926190573</v>
      </c>
    </row>
    <row r="248" spans="1:18" ht="18" customHeight="1" x14ac:dyDescent="0.3">
      <c r="A248" s="8">
        <v>208</v>
      </c>
      <c r="B248" s="27" t="s">
        <v>133</v>
      </c>
      <c r="C248" s="31"/>
      <c r="D248" s="31"/>
      <c r="E248" s="24" t="s">
        <v>17</v>
      </c>
      <c r="F248" s="25">
        <v>2024</v>
      </c>
      <c r="G248" s="14">
        <v>12</v>
      </c>
      <c r="H248" s="61">
        <v>29.2</v>
      </c>
      <c r="I248" s="14">
        <v>29.5</v>
      </c>
      <c r="J248" s="47">
        <v>0.30000000000000071</v>
      </c>
      <c r="K248" s="14">
        <v>8</v>
      </c>
      <c r="L248" s="14">
        <v>194</v>
      </c>
      <c r="M248" s="14">
        <v>2.308015717092337E-3</v>
      </c>
      <c r="N248" s="14">
        <v>1.258</v>
      </c>
      <c r="O248" s="14">
        <v>9.4538396624472565</v>
      </c>
      <c r="P248" s="14">
        <v>3.7664444444444438</v>
      </c>
      <c r="Q248" s="37">
        <v>3</v>
      </c>
      <c r="R248" s="55">
        <v>61.253482447676184</v>
      </c>
    </row>
    <row r="249" spans="1:18" ht="18" customHeight="1" x14ac:dyDescent="0.25">
      <c r="A249" s="8">
        <v>209</v>
      </c>
      <c r="B249" s="27" t="s">
        <v>133</v>
      </c>
      <c r="C249" s="31"/>
      <c r="D249" s="31"/>
      <c r="E249" s="26" t="s">
        <v>18</v>
      </c>
      <c r="F249" s="25">
        <v>2024</v>
      </c>
      <c r="G249" s="13">
        <v>10</v>
      </c>
      <c r="H249" s="62"/>
      <c r="I249" s="13">
        <v>29.1</v>
      </c>
      <c r="J249" s="47">
        <v>-9.9999999999997868E-2</v>
      </c>
      <c r="K249" s="13">
        <v>8.3000000000000007</v>
      </c>
      <c r="L249" s="13">
        <v>182</v>
      </c>
      <c r="M249" s="13">
        <v>3.5231935897435895E-2</v>
      </c>
      <c r="N249" s="14">
        <v>2.0409999999999999</v>
      </c>
      <c r="O249" s="14">
        <v>6.0396963123644261</v>
      </c>
      <c r="P249" s="14">
        <v>2.4445048590021696</v>
      </c>
      <c r="Q249" s="37">
        <v>9.85</v>
      </c>
      <c r="R249" s="55">
        <v>53.667864238122633</v>
      </c>
    </row>
    <row r="250" spans="1:18" ht="18" customHeight="1" x14ac:dyDescent="0.3">
      <c r="A250" s="8">
        <v>210</v>
      </c>
      <c r="B250" s="27" t="s">
        <v>133</v>
      </c>
      <c r="C250" s="31"/>
      <c r="D250" s="31"/>
      <c r="E250" s="24" t="s">
        <v>19</v>
      </c>
      <c r="F250" s="25">
        <v>2024</v>
      </c>
      <c r="G250" s="13">
        <v>11</v>
      </c>
      <c r="H250" s="63"/>
      <c r="I250" s="13">
        <v>29</v>
      </c>
      <c r="J250" s="47">
        <v>-0.19999999999999929</v>
      </c>
      <c r="K250" s="13">
        <v>8</v>
      </c>
      <c r="L250" s="13">
        <v>186</v>
      </c>
      <c r="M250" s="13">
        <v>9.3789781392984214E-3</v>
      </c>
      <c r="N250" s="14">
        <v>1.377</v>
      </c>
      <c r="O250" s="14">
        <v>6.20420168067227</v>
      </c>
      <c r="P250" s="14">
        <v>3.9061064425770313</v>
      </c>
      <c r="Q250" s="37">
        <v>7.85</v>
      </c>
      <c r="R250" s="56">
        <v>56.12599924761453</v>
      </c>
    </row>
    <row r="251" spans="1:18" ht="18" customHeight="1" x14ac:dyDescent="0.3">
      <c r="A251" s="8">
        <v>211</v>
      </c>
      <c r="B251" s="27" t="s">
        <v>133</v>
      </c>
      <c r="C251" s="31"/>
      <c r="D251" s="31"/>
      <c r="E251" s="24" t="s">
        <v>20</v>
      </c>
      <c r="F251" s="25">
        <v>2024</v>
      </c>
      <c r="G251" s="14">
        <v>10</v>
      </c>
      <c r="H251" s="61">
        <v>29.666666666666668</v>
      </c>
      <c r="I251" s="14">
        <v>28.9</v>
      </c>
      <c r="J251" s="47">
        <v>-0.76666666666666927</v>
      </c>
      <c r="K251" s="14">
        <v>7.8</v>
      </c>
      <c r="L251" s="14">
        <v>190</v>
      </c>
      <c r="M251" s="14">
        <v>4.4460108160661115E-2</v>
      </c>
      <c r="N251" s="14">
        <v>1.9750000000000001</v>
      </c>
      <c r="O251" s="14">
        <v>4.980891719745224</v>
      </c>
      <c r="P251" s="14">
        <v>1.6046679031847142</v>
      </c>
      <c r="Q251" s="37">
        <v>12.3</v>
      </c>
      <c r="R251" s="55">
        <v>54.385427888184019</v>
      </c>
    </row>
    <row r="252" spans="1:18" ht="18" customHeight="1" x14ac:dyDescent="0.25">
      <c r="A252" s="8">
        <v>212</v>
      </c>
      <c r="B252" s="27" t="s">
        <v>133</v>
      </c>
      <c r="C252" s="31"/>
      <c r="D252" s="31"/>
      <c r="E252" s="26" t="s">
        <v>21</v>
      </c>
      <c r="F252" s="25">
        <v>2024</v>
      </c>
      <c r="G252" s="13">
        <v>13</v>
      </c>
      <c r="H252" s="62"/>
      <c r="I252" s="13">
        <v>30</v>
      </c>
      <c r="J252" s="47">
        <v>0.33333333333333215</v>
      </c>
      <c r="K252" s="13">
        <v>8.1</v>
      </c>
      <c r="L252" s="13">
        <v>190</v>
      </c>
      <c r="M252" s="13">
        <v>1.3241990602306705E-2</v>
      </c>
      <c r="N252" s="14">
        <v>3.49</v>
      </c>
      <c r="O252" s="14">
        <v>6.9532695374800637</v>
      </c>
      <c r="P252" s="14">
        <v>3.3429856459330147</v>
      </c>
      <c r="Q252" s="37">
        <v>10.5</v>
      </c>
      <c r="R252" s="55">
        <v>54.385427888184019</v>
      </c>
    </row>
    <row r="253" spans="1:18" ht="18" customHeight="1" x14ac:dyDescent="0.3">
      <c r="A253" s="8">
        <v>213</v>
      </c>
      <c r="B253" s="27" t="s">
        <v>133</v>
      </c>
      <c r="C253" s="31"/>
      <c r="D253" s="31"/>
      <c r="E253" s="24" t="s">
        <v>22</v>
      </c>
      <c r="F253" s="25">
        <v>2024</v>
      </c>
      <c r="G253" s="13">
        <v>13</v>
      </c>
      <c r="H253" s="63"/>
      <c r="I253" s="13">
        <v>30.1</v>
      </c>
      <c r="J253" s="47">
        <v>0.43333333333333357</v>
      </c>
      <c r="K253" s="13">
        <v>6.7</v>
      </c>
      <c r="L253" s="13">
        <v>198</v>
      </c>
      <c r="M253" s="13">
        <v>1.6826997009824866E-3</v>
      </c>
      <c r="N253" s="14">
        <v>1.804</v>
      </c>
      <c r="O253" s="14">
        <v>7.1688995215310998</v>
      </c>
      <c r="P253" s="14">
        <v>3.4755023923444979</v>
      </c>
      <c r="Q253" s="37">
        <v>10</v>
      </c>
      <c r="R253" s="56">
        <v>45.618910308858347</v>
      </c>
    </row>
    <row r="254" spans="1:18" ht="18" customHeight="1" x14ac:dyDescent="0.3">
      <c r="A254" s="8">
        <v>214</v>
      </c>
      <c r="B254" s="27" t="s">
        <v>133</v>
      </c>
      <c r="C254" s="31"/>
      <c r="D254" s="31"/>
      <c r="E254" s="24" t="s">
        <v>23</v>
      </c>
      <c r="F254" s="25">
        <v>2024</v>
      </c>
      <c r="G254" s="14">
        <v>12</v>
      </c>
      <c r="H254" s="61">
        <v>29.933333333333334</v>
      </c>
      <c r="I254" s="14">
        <v>30</v>
      </c>
      <c r="J254" s="47">
        <v>6.666666666666643E-2</v>
      </c>
      <c r="K254" s="14">
        <v>7.9</v>
      </c>
      <c r="L254" s="14">
        <v>200</v>
      </c>
      <c r="M254" s="14">
        <v>1.5752012545739678E-2</v>
      </c>
      <c r="N254" s="14">
        <v>1.4460000000000002</v>
      </c>
      <c r="O254" s="14">
        <v>6.8796428571428576</v>
      </c>
      <c r="P254" s="14">
        <v>2.7</v>
      </c>
      <c r="Q254" s="37">
        <v>9.32</v>
      </c>
      <c r="R254" s="55">
        <v>50.314170420072003</v>
      </c>
    </row>
    <row r="255" spans="1:18" ht="18" customHeight="1" x14ac:dyDescent="0.25">
      <c r="A255" s="8">
        <v>215</v>
      </c>
      <c r="B255" s="27" t="s">
        <v>133</v>
      </c>
      <c r="C255" s="31"/>
      <c r="D255" s="31"/>
      <c r="E255" s="26" t="s">
        <v>24</v>
      </c>
      <c r="F255" s="25">
        <v>2024</v>
      </c>
      <c r="G255" s="13">
        <v>16</v>
      </c>
      <c r="H255" s="62"/>
      <c r="I255" s="13">
        <v>29.8</v>
      </c>
      <c r="J255" s="47">
        <v>-0.13333333333333286</v>
      </c>
      <c r="K255" s="13">
        <v>7.4</v>
      </c>
      <c r="L255" s="13">
        <v>197</v>
      </c>
      <c r="M255" s="13">
        <v>1.5112271540469978E-3</v>
      </c>
      <c r="N255" s="14">
        <v>1.4360000000000002</v>
      </c>
      <c r="O255" s="14">
        <v>8.422365591397849</v>
      </c>
      <c r="P255" s="14">
        <v>1.7000000000000002</v>
      </c>
      <c r="Q255" s="37">
        <v>12.25</v>
      </c>
      <c r="R255" s="55">
        <v>53.410198717446136</v>
      </c>
    </row>
    <row r="256" spans="1:18" ht="18" customHeight="1" x14ac:dyDescent="0.3">
      <c r="A256" s="8">
        <v>216</v>
      </c>
      <c r="B256" s="27" t="s">
        <v>133</v>
      </c>
      <c r="C256" s="31"/>
      <c r="D256" s="31"/>
      <c r="E256" s="24" t="s">
        <v>25</v>
      </c>
      <c r="F256" s="25">
        <v>2024</v>
      </c>
      <c r="G256" s="13">
        <v>14</v>
      </c>
      <c r="H256" s="63"/>
      <c r="I256" s="13">
        <v>30</v>
      </c>
      <c r="J256" s="47">
        <v>6.666666666666643E-2</v>
      </c>
      <c r="K256" s="13">
        <v>7.9</v>
      </c>
      <c r="L256" s="13">
        <v>198</v>
      </c>
      <c r="M256" s="13">
        <v>-9.3189189189189173E-3</v>
      </c>
      <c r="N256" s="14">
        <v>0.13600000000000001</v>
      </c>
      <c r="O256" s="14">
        <v>7.8309823677581862</v>
      </c>
      <c r="P256" s="14">
        <v>3.6890357682619639</v>
      </c>
      <c r="Q256" s="37">
        <v>1.25</v>
      </c>
      <c r="R256" s="56">
        <v>62.547918020171586</v>
      </c>
    </row>
    <row r="257" spans="1:18" ht="18" customHeight="1" x14ac:dyDescent="0.3">
      <c r="A257" s="8">
        <v>217</v>
      </c>
      <c r="B257" s="27" t="s">
        <v>134</v>
      </c>
      <c r="C257" s="31"/>
      <c r="D257" s="31"/>
      <c r="E257" s="24" t="s">
        <v>14</v>
      </c>
      <c r="F257" s="25">
        <v>2018</v>
      </c>
      <c r="G257" s="14">
        <v>1.08</v>
      </c>
      <c r="H257" s="61">
        <v>22.233333333333331</v>
      </c>
      <c r="I257" s="14">
        <v>19.5</v>
      </c>
      <c r="J257" s="47">
        <v>-2.7333333333333307</v>
      </c>
      <c r="K257" s="14">
        <v>7.91</v>
      </c>
      <c r="L257" s="14">
        <v>183.68</v>
      </c>
      <c r="M257" s="14">
        <v>4.5355437877537999E-2</v>
      </c>
      <c r="N257" s="14">
        <v>1.5840000000000001</v>
      </c>
      <c r="O257" s="14">
        <v>8.0100775193798448</v>
      </c>
      <c r="P257" s="14">
        <v>2</v>
      </c>
      <c r="Q257" s="37">
        <v>0</v>
      </c>
      <c r="R257" s="55">
        <v>74.594577568603171</v>
      </c>
    </row>
    <row r="258" spans="1:18" ht="18" customHeight="1" x14ac:dyDescent="0.25">
      <c r="A258" s="8">
        <v>218</v>
      </c>
      <c r="B258" s="27" t="s">
        <v>134</v>
      </c>
      <c r="C258" s="31"/>
      <c r="D258" s="31"/>
      <c r="E258" s="26" t="s">
        <v>15</v>
      </c>
      <c r="F258" s="25">
        <v>2018</v>
      </c>
      <c r="G258" s="13">
        <v>1.02</v>
      </c>
      <c r="H258" s="62"/>
      <c r="I258" s="13">
        <v>20.8</v>
      </c>
      <c r="J258" s="47">
        <v>-1.43333333333333</v>
      </c>
      <c r="K258" s="13">
        <v>7.98</v>
      </c>
      <c r="L258" s="13">
        <v>145.92000000000002</v>
      </c>
      <c r="M258" s="13">
        <v>6.6407510016878959E-2</v>
      </c>
      <c r="N258" s="14">
        <v>1.0860000000000001</v>
      </c>
      <c r="O258" s="14">
        <v>6.9219512195121959</v>
      </c>
      <c r="P258" s="14">
        <v>2.8556097560975604</v>
      </c>
      <c r="Q258" s="37">
        <v>0</v>
      </c>
      <c r="R258" s="55">
        <v>76.859154527057498</v>
      </c>
    </row>
    <row r="259" spans="1:18" ht="18" customHeight="1" x14ac:dyDescent="0.3">
      <c r="A259" s="8">
        <v>219</v>
      </c>
      <c r="B259" s="27" t="s">
        <v>134</v>
      </c>
      <c r="C259" s="31"/>
      <c r="D259" s="31"/>
      <c r="E259" s="24" t="s">
        <v>16</v>
      </c>
      <c r="F259" s="25">
        <v>2018</v>
      </c>
      <c r="G259" s="13">
        <v>0.97</v>
      </c>
      <c r="H259" s="63"/>
      <c r="I259" s="13">
        <v>26.4</v>
      </c>
      <c r="J259" s="47">
        <v>4.1666666666666679</v>
      </c>
      <c r="K259" s="13">
        <v>7.9</v>
      </c>
      <c r="L259" s="13">
        <v>167.04</v>
      </c>
      <c r="M259" s="13">
        <v>0.11538809313413205</v>
      </c>
      <c r="N259" s="14">
        <v>2.17</v>
      </c>
      <c r="O259" s="14">
        <v>7.2454828660436119</v>
      </c>
      <c r="P259" s="14">
        <v>2</v>
      </c>
      <c r="Q259" s="37">
        <v>0</v>
      </c>
      <c r="R259" s="56">
        <v>74.265068817265174</v>
      </c>
    </row>
    <row r="260" spans="1:18" ht="18" customHeight="1" x14ac:dyDescent="0.3">
      <c r="A260" s="8">
        <v>220</v>
      </c>
      <c r="B260" s="27" t="s">
        <v>134</v>
      </c>
      <c r="C260" s="31"/>
      <c r="D260" s="31"/>
      <c r="E260" s="24" t="s">
        <v>17</v>
      </c>
      <c r="F260" s="25">
        <v>2018</v>
      </c>
      <c r="G260" s="14">
        <v>1.35</v>
      </c>
      <c r="H260" s="61">
        <v>22.5</v>
      </c>
      <c r="I260" s="14">
        <v>28.4</v>
      </c>
      <c r="J260" s="47">
        <v>5.8999999999999986</v>
      </c>
      <c r="K260" s="14">
        <v>8.3000000000000007</v>
      </c>
      <c r="L260" s="14">
        <v>160.64000000000001</v>
      </c>
      <c r="M260" s="14">
        <v>4.1642052221713237E-3</v>
      </c>
      <c r="N260" s="14">
        <v>0.93100000000000005</v>
      </c>
      <c r="O260" s="14">
        <v>9.6451025056947604</v>
      </c>
      <c r="P260" s="14">
        <v>3</v>
      </c>
      <c r="Q260" s="37">
        <v>0</v>
      </c>
      <c r="R260" s="55">
        <v>71.455537173445592</v>
      </c>
    </row>
    <row r="261" spans="1:18" ht="18" customHeight="1" x14ac:dyDescent="0.25">
      <c r="A261" s="8">
        <v>221</v>
      </c>
      <c r="B261" s="27" t="s">
        <v>134</v>
      </c>
      <c r="C261" s="31"/>
      <c r="D261" s="31"/>
      <c r="E261" s="26" t="s">
        <v>18</v>
      </c>
      <c r="F261" s="25">
        <v>2018</v>
      </c>
      <c r="G261" s="13">
        <v>0.75</v>
      </c>
      <c r="H261" s="62"/>
      <c r="I261" s="13">
        <v>20.3</v>
      </c>
      <c r="J261" s="47">
        <v>-2.1999999999999993</v>
      </c>
      <c r="K261" s="13">
        <v>8.35</v>
      </c>
      <c r="L261" s="13">
        <v>195.84</v>
      </c>
      <c r="M261" s="13">
        <v>4.4405817277350851E-2</v>
      </c>
      <c r="N261" s="14">
        <v>1.7669999999999999</v>
      </c>
      <c r="O261" s="14">
        <v>6.0597938144329904</v>
      </c>
      <c r="P261" s="14">
        <v>2</v>
      </c>
      <c r="Q261" s="37">
        <v>0</v>
      </c>
      <c r="R261" s="55">
        <v>74.095523699729128</v>
      </c>
    </row>
    <row r="262" spans="1:18" ht="18" customHeight="1" x14ac:dyDescent="0.3">
      <c r="A262" s="8">
        <v>222</v>
      </c>
      <c r="B262" s="27" t="s">
        <v>134</v>
      </c>
      <c r="C262" s="31"/>
      <c r="D262" s="31"/>
      <c r="E262" s="24" t="s">
        <v>19</v>
      </c>
      <c r="F262" s="25">
        <v>2018</v>
      </c>
      <c r="G262" s="13">
        <v>1.85</v>
      </c>
      <c r="H262" s="63"/>
      <c r="I262" s="13">
        <v>18.8</v>
      </c>
      <c r="J262" s="47">
        <v>-3.6999999999999993</v>
      </c>
      <c r="K262" s="13">
        <v>8.43</v>
      </c>
      <c r="L262" s="13">
        <v>224.64000000000001</v>
      </c>
      <c r="M262" s="13">
        <v>1.9020985178300646E-2</v>
      </c>
      <c r="N262" s="14">
        <v>1.4610000000000001</v>
      </c>
      <c r="O262" s="14">
        <v>4.5734736842105264</v>
      </c>
      <c r="P262" s="14">
        <v>0.19999999999999996</v>
      </c>
      <c r="Q262" s="37">
        <v>0</v>
      </c>
      <c r="R262" s="56">
        <v>69.386569076532453</v>
      </c>
    </row>
    <row r="263" spans="1:18" ht="18" customHeight="1" x14ac:dyDescent="0.3">
      <c r="A263" s="8">
        <v>223</v>
      </c>
      <c r="B263" s="27" t="s">
        <v>134</v>
      </c>
      <c r="C263" s="31"/>
      <c r="D263" s="31"/>
      <c r="E263" s="24" t="s">
        <v>20</v>
      </c>
      <c r="F263" s="25">
        <v>2018</v>
      </c>
      <c r="G263" s="14">
        <v>0.86</v>
      </c>
      <c r="H263" s="61">
        <v>24.366666666666664</v>
      </c>
      <c r="I263" s="14">
        <v>24.1</v>
      </c>
      <c r="J263" s="47">
        <v>-0.26666666666666217</v>
      </c>
      <c r="K263" s="14">
        <v>8.4600000000000009</v>
      </c>
      <c r="L263" s="14">
        <v>158.08000000000001</v>
      </c>
      <c r="M263" s="14">
        <v>-5.6660429279031463E-4</v>
      </c>
      <c r="N263" s="14">
        <v>1.3360000000000001</v>
      </c>
      <c r="O263" s="14">
        <v>7.1281462925851704</v>
      </c>
      <c r="P263" s="14">
        <v>0.54549098196392798</v>
      </c>
      <c r="Q263" s="37">
        <v>0</v>
      </c>
      <c r="R263" s="55">
        <v>87.519699637379304</v>
      </c>
    </row>
    <row r="264" spans="1:18" ht="18" customHeight="1" x14ac:dyDescent="0.25">
      <c r="A264" s="8">
        <v>224</v>
      </c>
      <c r="B264" s="27" t="s">
        <v>134</v>
      </c>
      <c r="C264" s="31"/>
      <c r="D264" s="31"/>
      <c r="E264" s="26" t="s">
        <v>21</v>
      </c>
      <c r="F264" s="25">
        <v>2018</v>
      </c>
      <c r="G264" s="13">
        <v>1.04</v>
      </c>
      <c r="H264" s="62"/>
      <c r="I264" s="13">
        <v>19.100000000000001</v>
      </c>
      <c r="J264" s="47">
        <v>-5.2666666666666622</v>
      </c>
      <c r="K264" s="13">
        <v>8.26</v>
      </c>
      <c r="L264" s="13">
        <v>154.88</v>
      </c>
      <c r="M264" s="13">
        <v>0.17229475837579128</v>
      </c>
      <c r="N264" s="14">
        <v>2.4089999999999998</v>
      </c>
      <c r="O264" s="14">
        <v>6</v>
      </c>
      <c r="P264" s="14">
        <v>3.3</v>
      </c>
      <c r="Q264" s="37">
        <v>0</v>
      </c>
      <c r="R264" s="55">
        <v>69.989744932502504</v>
      </c>
    </row>
    <row r="265" spans="1:18" ht="18" customHeight="1" x14ac:dyDescent="0.3">
      <c r="A265" s="8">
        <v>225</v>
      </c>
      <c r="B265" s="27" t="s">
        <v>134</v>
      </c>
      <c r="C265" s="31"/>
      <c r="D265" s="31"/>
      <c r="E265" s="24" t="s">
        <v>22</v>
      </c>
      <c r="F265" s="25">
        <v>2018</v>
      </c>
      <c r="G265" s="13">
        <v>1.29</v>
      </c>
      <c r="H265" s="63"/>
      <c r="I265" s="13">
        <v>29.9</v>
      </c>
      <c r="J265" s="47">
        <v>5.533333333333335</v>
      </c>
      <c r="K265" s="13">
        <v>8.2799999999999994</v>
      </c>
      <c r="L265" s="13">
        <v>179.84</v>
      </c>
      <c r="M265" s="13">
        <v>-1.3653557836466428E-3</v>
      </c>
      <c r="N265" s="14">
        <v>1.1479999999999999</v>
      </c>
      <c r="O265" s="14">
        <v>9.1</v>
      </c>
      <c r="P265" s="14">
        <v>5.1055756698044901</v>
      </c>
      <c r="Q265" s="37">
        <v>0</v>
      </c>
      <c r="R265" s="56">
        <v>67.206590196840054</v>
      </c>
    </row>
    <row r="266" spans="1:18" ht="18" customHeight="1" x14ac:dyDescent="0.3">
      <c r="A266" s="8">
        <v>226</v>
      </c>
      <c r="B266" s="27" t="s">
        <v>134</v>
      </c>
      <c r="C266" s="31"/>
      <c r="D266" s="31"/>
      <c r="E266" s="24" t="s">
        <v>23</v>
      </c>
      <c r="F266" s="25">
        <v>2018</v>
      </c>
      <c r="G266" s="14">
        <v>3.15</v>
      </c>
      <c r="H266" s="61">
        <v>29.8</v>
      </c>
      <c r="I266" s="14">
        <v>38.5</v>
      </c>
      <c r="J266" s="47">
        <v>8.6999999999999993</v>
      </c>
      <c r="K266" s="14">
        <v>8.4</v>
      </c>
      <c r="L266" s="14">
        <v>152.32</v>
      </c>
      <c r="M266" s="14">
        <v>-5.0360278887031269E-3</v>
      </c>
      <c r="N266" s="14">
        <v>1.0640000000000001</v>
      </c>
      <c r="O266" s="14">
        <v>8.1999999999999993</v>
      </c>
      <c r="P266" s="14">
        <v>5.7642752562225477</v>
      </c>
      <c r="Q266" s="37">
        <v>0</v>
      </c>
      <c r="R266" s="55">
        <v>67.206590196840054</v>
      </c>
    </row>
    <row r="267" spans="1:18" ht="18" customHeight="1" x14ac:dyDescent="0.25">
      <c r="A267" s="8">
        <v>227</v>
      </c>
      <c r="B267" s="27" t="s">
        <v>134</v>
      </c>
      <c r="C267" s="31"/>
      <c r="D267" s="31"/>
      <c r="E267" s="26" t="s">
        <v>24</v>
      </c>
      <c r="F267" s="25">
        <v>2018</v>
      </c>
      <c r="G267" s="13">
        <v>1.4</v>
      </c>
      <c r="H267" s="62"/>
      <c r="I267" s="13">
        <v>25.3</v>
      </c>
      <c r="J267" s="47">
        <v>-4.5</v>
      </c>
      <c r="K267" s="13">
        <v>7.56</v>
      </c>
      <c r="L267" s="13">
        <v>156.80000000000001</v>
      </c>
      <c r="M267" s="13">
        <v>1.5506044387025297E-3</v>
      </c>
      <c r="N267" s="14">
        <v>0.65900000000000003</v>
      </c>
      <c r="O267" s="14">
        <v>6.9679678530424791</v>
      </c>
      <c r="P267" s="14">
        <v>0.7</v>
      </c>
      <c r="Q267" s="37">
        <v>0</v>
      </c>
      <c r="R267" s="55">
        <v>78.395603814539811</v>
      </c>
    </row>
    <row r="268" spans="1:18" ht="18" customHeight="1" x14ac:dyDescent="0.3">
      <c r="A268" s="8">
        <v>228</v>
      </c>
      <c r="B268" s="27" t="s">
        <v>134</v>
      </c>
      <c r="C268" s="31"/>
      <c r="D268" s="31"/>
      <c r="E268" s="24" t="s">
        <v>25</v>
      </c>
      <c r="F268" s="25">
        <v>2018</v>
      </c>
      <c r="G268" s="13">
        <v>1.18</v>
      </c>
      <c r="H268" s="63"/>
      <c r="I268" s="13">
        <v>25.6</v>
      </c>
      <c r="J268" s="47">
        <v>-4.1999999999999993</v>
      </c>
      <c r="K268" s="13">
        <v>7.93</v>
      </c>
      <c r="L268" s="13">
        <v>150.4</v>
      </c>
      <c r="M268" s="13">
        <v>5.3866696780551906E-2</v>
      </c>
      <c r="N268" s="14">
        <v>1.851</v>
      </c>
      <c r="O268" s="14">
        <v>8.5279668049792505</v>
      </c>
      <c r="P268" s="14">
        <v>0.89999999999999991</v>
      </c>
      <c r="Q268" s="37">
        <v>0</v>
      </c>
      <c r="R268" s="56">
        <v>76.33817287293445</v>
      </c>
    </row>
    <row r="269" spans="1:18" ht="18" customHeight="1" x14ac:dyDescent="0.3">
      <c r="A269" s="8">
        <v>229</v>
      </c>
      <c r="B269" s="27" t="s">
        <v>134</v>
      </c>
      <c r="C269" s="31"/>
      <c r="D269" s="31"/>
      <c r="E269" s="24" t="s">
        <v>14</v>
      </c>
      <c r="F269" s="25">
        <v>2019</v>
      </c>
      <c r="G269" s="14">
        <v>2.83</v>
      </c>
      <c r="H269" s="61">
        <v>22.066666666666666</v>
      </c>
      <c r="I269" s="14">
        <v>17.8</v>
      </c>
      <c r="J269" s="47">
        <v>-4.2666666666666657</v>
      </c>
      <c r="K269" s="14">
        <v>8.32</v>
      </c>
      <c r="L269" s="14">
        <v>154.24</v>
      </c>
      <c r="M269" s="14">
        <v>2.9139521430449646E-2</v>
      </c>
      <c r="N269" s="14">
        <v>2.4159999999999999</v>
      </c>
      <c r="O269" s="14">
        <v>9.6002958579881668</v>
      </c>
      <c r="P269" s="14">
        <v>2.5</v>
      </c>
      <c r="Q269" s="37">
        <v>0</v>
      </c>
      <c r="R269" s="55">
        <v>66.251860271218703</v>
      </c>
    </row>
    <row r="270" spans="1:18" ht="18" customHeight="1" x14ac:dyDescent="0.25">
      <c r="A270" s="8">
        <v>230</v>
      </c>
      <c r="B270" s="27" t="s">
        <v>134</v>
      </c>
      <c r="C270" s="31"/>
      <c r="D270" s="31"/>
      <c r="E270" s="26" t="s">
        <v>15</v>
      </c>
      <c r="F270" s="25">
        <v>2019</v>
      </c>
      <c r="G270" s="13">
        <v>1.27</v>
      </c>
      <c r="H270" s="62"/>
      <c r="I270" s="13">
        <v>19.600000000000001</v>
      </c>
      <c r="J270" s="47">
        <v>-2.466666666666665</v>
      </c>
      <c r="K270" s="13">
        <v>8.41</v>
      </c>
      <c r="L270" s="13">
        <v>170.24</v>
      </c>
      <c r="M270" s="13">
        <v>4.4394515340754795E-2</v>
      </c>
      <c r="N270" s="14">
        <v>2.3279999999999998</v>
      </c>
      <c r="O270" s="14">
        <v>8.5232876712328771</v>
      </c>
      <c r="P270" s="14">
        <v>2.2999999999999998</v>
      </c>
      <c r="Q270" s="37">
        <v>0</v>
      </c>
      <c r="R270" s="55">
        <v>71.296613666682305</v>
      </c>
    </row>
    <row r="271" spans="1:18" ht="18" customHeight="1" x14ac:dyDescent="0.3">
      <c r="A271" s="8">
        <v>231</v>
      </c>
      <c r="B271" s="27" t="s">
        <v>134</v>
      </c>
      <c r="C271" s="31"/>
      <c r="D271" s="31"/>
      <c r="E271" s="24" t="s">
        <v>16</v>
      </c>
      <c r="F271" s="25">
        <v>2019</v>
      </c>
      <c r="G271" s="13">
        <v>1.75</v>
      </c>
      <c r="H271" s="63"/>
      <c r="I271" s="13">
        <v>28.8</v>
      </c>
      <c r="J271" s="47">
        <v>6.7333333333333343</v>
      </c>
      <c r="K271" s="13">
        <v>7.8</v>
      </c>
      <c r="L271" s="13">
        <v>154.88</v>
      </c>
      <c r="M271" s="13">
        <v>-1.6422293485922473E-3</v>
      </c>
      <c r="N271" s="14">
        <v>1.083</v>
      </c>
      <c r="O271" s="14">
        <v>8.7999999999999989</v>
      </c>
      <c r="P271" s="14">
        <v>1.7999999999999998</v>
      </c>
      <c r="Q271" s="37">
        <v>0</v>
      </c>
      <c r="R271" s="56">
        <v>73.99553254345669</v>
      </c>
    </row>
    <row r="272" spans="1:18" ht="18" customHeight="1" x14ac:dyDescent="0.3">
      <c r="A272" s="8">
        <v>232</v>
      </c>
      <c r="B272" s="27" t="s">
        <v>134</v>
      </c>
      <c r="C272" s="31"/>
      <c r="D272" s="31"/>
      <c r="E272" s="24" t="s">
        <v>17</v>
      </c>
      <c r="F272" s="25">
        <v>2019</v>
      </c>
      <c r="G272" s="14">
        <v>1.42</v>
      </c>
      <c r="H272" s="61">
        <v>22.7</v>
      </c>
      <c r="I272" s="14">
        <v>29.1</v>
      </c>
      <c r="J272" s="47">
        <v>6.4000000000000021</v>
      </c>
      <c r="K272" s="14">
        <v>8.5</v>
      </c>
      <c r="L272" s="14">
        <v>188.16</v>
      </c>
      <c r="M272" s="14">
        <v>-3.3858639538414843E-3</v>
      </c>
      <c r="N272" s="14">
        <v>1.4570000000000001</v>
      </c>
      <c r="O272" s="14">
        <v>8.1999999999999993</v>
      </c>
      <c r="P272" s="14">
        <v>1.2000000000000002</v>
      </c>
      <c r="Q272" s="37">
        <v>0</v>
      </c>
      <c r="R272" s="55">
        <v>73.619790254682215</v>
      </c>
    </row>
    <row r="273" spans="1:18" ht="18" customHeight="1" x14ac:dyDescent="0.25">
      <c r="A273" s="8">
        <v>233</v>
      </c>
      <c r="B273" s="27" t="s">
        <v>134</v>
      </c>
      <c r="C273" s="31"/>
      <c r="D273" s="31"/>
      <c r="E273" s="26" t="s">
        <v>18</v>
      </c>
      <c r="F273" s="25">
        <v>2019</v>
      </c>
      <c r="G273" s="13">
        <v>0.98</v>
      </c>
      <c r="H273" s="62"/>
      <c r="I273" s="13">
        <v>19.899999999999999</v>
      </c>
      <c r="J273" s="47">
        <v>-2.8000000000000007</v>
      </c>
      <c r="K273" s="13">
        <v>8.32</v>
      </c>
      <c r="L273" s="13">
        <v>195.20000000000002</v>
      </c>
      <c r="M273" s="13">
        <v>5.1725874832646394E-3</v>
      </c>
      <c r="N273" s="14">
        <v>1.7150000000000001</v>
      </c>
      <c r="O273" s="14">
        <v>5.4782887700534753</v>
      </c>
      <c r="P273" s="14">
        <v>0.89999999999999991</v>
      </c>
      <c r="Q273" s="37">
        <v>0</v>
      </c>
      <c r="R273" s="55">
        <v>74.118397995948698</v>
      </c>
    </row>
    <row r="274" spans="1:18" ht="18" customHeight="1" x14ac:dyDescent="0.3">
      <c r="A274" s="8">
        <v>234</v>
      </c>
      <c r="B274" s="27" t="s">
        <v>134</v>
      </c>
      <c r="C274" s="31"/>
      <c r="D274" s="31"/>
      <c r="E274" s="24" t="s">
        <v>19</v>
      </c>
      <c r="F274" s="25">
        <v>2019</v>
      </c>
      <c r="G274" s="13">
        <v>0.89</v>
      </c>
      <c r="H274" s="63"/>
      <c r="I274" s="13">
        <v>19.100000000000001</v>
      </c>
      <c r="J274" s="47">
        <v>-3.5999999999999979</v>
      </c>
      <c r="K274" s="13">
        <v>8.14</v>
      </c>
      <c r="L274" s="13">
        <v>179.20000000000002</v>
      </c>
      <c r="M274" s="13">
        <v>-2.1397490347490333E-3</v>
      </c>
      <c r="N274" s="14">
        <v>1.2330000000000001</v>
      </c>
      <c r="O274" s="14">
        <v>5.9606417112299477</v>
      </c>
      <c r="P274" s="14">
        <v>1.9824598930481292</v>
      </c>
      <c r="Q274" s="37">
        <v>0</v>
      </c>
      <c r="R274" s="56">
        <v>74.951511203094412</v>
      </c>
    </row>
    <row r="275" spans="1:18" ht="18" customHeight="1" x14ac:dyDescent="0.3">
      <c r="A275" s="8">
        <v>235</v>
      </c>
      <c r="B275" s="27" t="s">
        <v>134</v>
      </c>
      <c r="C275" s="31"/>
      <c r="D275" s="31"/>
      <c r="E275" s="24" t="s">
        <v>20</v>
      </c>
      <c r="F275" s="25">
        <v>2019</v>
      </c>
      <c r="G275" s="14">
        <v>0.98</v>
      </c>
      <c r="H275" s="61">
        <v>26.366666666666671</v>
      </c>
      <c r="I275" s="14">
        <v>18.3</v>
      </c>
      <c r="J275" s="47">
        <v>-8.06666666666667</v>
      </c>
      <c r="K275" s="14">
        <v>8.1</v>
      </c>
      <c r="L275" s="14">
        <v>154.88</v>
      </c>
      <c r="M275" s="14">
        <v>-1.0192931959709588E-2</v>
      </c>
      <c r="N275" s="14">
        <v>0.36849999999999999</v>
      </c>
      <c r="O275" s="14">
        <v>5.8435374149659873</v>
      </c>
      <c r="P275" s="14">
        <v>2.4</v>
      </c>
      <c r="Q275" s="37">
        <v>0</v>
      </c>
      <c r="R275" s="55">
        <v>74.519898786224047</v>
      </c>
    </row>
    <row r="276" spans="1:18" ht="18" customHeight="1" x14ac:dyDescent="0.25">
      <c r="A276" s="8">
        <v>236</v>
      </c>
      <c r="B276" s="27" t="s">
        <v>134</v>
      </c>
      <c r="C276" s="31"/>
      <c r="D276" s="31"/>
      <c r="E276" s="26" t="s">
        <v>21</v>
      </c>
      <c r="F276" s="25">
        <v>2019</v>
      </c>
      <c r="G276" s="13">
        <v>1.05</v>
      </c>
      <c r="H276" s="62"/>
      <c r="I276" s="13">
        <v>27.6</v>
      </c>
      <c r="J276" s="47">
        <v>1.2333333333333307</v>
      </c>
      <c r="K276" s="13">
        <v>8.31</v>
      </c>
      <c r="L276" s="13">
        <v>149.12</v>
      </c>
      <c r="M276" s="13">
        <v>1.7089340677142396E-2</v>
      </c>
      <c r="N276" s="14">
        <v>1.246</v>
      </c>
      <c r="O276" s="14">
        <v>8.7133959731543627</v>
      </c>
      <c r="P276" s="14">
        <v>1</v>
      </c>
      <c r="Q276" s="37">
        <v>0</v>
      </c>
      <c r="R276" s="55">
        <v>74.519898786224047</v>
      </c>
    </row>
    <row r="277" spans="1:18" ht="18" customHeight="1" x14ac:dyDescent="0.3">
      <c r="A277" s="8">
        <v>237</v>
      </c>
      <c r="B277" s="27" t="s">
        <v>134</v>
      </c>
      <c r="C277" s="31"/>
      <c r="D277" s="31"/>
      <c r="E277" s="24" t="s">
        <v>22</v>
      </c>
      <c r="F277" s="25">
        <v>2019</v>
      </c>
      <c r="G277" s="13">
        <v>0.67</v>
      </c>
      <c r="H277" s="63"/>
      <c r="I277" s="13">
        <v>33.200000000000003</v>
      </c>
      <c r="J277" s="47">
        <v>6.8333333333333321</v>
      </c>
      <c r="K277" s="13">
        <v>8.3000000000000007</v>
      </c>
      <c r="L277" s="13">
        <v>174.72</v>
      </c>
      <c r="M277" s="13">
        <v>2.653268250115896E-2</v>
      </c>
      <c r="N277" s="14">
        <v>1.264</v>
      </c>
      <c r="O277" s="14">
        <v>9.1</v>
      </c>
      <c r="P277" s="14">
        <v>0.10000000000000009</v>
      </c>
      <c r="Q277" s="37">
        <v>0</v>
      </c>
      <c r="R277" s="56">
        <v>78.955713575944372</v>
      </c>
    </row>
    <row r="278" spans="1:18" ht="18" customHeight="1" x14ac:dyDescent="0.3">
      <c r="A278" s="8">
        <v>238</v>
      </c>
      <c r="B278" s="27" t="s">
        <v>134</v>
      </c>
      <c r="C278" s="31"/>
      <c r="D278" s="31"/>
      <c r="E278" s="24" t="s">
        <v>23</v>
      </c>
      <c r="F278" s="25">
        <v>2019</v>
      </c>
      <c r="G278" s="14">
        <v>1.19</v>
      </c>
      <c r="H278" s="61">
        <v>30.733333333333331</v>
      </c>
      <c r="I278" s="14">
        <v>37.299999999999997</v>
      </c>
      <c r="J278" s="47">
        <v>6.5666666666666664</v>
      </c>
      <c r="K278" s="14">
        <v>8.42</v>
      </c>
      <c r="L278" s="14">
        <v>160</v>
      </c>
      <c r="M278" s="14">
        <v>-1.0973946871067841E-2</v>
      </c>
      <c r="N278" s="14">
        <v>0.89800000000000002</v>
      </c>
      <c r="O278" s="14">
        <v>8.1999999999999993</v>
      </c>
      <c r="P278" s="14">
        <v>3.2</v>
      </c>
      <c r="Q278" s="37">
        <v>0</v>
      </c>
      <c r="R278" s="55">
        <v>71.301844795982859</v>
      </c>
    </row>
    <row r="279" spans="1:18" ht="18" customHeight="1" x14ac:dyDescent="0.25">
      <c r="A279" s="8">
        <v>239</v>
      </c>
      <c r="B279" s="27" t="s">
        <v>134</v>
      </c>
      <c r="C279" s="31"/>
      <c r="D279" s="31"/>
      <c r="E279" s="26" t="s">
        <v>24</v>
      </c>
      <c r="F279" s="25">
        <v>2019</v>
      </c>
      <c r="G279" s="13">
        <v>1.52</v>
      </c>
      <c r="H279" s="62"/>
      <c r="I279" s="13">
        <v>23</v>
      </c>
      <c r="J279" s="47">
        <v>-7.7333333333333307</v>
      </c>
      <c r="K279" s="13">
        <v>8.3800000000000008</v>
      </c>
      <c r="L279" s="13">
        <v>148.47999999999999</v>
      </c>
      <c r="M279" s="13">
        <v>-1.2090548428893948E-3</v>
      </c>
      <c r="N279" s="14">
        <v>1.246</v>
      </c>
      <c r="O279" s="14">
        <v>8.42706065318818</v>
      </c>
      <c r="P279" s="14">
        <v>2.2999999999999998</v>
      </c>
      <c r="Q279" s="37">
        <v>0</v>
      </c>
      <c r="R279" s="55">
        <v>71.880437805773823</v>
      </c>
    </row>
    <row r="280" spans="1:18" ht="18" customHeight="1" x14ac:dyDescent="0.3">
      <c r="A280" s="8">
        <v>240</v>
      </c>
      <c r="B280" s="27" t="s">
        <v>134</v>
      </c>
      <c r="C280" s="31"/>
      <c r="D280" s="31"/>
      <c r="E280" s="24" t="s">
        <v>25</v>
      </c>
      <c r="F280" s="25">
        <v>2019</v>
      </c>
      <c r="G280" s="13">
        <v>1.6</v>
      </c>
      <c r="H280" s="63"/>
      <c r="I280" s="13">
        <v>31.9</v>
      </c>
      <c r="J280" s="47">
        <v>1.1666666666666679</v>
      </c>
      <c r="K280" s="13">
        <v>7.72</v>
      </c>
      <c r="L280" s="13">
        <v>167.75</v>
      </c>
      <c r="M280" s="13">
        <v>3.3950383127228576E-3</v>
      </c>
      <c r="N280" s="14">
        <v>1.9</v>
      </c>
      <c r="O280" s="14">
        <v>8.1999999999999993</v>
      </c>
      <c r="P280" s="14">
        <v>3.4000000000000004</v>
      </c>
      <c r="Q280" s="37">
        <v>0</v>
      </c>
      <c r="R280" s="56">
        <v>75.677540243349668</v>
      </c>
    </row>
    <row r="281" spans="1:18" ht="18" customHeight="1" x14ac:dyDescent="0.3">
      <c r="A281" s="8">
        <v>241</v>
      </c>
      <c r="B281" s="27" t="s">
        <v>134</v>
      </c>
      <c r="C281" s="31"/>
      <c r="D281" s="31"/>
      <c r="E281" s="24" t="s">
        <v>14</v>
      </c>
      <c r="F281" s="25">
        <v>2020</v>
      </c>
      <c r="G281" s="14">
        <v>1.5</v>
      </c>
      <c r="H281" s="61">
        <v>20.833333333333332</v>
      </c>
      <c r="I281" s="14">
        <v>17.600000000000001</v>
      </c>
      <c r="J281" s="47">
        <v>-3.2333333333333307</v>
      </c>
      <c r="K281" s="14">
        <v>8.3800000000000008</v>
      </c>
      <c r="L281" s="14">
        <v>156.80000000000001</v>
      </c>
      <c r="M281" s="14">
        <v>4.944915705412601E-3</v>
      </c>
      <c r="N281" s="14">
        <v>1.9910000000000001</v>
      </c>
      <c r="O281" s="14">
        <v>9.5847649918962734</v>
      </c>
      <c r="P281" s="14">
        <v>2.4230145867098867</v>
      </c>
      <c r="Q281" s="37">
        <v>0</v>
      </c>
      <c r="R281" s="55">
        <v>70.948518642512113</v>
      </c>
    </row>
    <row r="282" spans="1:18" ht="18" customHeight="1" x14ac:dyDescent="0.25">
      <c r="A282" s="8">
        <v>242</v>
      </c>
      <c r="B282" s="27" t="s">
        <v>134</v>
      </c>
      <c r="C282" s="31"/>
      <c r="D282" s="31"/>
      <c r="E282" s="26" t="s">
        <v>15</v>
      </c>
      <c r="F282" s="25">
        <v>2020</v>
      </c>
      <c r="G282" s="13">
        <v>1.89</v>
      </c>
      <c r="H282" s="62"/>
      <c r="I282" s="13">
        <v>19.899999999999999</v>
      </c>
      <c r="J282" s="47">
        <v>-0.93333333333333357</v>
      </c>
      <c r="K282" s="13">
        <v>8.18</v>
      </c>
      <c r="L282" s="13">
        <v>160.64000000000001</v>
      </c>
      <c r="M282" s="13">
        <v>1.612235955056179E-2</v>
      </c>
      <c r="N282" s="14">
        <v>1.458</v>
      </c>
      <c r="O282" s="14">
        <v>9.1417333333333328</v>
      </c>
      <c r="P282" s="14">
        <v>4.9434666666666658</v>
      </c>
      <c r="Q282" s="37">
        <v>0</v>
      </c>
      <c r="R282" s="55">
        <v>72.075037511750537</v>
      </c>
    </row>
    <row r="283" spans="1:18" ht="18" customHeight="1" x14ac:dyDescent="0.3">
      <c r="A283" s="8">
        <v>243</v>
      </c>
      <c r="B283" s="27" t="s">
        <v>134</v>
      </c>
      <c r="C283" s="31"/>
      <c r="D283" s="31"/>
      <c r="E283" s="24" t="s">
        <v>16</v>
      </c>
      <c r="F283" s="25">
        <v>2020</v>
      </c>
      <c r="G283" s="13">
        <v>1.55</v>
      </c>
      <c r="H283" s="63"/>
      <c r="I283" s="13">
        <v>25</v>
      </c>
      <c r="J283" s="47">
        <v>4.1666666666666679</v>
      </c>
      <c r="K283" s="13">
        <v>7.75</v>
      </c>
      <c r="L283" s="13">
        <v>159.36000000000001</v>
      </c>
      <c r="M283" s="13">
        <v>3.994610778443114E-2</v>
      </c>
      <c r="N283" s="14">
        <v>1.175</v>
      </c>
      <c r="O283" s="14">
        <v>10.074999999999999</v>
      </c>
      <c r="P283" s="14">
        <v>2.8</v>
      </c>
      <c r="Q283" s="37">
        <v>0</v>
      </c>
      <c r="R283" s="56">
        <v>72.508899761496835</v>
      </c>
    </row>
    <row r="284" spans="1:18" ht="18" customHeight="1" x14ac:dyDescent="0.3">
      <c r="A284" s="8">
        <v>244</v>
      </c>
      <c r="B284" s="27" t="s">
        <v>134</v>
      </c>
      <c r="C284" s="31"/>
      <c r="D284" s="31"/>
      <c r="E284" s="24" t="s">
        <v>17</v>
      </c>
      <c r="F284" s="25">
        <v>2020</v>
      </c>
      <c r="G284" s="14">
        <v>1.42</v>
      </c>
      <c r="H284" s="61">
        <v>22.966666666666669</v>
      </c>
      <c r="I284" s="14">
        <v>29.1</v>
      </c>
      <c r="J284" s="47">
        <v>6.1333333333333329</v>
      </c>
      <c r="K284" s="14">
        <v>8.4</v>
      </c>
      <c r="L284" s="14">
        <v>173.44</v>
      </c>
      <c r="M284" s="14">
        <v>-6.7065792631326344E-3</v>
      </c>
      <c r="N284" s="14">
        <v>1.43</v>
      </c>
      <c r="O284" s="14">
        <v>7.5975675406240661</v>
      </c>
      <c r="P284" s="14">
        <v>1.7999999999999998</v>
      </c>
      <c r="Q284" s="37">
        <v>0</v>
      </c>
      <c r="R284" s="55">
        <v>72.845869036599268</v>
      </c>
    </row>
    <row r="285" spans="1:18" ht="18" customHeight="1" x14ac:dyDescent="0.25">
      <c r="A285" s="8">
        <v>245</v>
      </c>
      <c r="B285" s="27" t="s">
        <v>134</v>
      </c>
      <c r="C285" s="31"/>
      <c r="D285" s="31"/>
      <c r="E285" s="26" t="s">
        <v>18</v>
      </c>
      <c r="F285" s="25">
        <v>2020</v>
      </c>
      <c r="G285" s="13">
        <v>0.95</v>
      </c>
      <c r="H285" s="62"/>
      <c r="I285" s="13">
        <v>20.2</v>
      </c>
      <c r="J285" s="47">
        <v>-2.7666666666666693</v>
      </c>
      <c r="K285" s="13">
        <v>8.2799999999999994</v>
      </c>
      <c r="L285" s="13">
        <v>172.16</v>
      </c>
      <c r="M285" s="13">
        <v>-5.1600000000000014E-3</v>
      </c>
      <c r="N285" s="14">
        <v>1.484</v>
      </c>
      <c r="O285" s="14">
        <v>6.2600000000000007</v>
      </c>
      <c r="P285" s="14">
        <v>2.8846153846153846</v>
      </c>
      <c r="Q285" s="37">
        <v>0</v>
      </c>
      <c r="R285" s="55">
        <v>72.493180108956196</v>
      </c>
    </row>
    <row r="286" spans="1:18" ht="18" customHeight="1" x14ac:dyDescent="0.3">
      <c r="A286" s="8">
        <v>246</v>
      </c>
      <c r="B286" s="27" t="s">
        <v>134</v>
      </c>
      <c r="C286" s="31"/>
      <c r="D286" s="31"/>
      <c r="E286" s="24" t="s">
        <v>19</v>
      </c>
      <c r="F286" s="25">
        <v>2020</v>
      </c>
      <c r="G286" s="13">
        <v>1.62</v>
      </c>
      <c r="H286" s="63"/>
      <c r="I286" s="13">
        <v>19.600000000000001</v>
      </c>
      <c r="J286" s="47">
        <v>-3.3666666666666671</v>
      </c>
      <c r="K286" s="13">
        <v>8.0399999999999991</v>
      </c>
      <c r="L286" s="13">
        <v>243.84</v>
      </c>
      <c r="M286" s="13">
        <v>-9.8793823796548587E-3</v>
      </c>
      <c r="N286" s="14">
        <v>1.252</v>
      </c>
      <c r="O286" s="14">
        <v>7.6229787234042563</v>
      </c>
      <c r="P286" s="14">
        <v>1</v>
      </c>
      <c r="Q286" s="37">
        <v>0</v>
      </c>
      <c r="R286" s="56">
        <v>72.493180108956196</v>
      </c>
    </row>
    <row r="287" spans="1:18" ht="18" customHeight="1" x14ac:dyDescent="0.3">
      <c r="A287" s="8">
        <v>247</v>
      </c>
      <c r="B287" s="27" t="s">
        <v>134</v>
      </c>
      <c r="C287" s="31"/>
      <c r="D287" s="31"/>
      <c r="E287" s="24" t="s">
        <v>20</v>
      </c>
      <c r="F287" s="25">
        <v>2020</v>
      </c>
      <c r="G287" s="14">
        <v>1.5</v>
      </c>
      <c r="H287" s="61">
        <v>25.3</v>
      </c>
      <c r="I287" s="14">
        <v>20</v>
      </c>
      <c r="J287" s="47">
        <v>-5.3000000000000007</v>
      </c>
      <c r="K287" s="14">
        <v>8.23</v>
      </c>
      <c r="L287" s="14">
        <v>189.44</v>
      </c>
      <c r="M287" s="14">
        <v>8.5014889627680508E-3</v>
      </c>
      <c r="N287" s="14">
        <v>1.3560000000000001</v>
      </c>
      <c r="O287" s="14">
        <v>7.0858800773694393</v>
      </c>
      <c r="P287" s="14">
        <v>0.9</v>
      </c>
      <c r="Q287" s="37">
        <v>0</v>
      </c>
      <c r="R287" s="55">
        <v>74.810118916670177</v>
      </c>
    </row>
    <row r="288" spans="1:18" ht="17.399999999999999" x14ac:dyDescent="0.25">
      <c r="A288" s="8">
        <v>248</v>
      </c>
      <c r="B288" s="27" t="s">
        <v>134</v>
      </c>
      <c r="C288" s="31"/>
      <c r="D288" s="31"/>
      <c r="E288" s="26" t="s">
        <v>21</v>
      </c>
      <c r="F288" s="25">
        <v>2020</v>
      </c>
      <c r="G288" s="13">
        <v>0.68</v>
      </c>
      <c r="H288" s="62"/>
      <c r="I288" s="13">
        <v>21.3</v>
      </c>
      <c r="J288" s="47">
        <v>-4</v>
      </c>
      <c r="K288" s="13">
        <v>8.02</v>
      </c>
      <c r="L288" s="13">
        <v>184.32</v>
      </c>
      <c r="M288" s="13">
        <v>-1.6935267067562758E-3</v>
      </c>
      <c r="N288" s="14">
        <v>1.0980000000000001</v>
      </c>
      <c r="O288" s="14">
        <v>7.0291752577319597</v>
      </c>
      <c r="P288" s="14">
        <v>4.0944329896907217</v>
      </c>
      <c r="Q288" s="37">
        <v>0</v>
      </c>
      <c r="R288" s="55">
        <v>71.980634019796867</v>
      </c>
    </row>
    <row r="289" spans="1:18" ht="17.399999999999999" x14ac:dyDescent="0.3">
      <c r="A289" s="8">
        <v>249</v>
      </c>
      <c r="B289" s="27" t="s">
        <v>134</v>
      </c>
      <c r="C289" s="31"/>
      <c r="D289" s="31"/>
      <c r="E289" s="24" t="s">
        <v>22</v>
      </c>
      <c r="F289" s="25">
        <v>2020</v>
      </c>
      <c r="G289" s="13">
        <v>1.17</v>
      </c>
      <c r="H289" s="63"/>
      <c r="I289" s="13">
        <v>34.6</v>
      </c>
      <c r="J289" s="47">
        <v>9.3000000000000007</v>
      </c>
      <c r="K289" s="13">
        <v>8.26</v>
      </c>
      <c r="L289" s="13">
        <v>181.12</v>
      </c>
      <c r="M289" s="13">
        <v>-8.2089052825714669E-3</v>
      </c>
      <c r="N289" s="14">
        <v>0.90900000000000003</v>
      </c>
      <c r="O289" s="14">
        <v>8.1999999999999993</v>
      </c>
      <c r="P289" s="14">
        <v>0.89</v>
      </c>
      <c r="Q289" s="37">
        <v>0</v>
      </c>
      <c r="R289" s="56">
        <v>76.318092958240769</v>
      </c>
    </row>
    <row r="290" spans="1:18" ht="17.399999999999999" x14ac:dyDescent="0.3">
      <c r="A290" s="8">
        <v>250</v>
      </c>
      <c r="B290" s="27" t="s">
        <v>134</v>
      </c>
      <c r="C290" s="31"/>
      <c r="D290" s="31"/>
      <c r="E290" s="24" t="s">
        <v>23</v>
      </c>
      <c r="F290" s="25">
        <v>2020</v>
      </c>
      <c r="G290" s="14">
        <v>1.34</v>
      </c>
      <c r="H290" s="61">
        <v>28.766666666666666</v>
      </c>
      <c r="I290" s="14">
        <v>29.6</v>
      </c>
      <c r="J290" s="47">
        <v>0.8333333333333357</v>
      </c>
      <c r="K290" s="14">
        <v>8.3000000000000007</v>
      </c>
      <c r="L290" s="14">
        <v>166.4</v>
      </c>
      <c r="M290" s="14">
        <v>5.5023811511862197E-2</v>
      </c>
      <c r="N290" s="14">
        <v>1.2141999999999999</v>
      </c>
      <c r="O290" s="14">
        <v>8.1999999999999993</v>
      </c>
      <c r="P290" s="14">
        <v>0.84</v>
      </c>
      <c r="Q290" s="37">
        <v>0</v>
      </c>
      <c r="R290" s="55">
        <v>82.312813535822215</v>
      </c>
    </row>
    <row r="291" spans="1:18" ht="17.399999999999999" x14ac:dyDescent="0.25">
      <c r="A291" s="8">
        <v>251</v>
      </c>
      <c r="B291" s="27" t="s">
        <v>134</v>
      </c>
      <c r="C291" s="31"/>
      <c r="D291" s="31"/>
      <c r="E291" s="26" t="s">
        <v>24</v>
      </c>
      <c r="F291" s="25">
        <v>2020</v>
      </c>
      <c r="G291" s="13">
        <v>1.23</v>
      </c>
      <c r="H291" s="62"/>
      <c r="I291" s="13">
        <v>24.7</v>
      </c>
      <c r="J291" s="47">
        <v>-4.0666666666666664</v>
      </c>
      <c r="K291" s="13">
        <v>8.41</v>
      </c>
      <c r="L291" s="13">
        <v>184.32</v>
      </c>
      <c r="M291" s="13">
        <v>-3.6744718228468413E-3</v>
      </c>
      <c r="N291" s="14">
        <v>1.29</v>
      </c>
      <c r="O291" s="14">
        <v>8.6685714285714273</v>
      </c>
      <c r="P291" s="14" t="s">
        <v>135</v>
      </c>
      <c r="Q291" s="37">
        <v>0</v>
      </c>
      <c r="R291" s="55">
        <v>65.073372788141256</v>
      </c>
    </row>
    <row r="292" spans="1:18" ht="17.399999999999999" x14ac:dyDescent="0.3">
      <c r="A292" s="8">
        <v>252</v>
      </c>
      <c r="B292" s="27" t="s">
        <v>134</v>
      </c>
      <c r="C292" s="31"/>
      <c r="D292" s="31"/>
      <c r="E292" s="24" t="s">
        <v>25</v>
      </c>
      <c r="F292" s="25">
        <v>2020</v>
      </c>
      <c r="G292" s="13">
        <v>2.35</v>
      </c>
      <c r="H292" s="63"/>
      <c r="I292" s="13">
        <v>32</v>
      </c>
      <c r="J292" s="47">
        <v>3.2333333333333343</v>
      </c>
      <c r="K292" s="13">
        <v>7.71</v>
      </c>
      <c r="L292" s="13">
        <v>167.2</v>
      </c>
      <c r="M292" s="13">
        <v>2.613543381142722E-2</v>
      </c>
      <c r="N292" s="14">
        <v>1.7</v>
      </c>
      <c r="O292" s="14">
        <v>9.1999999999999993</v>
      </c>
      <c r="P292" s="14">
        <v>0.1</v>
      </c>
      <c r="Q292" s="37">
        <v>0</v>
      </c>
      <c r="R292" s="56">
        <v>72.075037511750537</v>
      </c>
    </row>
    <row r="293" spans="1:18" ht="17.399999999999999" x14ac:dyDescent="0.3">
      <c r="A293" s="8">
        <v>253</v>
      </c>
      <c r="B293" s="27" t="s">
        <v>134</v>
      </c>
      <c r="C293" s="31"/>
      <c r="D293" s="31"/>
      <c r="E293" s="24" t="s">
        <v>14</v>
      </c>
      <c r="F293" s="25">
        <v>2021</v>
      </c>
      <c r="G293" s="14">
        <v>3.6</v>
      </c>
      <c r="H293" s="61">
        <v>19.233333333333334</v>
      </c>
      <c r="I293" s="14">
        <v>15</v>
      </c>
      <c r="J293" s="47">
        <v>-4.2333333333333343</v>
      </c>
      <c r="K293" s="14">
        <v>8.5</v>
      </c>
      <c r="L293" s="14">
        <v>199.68</v>
      </c>
      <c r="M293" s="14">
        <v>3.7611031189621849E-2</v>
      </c>
      <c r="N293" s="14">
        <v>1.2399</v>
      </c>
      <c r="O293" s="14">
        <v>4.8323529411764712</v>
      </c>
      <c r="P293" s="14">
        <v>1.9411764705882355</v>
      </c>
      <c r="Q293" s="37">
        <v>0</v>
      </c>
      <c r="R293" s="55">
        <v>72.508899761496835</v>
      </c>
    </row>
    <row r="294" spans="1:18" ht="17.399999999999999" x14ac:dyDescent="0.25">
      <c r="A294" s="8">
        <v>254</v>
      </c>
      <c r="B294" s="27" t="s">
        <v>134</v>
      </c>
      <c r="C294" s="31"/>
      <c r="D294" s="31"/>
      <c r="E294" s="26" t="s">
        <v>15</v>
      </c>
      <c r="F294" s="25">
        <v>2021</v>
      </c>
      <c r="G294" s="13">
        <v>2.37</v>
      </c>
      <c r="H294" s="62"/>
      <c r="I294" s="13">
        <v>18.600000000000001</v>
      </c>
      <c r="J294" s="47">
        <v>-0.63333333333333286</v>
      </c>
      <c r="K294" s="13">
        <v>8.09</v>
      </c>
      <c r="L294" s="13">
        <v>160</v>
      </c>
      <c r="M294" s="13">
        <v>3.8807042130156774E-2</v>
      </c>
      <c r="N294" s="14">
        <v>2.16</v>
      </c>
      <c r="O294" s="14">
        <v>6.7147208121827413</v>
      </c>
      <c r="P294" s="14">
        <v>2.9</v>
      </c>
      <c r="Q294" s="37">
        <v>0</v>
      </c>
      <c r="R294" s="55">
        <v>72.845869036599268</v>
      </c>
    </row>
    <row r="295" spans="1:18" ht="17.399999999999999" x14ac:dyDescent="0.3">
      <c r="A295" s="8">
        <v>255</v>
      </c>
      <c r="B295" s="27" t="s">
        <v>134</v>
      </c>
      <c r="C295" s="31"/>
      <c r="D295" s="31"/>
      <c r="E295" s="24" t="s">
        <v>16</v>
      </c>
      <c r="F295" s="25">
        <v>2021</v>
      </c>
      <c r="G295" s="13">
        <v>1.1200000000000001</v>
      </c>
      <c r="H295" s="63"/>
      <c r="I295" s="13">
        <v>24.1</v>
      </c>
      <c r="J295" s="47">
        <v>4.8666666666666671</v>
      </c>
      <c r="K295" s="13">
        <v>7.9</v>
      </c>
      <c r="L295" s="13">
        <v>151.68</v>
      </c>
      <c r="M295" s="13">
        <v>-2.6102491312221601E-3</v>
      </c>
      <c r="N295" s="14">
        <v>1.3</v>
      </c>
      <c r="O295" s="14">
        <v>9.8156565656565657</v>
      </c>
      <c r="P295" s="14">
        <v>0.9474747474747478</v>
      </c>
      <c r="Q295" s="37">
        <v>0</v>
      </c>
      <c r="R295" s="56">
        <v>72.493180108956196</v>
      </c>
    </row>
    <row r="296" spans="1:18" ht="17.399999999999999" x14ac:dyDescent="0.3">
      <c r="A296" s="8">
        <v>256</v>
      </c>
      <c r="B296" s="27" t="s">
        <v>134</v>
      </c>
      <c r="C296" s="31"/>
      <c r="D296" s="31"/>
      <c r="E296" s="24" t="s">
        <v>17</v>
      </c>
      <c r="F296" s="25">
        <v>2021</v>
      </c>
      <c r="G296" s="14">
        <v>1.42</v>
      </c>
      <c r="H296" s="61">
        <v>21.8</v>
      </c>
      <c r="I296" s="14">
        <v>28.5</v>
      </c>
      <c r="J296" s="47">
        <v>6.6999999999999993</v>
      </c>
      <c r="K296" s="14">
        <v>8.32</v>
      </c>
      <c r="L296" s="14">
        <v>157.4</v>
      </c>
      <c r="M296" s="14">
        <v>1.1576384428223844E-2</v>
      </c>
      <c r="N296" s="14">
        <v>1.5669999999999999</v>
      </c>
      <c r="O296" s="14">
        <v>9.1999999999999993</v>
      </c>
      <c r="P296" s="14">
        <v>0.7</v>
      </c>
      <c r="Q296" s="37">
        <v>0</v>
      </c>
      <c r="R296" s="55">
        <v>72.493180108956196</v>
      </c>
    </row>
    <row r="297" spans="1:18" ht="17.399999999999999" x14ac:dyDescent="0.25">
      <c r="A297" s="8">
        <v>257</v>
      </c>
      <c r="B297" s="27" t="s">
        <v>134</v>
      </c>
      <c r="C297" s="31"/>
      <c r="D297" s="31"/>
      <c r="E297" s="26" t="s">
        <v>18</v>
      </c>
      <c r="F297" s="25">
        <v>2021</v>
      </c>
      <c r="G297" s="13">
        <v>1.3</v>
      </c>
      <c r="H297" s="62"/>
      <c r="I297" s="13">
        <v>17.600000000000001</v>
      </c>
      <c r="J297" s="47">
        <v>-4.1999999999999993</v>
      </c>
      <c r="K297" s="13">
        <v>8.65</v>
      </c>
      <c r="L297" s="13">
        <v>155.52000000000001</v>
      </c>
      <c r="M297" s="13">
        <v>4.8028250589572205E-2</v>
      </c>
      <c r="N297" s="14">
        <v>1.496</v>
      </c>
      <c r="O297" s="14">
        <v>5.9081081081081086</v>
      </c>
      <c r="P297" s="14">
        <v>1.9272349272349274</v>
      </c>
      <c r="Q297" s="37">
        <v>0</v>
      </c>
      <c r="R297" s="55">
        <v>74.810118916670177</v>
      </c>
    </row>
    <row r="298" spans="1:18" ht="17.399999999999999" x14ac:dyDescent="0.3">
      <c r="A298" s="8">
        <v>258</v>
      </c>
      <c r="B298" s="27" t="s">
        <v>134</v>
      </c>
      <c r="C298" s="31"/>
      <c r="D298" s="31"/>
      <c r="E298" s="24" t="s">
        <v>19</v>
      </c>
      <c r="F298" s="25">
        <v>2021</v>
      </c>
      <c r="G298" s="13">
        <v>1.19</v>
      </c>
      <c r="H298" s="63"/>
      <c r="I298" s="13">
        <v>19.3</v>
      </c>
      <c r="J298" s="47">
        <v>-2.5</v>
      </c>
      <c r="K298" s="13">
        <v>8.35</v>
      </c>
      <c r="L298" s="13">
        <v>177.92000000000002</v>
      </c>
      <c r="M298" s="13">
        <v>2.6047380135048488E-3</v>
      </c>
      <c r="N298" s="14">
        <v>0.62549999999999994</v>
      </c>
      <c r="O298" s="14">
        <v>7.3570833333333336</v>
      </c>
      <c r="P298" s="14">
        <v>2.7795833333333335</v>
      </c>
      <c r="Q298" s="37">
        <v>0</v>
      </c>
      <c r="R298" s="56">
        <v>71.980634019796867</v>
      </c>
    </row>
    <row r="299" spans="1:18" ht="17.399999999999999" x14ac:dyDescent="0.3">
      <c r="A299" s="8">
        <v>259</v>
      </c>
      <c r="B299" s="27" t="s">
        <v>134</v>
      </c>
      <c r="C299" s="31"/>
      <c r="D299" s="31"/>
      <c r="E299" s="24" t="s">
        <v>20</v>
      </c>
      <c r="F299" s="25">
        <v>2021</v>
      </c>
      <c r="G299" s="14">
        <v>1.5</v>
      </c>
      <c r="H299" s="61">
        <v>23.066666666666666</v>
      </c>
      <c r="I299" s="14">
        <v>18.5</v>
      </c>
      <c r="J299" s="47">
        <v>-4.5666666666666664</v>
      </c>
      <c r="K299" s="14">
        <v>7.8</v>
      </c>
      <c r="L299" s="14">
        <v>189.44</v>
      </c>
      <c r="M299" s="14">
        <v>-5.7797849462365592E-3</v>
      </c>
      <c r="N299" s="14">
        <v>0.48799999999999999</v>
      </c>
      <c r="O299" s="14">
        <v>6.6316406250000002</v>
      </c>
      <c r="P299" s="14">
        <v>4.2753906249999991</v>
      </c>
      <c r="Q299" s="37">
        <v>0</v>
      </c>
      <c r="R299" s="55">
        <v>76.318092958240769</v>
      </c>
    </row>
    <row r="300" spans="1:18" ht="17.399999999999999" x14ac:dyDescent="0.25">
      <c r="A300" s="8">
        <v>260</v>
      </c>
      <c r="B300" s="27" t="s">
        <v>134</v>
      </c>
      <c r="C300" s="31"/>
      <c r="D300" s="31"/>
      <c r="E300" s="26" t="s">
        <v>21</v>
      </c>
      <c r="F300" s="25">
        <v>2021</v>
      </c>
      <c r="G300" s="13">
        <v>1.53</v>
      </c>
      <c r="H300" s="62"/>
      <c r="I300" s="13">
        <v>20.5</v>
      </c>
      <c r="J300" s="47">
        <v>-2.5666666666666664</v>
      </c>
      <c r="K300" s="13">
        <v>8.3000000000000007</v>
      </c>
      <c r="L300" s="13">
        <v>182.4</v>
      </c>
      <c r="M300" s="13">
        <v>1.9057961904761906E-2</v>
      </c>
      <c r="N300" s="14">
        <v>1.4410000000000001</v>
      </c>
      <c r="O300" s="14">
        <v>5.8221340388007059</v>
      </c>
      <c r="P300" s="14">
        <v>2.5432098765432096</v>
      </c>
      <c r="Q300" s="37">
        <v>0</v>
      </c>
      <c r="R300" s="55">
        <v>82.312813535822215</v>
      </c>
    </row>
    <row r="301" spans="1:18" ht="17.399999999999999" x14ac:dyDescent="0.3">
      <c r="A301" s="8">
        <v>261</v>
      </c>
      <c r="B301" s="27" t="s">
        <v>134</v>
      </c>
      <c r="C301" s="31"/>
      <c r="D301" s="31"/>
      <c r="E301" s="24" t="s">
        <v>22</v>
      </c>
      <c r="F301" s="25">
        <v>2021</v>
      </c>
      <c r="G301" s="13">
        <v>1.2</v>
      </c>
      <c r="H301" s="63"/>
      <c r="I301" s="13">
        <v>30.2</v>
      </c>
      <c r="J301" s="47">
        <v>7.1333333333333329</v>
      </c>
      <c r="K301" s="13">
        <v>8.4</v>
      </c>
      <c r="L301" s="13">
        <v>191.36</v>
      </c>
      <c r="M301" s="13">
        <v>-5.0913123872862731E-3</v>
      </c>
      <c r="N301" s="14">
        <v>1.0349999999999999</v>
      </c>
      <c r="O301" s="14">
        <v>9.3479611650485435</v>
      </c>
      <c r="P301" s="14">
        <v>3.2807766990291265</v>
      </c>
      <c r="Q301" s="37">
        <v>0</v>
      </c>
      <c r="R301" s="56">
        <v>65.073372788141256</v>
      </c>
    </row>
    <row r="302" spans="1:18" ht="17.399999999999999" x14ac:dyDescent="0.3">
      <c r="A302" s="8">
        <v>262</v>
      </c>
      <c r="B302" s="27" t="s">
        <v>134</v>
      </c>
      <c r="C302" s="31"/>
      <c r="D302" s="31"/>
      <c r="E302" s="24" t="s">
        <v>23</v>
      </c>
      <c r="F302" s="25">
        <v>2021</v>
      </c>
      <c r="G302" s="14">
        <v>1.6</v>
      </c>
      <c r="H302" s="61">
        <v>23.166666666666668</v>
      </c>
      <c r="I302" s="14">
        <v>30</v>
      </c>
      <c r="J302" s="47">
        <v>6.8333333333333321</v>
      </c>
      <c r="K302" s="14">
        <v>8.3000000000000007</v>
      </c>
      <c r="L302" s="14">
        <v>170.24</v>
      </c>
      <c r="M302" s="14">
        <v>1.0447373484702722E-2</v>
      </c>
      <c r="N302" s="14">
        <v>1.155</v>
      </c>
      <c r="O302" s="14">
        <v>9.1420600858369099</v>
      </c>
      <c r="P302" s="14">
        <v>3.6995708154506444</v>
      </c>
      <c r="Q302" s="37">
        <v>0</v>
      </c>
      <c r="R302" s="55">
        <v>68.970603379409198</v>
      </c>
    </row>
    <row r="303" spans="1:18" ht="17.399999999999999" x14ac:dyDescent="0.25">
      <c r="A303" s="8">
        <v>263</v>
      </c>
      <c r="B303" s="27" t="s">
        <v>134</v>
      </c>
      <c r="C303" s="31"/>
      <c r="D303" s="31"/>
      <c r="E303" s="26" t="s">
        <v>24</v>
      </c>
      <c r="F303" s="25">
        <v>2021</v>
      </c>
      <c r="G303" s="13">
        <v>1.53</v>
      </c>
      <c r="H303" s="62"/>
      <c r="I303" s="13">
        <v>20.5</v>
      </c>
      <c r="J303" s="47">
        <v>-2.6666666666666679</v>
      </c>
      <c r="K303" s="13">
        <v>7.8</v>
      </c>
      <c r="L303" s="13">
        <v>182.4</v>
      </c>
      <c r="M303" s="13">
        <v>1.9889662292374048E-2</v>
      </c>
      <c r="N303" s="14">
        <v>1.4410000000000001</v>
      </c>
      <c r="O303" s="14">
        <v>6.6962837837837839</v>
      </c>
      <c r="P303" s="14">
        <v>1.7240990990990994</v>
      </c>
      <c r="Q303" s="37">
        <v>0</v>
      </c>
      <c r="R303" s="55">
        <v>74.27555420079095</v>
      </c>
    </row>
    <row r="304" spans="1:18" ht="17.399999999999999" x14ac:dyDescent="0.3">
      <c r="A304" s="8">
        <v>264</v>
      </c>
      <c r="B304" s="27" t="s">
        <v>134</v>
      </c>
      <c r="C304" s="31"/>
      <c r="D304" s="31"/>
      <c r="E304" s="24" t="s">
        <v>25</v>
      </c>
      <c r="F304" s="25">
        <v>2021</v>
      </c>
      <c r="G304" s="13">
        <v>1.54</v>
      </c>
      <c r="H304" s="63"/>
      <c r="I304" s="13">
        <v>19</v>
      </c>
      <c r="J304" s="47">
        <v>-4.1666666666666679</v>
      </c>
      <c r="K304" s="13">
        <v>7.51</v>
      </c>
      <c r="L304" s="13">
        <v>156</v>
      </c>
      <c r="M304" s="13">
        <v>-1.4999999999999999E-2</v>
      </c>
      <c r="N304" s="14">
        <v>1.4E-2</v>
      </c>
      <c r="O304" s="14">
        <v>7.0603406326034071</v>
      </c>
      <c r="P304" s="14">
        <v>1.8661800486618008</v>
      </c>
      <c r="Q304" s="37">
        <v>0</v>
      </c>
      <c r="R304" s="56">
        <v>76.42094868454609</v>
      </c>
    </row>
    <row r="305" spans="1:18" ht="17.399999999999999" x14ac:dyDescent="0.3">
      <c r="A305" s="8">
        <v>265</v>
      </c>
      <c r="B305" s="27" t="s">
        <v>134</v>
      </c>
      <c r="C305" s="31"/>
      <c r="D305" s="31"/>
      <c r="E305" s="24" t="s">
        <v>14</v>
      </c>
      <c r="F305" s="25">
        <v>2022</v>
      </c>
      <c r="G305" s="14">
        <v>1.22</v>
      </c>
      <c r="H305" s="61">
        <v>19.733333333333334</v>
      </c>
      <c r="I305" s="14">
        <v>18.100000000000001</v>
      </c>
      <c r="J305" s="47">
        <v>-1.6333333333333329</v>
      </c>
      <c r="K305" s="14">
        <v>8.43</v>
      </c>
      <c r="L305" s="14">
        <v>163.20000000000002</v>
      </c>
      <c r="M305" s="14">
        <v>1.395057294743059E-2</v>
      </c>
      <c r="N305" s="14">
        <v>1.6459999999999999</v>
      </c>
      <c r="O305" s="14">
        <v>7.6729702970297025</v>
      </c>
      <c r="P305" s="14">
        <v>1.0608910891089107</v>
      </c>
      <c r="Q305" s="37">
        <v>0</v>
      </c>
      <c r="R305" s="55">
        <v>76.857090884100103</v>
      </c>
    </row>
    <row r="306" spans="1:18" ht="17.399999999999999" x14ac:dyDescent="0.25">
      <c r="A306" s="8">
        <v>266</v>
      </c>
      <c r="B306" s="27" t="s">
        <v>134</v>
      </c>
      <c r="C306" s="31"/>
      <c r="D306" s="31"/>
      <c r="E306" s="26" t="s">
        <v>15</v>
      </c>
      <c r="F306" s="25">
        <v>2022</v>
      </c>
      <c r="G306" s="13">
        <v>1.42</v>
      </c>
      <c r="H306" s="62"/>
      <c r="I306" s="13">
        <v>18.100000000000001</v>
      </c>
      <c r="J306" s="47">
        <v>-1.6333333333333329</v>
      </c>
      <c r="K306" s="13">
        <v>8.25</v>
      </c>
      <c r="L306" s="13">
        <v>156.80000000000001</v>
      </c>
      <c r="M306" s="13">
        <v>7.7355371900826447E-3</v>
      </c>
      <c r="N306" s="14">
        <v>1.6779999999999999</v>
      </c>
      <c r="O306" s="14">
        <v>8.3077352941176468</v>
      </c>
      <c r="P306" s="14">
        <v>3.0700000000000003</v>
      </c>
      <c r="Q306" s="37">
        <v>0</v>
      </c>
      <c r="R306" s="55">
        <v>76.857090884100103</v>
      </c>
    </row>
    <row r="307" spans="1:18" ht="17.399999999999999" x14ac:dyDescent="0.3">
      <c r="A307" s="8">
        <v>267</v>
      </c>
      <c r="B307" s="27" t="s">
        <v>134</v>
      </c>
      <c r="C307" s="31"/>
      <c r="D307" s="31"/>
      <c r="E307" s="24" t="s">
        <v>16</v>
      </c>
      <c r="F307" s="25">
        <v>2022</v>
      </c>
      <c r="G307" s="13">
        <v>1.47</v>
      </c>
      <c r="H307" s="63"/>
      <c r="I307" s="13">
        <v>23</v>
      </c>
      <c r="J307" s="47">
        <v>3.2666666666666657</v>
      </c>
      <c r="K307" s="13">
        <v>7.79</v>
      </c>
      <c r="L307" s="13">
        <v>178.56</v>
      </c>
      <c r="M307" s="13">
        <v>1.8464567769477042E-2</v>
      </c>
      <c r="N307" s="14">
        <v>2.0419999999999998</v>
      </c>
      <c r="O307" s="14">
        <v>8.1999999999999993</v>
      </c>
      <c r="P307" s="14">
        <v>3.4000000000000004</v>
      </c>
      <c r="Q307" s="37">
        <v>0</v>
      </c>
      <c r="R307" s="56">
        <v>70.629676913058063</v>
      </c>
    </row>
    <row r="308" spans="1:18" ht="17.399999999999999" x14ac:dyDescent="0.3">
      <c r="A308" s="8">
        <v>268</v>
      </c>
      <c r="B308" s="27" t="s">
        <v>134</v>
      </c>
      <c r="C308" s="31"/>
      <c r="D308" s="31"/>
      <c r="E308" s="24" t="s">
        <v>17</v>
      </c>
      <c r="F308" s="25">
        <v>2022</v>
      </c>
      <c r="G308" s="14">
        <v>1.58</v>
      </c>
      <c r="H308" s="61">
        <v>23.599999999999998</v>
      </c>
      <c r="I308" s="14">
        <v>29.2</v>
      </c>
      <c r="J308" s="47">
        <v>5.6000000000000014</v>
      </c>
      <c r="K308" s="14">
        <v>8.36</v>
      </c>
      <c r="L308" s="14">
        <v>169.6</v>
      </c>
      <c r="M308" s="14">
        <v>-1.2658109898140944E-3</v>
      </c>
      <c r="N308" s="14">
        <v>1.1240000000000001</v>
      </c>
      <c r="O308" s="14">
        <v>8.7999999999999989</v>
      </c>
      <c r="P308" s="14">
        <v>2.4</v>
      </c>
      <c r="Q308" s="37">
        <v>0</v>
      </c>
      <c r="R308" s="55">
        <v>71.532539731211386</v>
      </c>
    </row>
    <row r="309" spans="1:18" ht="17.399999999999999" x14ac:dyDescent="0.25">
      <c r="A309" s="8">
        <v>269</v>
      </c>
      <c r="B309" s="27" t="s">
        <v>134</v>
      </c>
      <c r="C309" s="31"/>
      <c r="D309" s="31"/>
      <c r="E309" s="26" t="s">
        <v>18</v>
      </c>
      <c r="F309" s="25">
        <v>2022</v>
      </c>
      <c r="G309" s="13">
        <v>1.79</v>
      </c>
      <c r="H309" s="62"/>
      <c r="I309" s="13">
        <v>17.600000000000001</v>
      </c>
      <c r="J309" s="47">
        <v>-5.9999999999999964</v>
      </c>
      <c r="K309" s="13">
        <v>8.57</v>
      </c>
      <c r="L309" s="13">
        <v>156.80000000000001</v>
      </c>
      <c r="M309" s="13">
        <v>2.1639682539682546E-2</v>
      </c>
      <c r="N309" s="14">
        <v>2.2200000000000002</v>
      </c>
      <c r="O309" s="14">
        <v>6.5533632286995536</v>
      </c>
      <c r="P309" s="14">
        <v>3.6565022421524667</v>
      </c>
      <c r="Q309" s="37">
        <v>0</v>
      </c>
      <c r="R309" s="55">
        <v>66.709172196301211</v>
      </c>
    </row>
    <row r="310" spans="1:18" ht="17.399999999999999" x14ac:dyDescent="0.3">
      <c r="A310" s="8">
        <v>270</v>
      </c>
      <c r="B310" s="27" t="s">
        <v>134</v>
      </c>
      <c r="C310" s="31"/>
      <c r="D310" s="31"/>
      <c r="E310" s="24" t="s">
        <v>19</v>
      </c>
      <c r="F310" s="25">
        <v>2022</v>
      </c>
      <c r="G310" s="13">
        <v>1.1200000000000001</v>
      </c>
      <c r="H310" s="63"/>
      <c r="I310" s="13">
        <v>24</v>
      </c>
      <c r="J310" s="47">
        <v>0.40000000000000213</v>
      </c>
      <c r="K310" s="13">
        <v>7.91</v>
      </c>
      <c r="L310" s="13">
        <v>189.44</v>
      </c>
      <c r="M310" s="13">
        <v>-1.2939670525378456E-3</v>
      </c>
      <c r="N310" s="14">
        <v>1.45</v>
      </c>
      <c r="O310" s="14">
        <v>7.5405639913232108</v>
      </c>
      <c r="P310" s="14">
        <v>2.5</v>
      </c>
      <c r="Q310" s="37">
        <v>0</v>
      </c>
      <c r="R310" s="56">
        <v>83.340088276142154</v>
      </c>
    </row>
    <row r="311" spans="1:18" ht="17.399999999999999" x14ac:dyDescent="0.3">
      <c r="A311" s="8">
        <v>271</v>
      </c>
      <c r="B311" s="27" t="s">
        <v>134</v>
      </c>
      <c r="C311" s="31"/>
      <c r="D311" s="31"/>
      <c r="E311" s="24" t="s">
        <v>20</v>
      </c>
      <c r="F311" s="25">
        <v>2022</v>
      </c>
      <c r="G311" s="14">
        <v>1.24</v>
      </c>
      <c r="H311" s="61">
        <v>24.133333333333336</v>
      </c>
      <c r="I311" s="14">
        <v>19.8</v>
      </c>
      <c r="J311" s="47">
        <v>-4.3333333333333357</v>
      </c>
      <c r="K311" s="14">
        <v>8.3000000000000007</v>
      </c>
      <c r="L311" s="14">
        <v>218.88</v>
      </c>
      <c r="M311" s="14">
        <v>5.0230607853684744E-3</v>
      </c>
      <c r="N311" s="14">
        <v>1.423</v>
      </c>
      <c r="O311" s="14">
        <v>4.9874626865671647</v>
      </c>
      <c r="P311" s="14">
        <v>3.1003731343283585</v>
      </c>
      <c r="Q311" s="37">
        <v>0</v>
      </c>
      <c r="R311" s="55">
        <v>67.432785438704258</v>
      </c>
    </row>
    <row r="312" spans="1:18" ht="17.399999999999999" x14ac:dyDescent="0.25">
      <c r="A312" s="8">
        <v>272</v>
      </c>
      <c r="B312" s="27" t="s">
        <v>134</v>
      </c>
      <c r="C312" s="31"/>
      <c r="D312" s="31"/>
      <c r="E312" s="26" t="s">
        <v>21</v>
      </c>
      <c r="F312" s="25">
        <v>2022</v>
      </c>
      <c r="G312" s="13">
        <v>1.76</v>
      </c>
      <c r="H312" s="62"/>
      <c r="I312" s="13">
        <v>20.5</v>
      </c>
      <c r="J312" s="47">
        <v>-3.6333333333333364</v>
      </c>
      <c r="K312" s="13">
        <v>8.41</v>
      </c>
      <c r="L312" s="13">
        <v>154.24</v>
      </c>
      <c r="M312" s="13">
        <v>-2.2318188787244161E-4</v>
      </c>
      <c r="N312" s="14">
        <v>1.095</v>
      </c>
      <c r="O312" s="14">
        <v>5.8169999999999993</v>
      </c>
      <c r="P312" s="14">
        <v>3.5509999999999993</v>
      </c>
      <c r="Q312" s="37">
        <v>0</v>
      </c>
      <c r="R312" s="55">
        <v>68.008818166644971</v>
      </c>
    </row>
    <row r="313" spans="1:18" ht="17.399999999999999" x14ac:dyDescent="0.3">
      <c r="A313" s="8">
        <v>273</v>
      </c>
      <c r="B313" s="27" t="s">
        <v>134</v>
      </c>
      <c r="C313" s="31"/>
      <c r="D313" s="31"/>
      <c r="E313" s="24" t="s">
        <v>22</v>
      </c>
      <c r="F313" s="25">
        <v>2022</v>
      </c>
      <c r="G313" s="13">
        <v>1.35</v>
      </c>
      <c r="H313" s="63"/>
      <c r="I313" s="13">
        <v>32.1</v>
      </c>
      <c r="J313" s="47">
        <v>7.966666666666665</v>
      </c>
      <c r="K313" s="13">
        <v>8.3000000000000007</v>
      </c>
      <c r="L313" s="13">
        <v>175.36</v>
      </c>
      <c r="M313" s="13">
        <v>7.8783269961977195E-3</v>
      </c>
      <c r="N313" s="14">
        <v>1.5509999999999999</v>
      </c>
      <c r="O313" s="14">
        <v>9.0105566218809994</v>
      </c>
      <c r="P313" s="14">
        <v>4.5451055662188109</v>
      </c>
      <c r="Q313" s="37">
        <v>0</v>
      </c>
      <c r="R313" s="56">
        <v>67.700109893855199</v>
      </c>
    </row>
    <row r="314" spans="1:18" ht="17.399999999999999" x14ac:dyDescent="0.3">
      <c r="A314" s="8">
        <v>274</v>
      </c>
      <c r="B314" s="27" t="s">
        <v>134</v>
      </c>
      <c r="C314" s="31"/>
      <c r="D314" s="31"/>
      <c r="E314" s="24" t="s">
        <v>23</v>
      </c>
      <c r="F314" s="25">
        <v>2022</v>
      </c>
      <c r="G314" s="14">
        <v>1.33</v>
      </c>
      <c r="H314" s="61">
        <v>23.466666666666669</v>
      </c>
      <c r="I314" s="14">
        <v>29.1</v>
      </c>
      <c r="J314" s="47">
        <v>5.6333333333333329</v>
      </c>
      <c r="K314" s="14">
        <v>8</v>
      </c>
      <c r="L314" s="14">
        <v>167.04</v>
      </c>
      <c r="M314" s="14">
        <v>5.8406113537117638E-4</v>
      </c>
      <c r="N314" s="14">
        <v>1.2569999999999999</v>
      </c>
      <c r="O314" s="14">
        <v>8.2801941747572823</v>
      </c>
      <c r="P314" s="14">
        <v>3.3508737864077665</v>
      </c>
      <c r="Q314" s="37">
        <v>0</v>
      </c>
      <c r="R314" s="55">
        <v>71.398186097657145</v>
      </c>
    </row>
    <row r="315" spans="1:18" ht="17.399999999999999" x14ac:dyDescent="0.25">
      <c r="A315" s="8">
        <v>275</v>
      </c>
      <c r="B315" s="27" t="s">
        <v>134</v>
      </c>
      <c r="C315" s="31"/>
      <c r="D315" s="31"/>
      <c r="E315" s="26" t="s">
        <v>24</v>
      </c>
      <c r="F315" s="25">
        <v>2022</v>
      </c>
      <c r="G315" s="13">
        <v>0.99</v>
      </c>
      <c r="H315" s="62"/>
      <c r="I315" s="13">
        <v>22.3</v>
      </c>
      <c r="J315" s="47">
        <v>-1.1666666666666679</v>
      </c>
      <c r="K315" s="13">
        <v>7.66</v>
      </c>
      <c r="L315" s="13">
        <v>152.96</v>
      </c>
      <c r="M315" s="13">
        <v>-1.1168407310704962E-2</v>
      </c>
      <c r="N315" s="14">
        <v>1.0249999999999999</v>
      </c>
      <c r="O315" s="14">
        <v>7.3455913978494625</v>
      </c>
      <c r="P315" s="14">
        <v>4.8075185032258068</v>
      </c>
      <c r="Q315" s="37">
        <v>0</v>
      </c>
      <c r="R315" s="55">
        <v>75.934698152536242</v>
      </c>
    </row>
    <row r="316" spans="1:18" ht="17.399999999999999" x14ac:dyDescent="0.3">
      <c r="A316" s="8">
        <v>276</v>
      </c>
      <c r="B316" s="27" t="s">
        <v>134</v>
      </c>
      <c r="C316" s="31"/>
      <c r="D316" s="31"/>
      <c r="E316" s="24" t="s">
        <v>25</v>
      </c>
      <c r="F316" s="25">
        <v>2022</v>
      </c>
      <c r="G316" s="13">
        <v>0.85</v>
      </c>
      <c r="H316" s="63"/>
      <c r="I316" s="13">
        <v>19</v>
      </c>
      <c r="J316" s="47">
        <v>-4.4666666666666686</v>
      </c>
      <c r="K316" s="13">
        <v>7.77</v>
      </c>
      <c r="L316" s="13">
        <v>155</v>
      </c>
      <c r="M316" s="13">
        <v>-1.9735135135135137E-2</v>
      </c>
      <c r="N316" s="14">
        <v>1.4E-2</v>
      </c>
      <c r="O316" s="14">
        <v>7.3309823677581862</v>
      </c>
      <c r="P316" s="14">
        <v>3.1890357682619639</v>
      </c>
      <c r="Q316" s="37">
        <v>0</v>
      </c>
      <c r="R316" s="56">
        <v>75.934698152536242</v>
      </c>
    </row>
    <row r="317" spans="1:18" ht="17.399999999999999" x14ac:dyDescent="0.3">
      <c r="A317" s="8">
        <v>277</v>
      </c>
      <c r="B317" s="27" t="s">
        <v>134</v>
      </c>
      <c r="C317" s="31"/>
      <c r="D317" s="31"/>
      <c r="E317" s="24" t="s">
        <v>14</v>
      </c>
      <c r="F317" s="25">
        <v>2023</v>
      </c>
      <c r="G317" s="14">
        <v>1.6</v>
      </c>
      <c r="H317" s="61">
        <v>22.033333333333331</v>
      </c>
      <c r="I317" s="14">
        <v>18.100000000000001</v>
      </c>
      <c r="J317" s="47">
        <v>-3.93333333333333</v>
      </c>
      <c r="K317" s="14">
        <v>8.4600000000000009</v>
      </c>
      <c r="L317" s="14">
        <v>157.44</v>
      </c>
      <c r="M317" s="14">
        <v>9.8671101066731444E-3</v>
      </c>
      <c r="N317" s="14">
        <v>1.581</v>
      </c>
      <c r="O317" s="14">
        <v>6.2034653465346548</v>
      </c>
      <c r="P317" s="14">
        <v>1.0899999999999999</v>
      </c>
      <c r="Q317" s="37">
        <v>0</v>
      </c>
      <c r="R317" s="55">
        <v>73.402690426428819</v>
      </c>
    </row>
    <row r="318" spans="1:18" ht="17.399999999999999" x14ac:dyDescent="0.25">
      <c r="A318" s="8">
        <v>278</v>
      </c>
      <c r="B318" s="27" t="s">
        <v>134</v>
      </c>
      <c r="C318" s="31"/>
      <c r="D318" s="31"/>
      <c r="E318" s="26" t="s">
        <v>15</v>
      </c>
      <c r="F318" s="25">
        <v>2023</v>
      </c>
      <c r="G318" s="13">
        <v>1.32</v>
      </c>
      <c r="H318" s="62"/>
      <c r="I318" s="13">
        <v>23</v>
      </c>
      <c r="J318" s="47">
        <v>0.96666666666666856</v>
      </c>
      <c r="K318" s="13">
        <v>7.97</v>
      </c>
      <c r="L318" s="13">
        <v>161.92000000000002</v>
      </c>
      <c r="M318" s="13">
        <v>2.5792071676105147E-2</v>
      </c>
      <c r="N318" s="14">
        <v>1.3779999999999999</v>
      </c>
      <c r="O318" s="14">
        <v>8.1253012048192783</v>
      </c>
      <c r="P318" s="14">
        <v>1.9</v>
      </c>
      <c r="Q318" s="37">
        <v>0</v>
      </c>
      <c r="R318" s="55">
        <v>80.442133243040615</v>
      </c>
    </row>
    <row r="319" spans="1:18" ht="17.399999999999999" x14ac:dyDescent="0.3">
      <c r="A319" s="8">
        <v>279</v>
      </c>
      <c r="B319" s="27" t="s">
        <v>134</v>
      </c>
      <c r="C319" s="31"/>
      <c r="D319" s="31"/>
      <c r="E319" s="24" t="s">
        <v>16</v>
      </c>
      <c r="F319" s="25">
        <v>2023</v>
      </c>
      <c r="G319" s="13">
        <v>1.55</v>
      </c>
      <c r="H319" s="63"/>
      <c r="I319" s="13">
        <v>25</v>
      </c>
      <c r="J319" s="47">
        <v>2.9666666666666686</v>
      </c>
      <c r="K319" s="13">
        <v>7.88</v>
      </c>
      <c r="L319" s="13">
        <v>157.44</v>
      </c>
      <c r="M319" s="13">
        <v>7.8825896414342622E-3</v>
      </c>
      <c r="N319" s="14">
        <v>1.639</v>
      </c>
      <c r="O319" s="14">
        <v>9.312709832134292</v>
      </c>
      <c r="P319" s="14">
        <v>0.87</v>
      </c>
      <c r="Q319" s="37">
        <v>0</v>
      </c>
      <c r="R319" s="56">
        <v>75.698050604607062</v>
      </c>
    </row>
    <row r="320" spans="1:18" ht="17.399999999999999" x14ac:dyDescent="0.3">
      <c r="A320" s="8">
        <v>280</v>
      </c>
      <c r="B320" s="27" t="s">
        <v>134</v>
      </c>
      <c r="C320" s="31"/>
      <c r="D320" s="31"/>
      <c r="E320" s="24" t="s">
        <v>17</v>
      </c>
      <c r="F320" s="25">
        <v>2023</v>
      </c>
      <c r="G320" s="14">
        <v>1.55</v>
      </c>
      <c r="H320" s="61">
        <v>22.7</v>
      </c>
      <c r="I320" s="14">
        <v>30.1</v>
      </c>
      <c r="J320" s="47">
        <v>7.4000000000000021</v>
      </c>
      <c r="K320" s="14">
        <v>8.1999999999999993</v>
      </c>
      <c r="L320" s="14">
        <v>157.44</v>
      </c>
      <c r="M320" s="14">
        <v>3.4520103238294929E-3</v>
      </c>
      <c r="N320" s="14">
        <v>1.5569999999999999</v>
      </c>
      <c r="O320" s="14">
        <v>9.8194583333333334</v>
      </c>
      <c r="P320" s="14">
        <v>4.0166666666666666</v>
      </c>
      <c r="Q320" s="37">
        <v>0</v>
      </c>
      <c r="R320" s="55">
        <v>68.536773866164552</v>
      </c>
    </row>
    <row r="321" spans="1:18" ht="17.399999999999999" x14ac:dyDescent="0.25">
      <c r="A321" s="8">
        <v>281</v>
      </c>
      <c r="B321" s="27" t="s">
        <v>134</v>
      </c>
      <c r="C321" s="31"/>
      <c r="D321" s="31"/>
      <c r="E321" s="26" t="s">
        <v>18</v>
      </c>
      <c r="F321" s="25">
        <v>2023</v>
      </c>
      <c r="G321" s="13">
        <v>1.34</v>
      </c>
      <c r="H321" s="62"/>
      <c r="I321" s="13">
        <v>12.1</v>
      </c>
      <c r="J321" s="47">
        <v>-10.6</v>
      </c>
      <c r="K321" s="13">
        <v>8.69</v>
      </c>
      <c r="L321" s="13">
        <v>153.6</v>
      </c>
      <c r="M321" s="13">
        <v>1.3457619904767817E-2</v>
      </c>
      <c r="N321" s="14">
        <v>1.95</v>
      </c>
      <c r="O321" s="14">
        <v>3.6245283018867922</v>
      </c>
      <c r="P321" s="14">
        <v>0.77568134171907754</v>
      </c>
      <c r="Q321" s="37">
        <v>0</v>
      </c>
      <c r="R321" s="55">
        <v>65.929262460795826</v>
      </c>
    </row>
    <row r="322" spans="1:18" ht="17.399999999999999" x14ac:dyDescent="0.3">
      <c r="A322" s="8">
        <v>282</v>
      </c>
      <c r="B322" s="27" t="s">
        <v>134</v>
      </c>
      <c r="C322" s="31"/>
      <c r="D322" s="31"/>
      <c r="E322" s="24" t="s">
        <v>19</v>
      </c>
      <c r="F322" s="25">
        <v>2023</v>
      </c>
      <c r="G322" s="13">
        <v>0.68</v>
      </c>
      <c r="H322" s="63"/>
      <c r="I322" s="13">
        <v>25.9</v>
      </c>
      <c r="J322" s="47">
        <v>3.1999999999999993</v>
      </c>
      <c r="K322" s="13">
        <v>8.2200000000000006</v>
      </c>
      <c r="L322" s="13">
        <v>154.24</v>
      </c>
      <c r="M322" s="13">
        <v>-2.5464919043947584E-3</v>
      </c>
      <c r="N322" s="14">
        <v>1.36</v>
      </c>
      <c r="O322" s="14">
        <v>7.4209199999999997</v>
      </c>
      <c r="P322" s="14">
        <v>1.54</v>
      </c>
      <c r="Q322" s="37">
        <v>0</v>
      </c>
      <c r="R322" s="56">
        <v>76.435884777815886</v>
      </c>
    </row>
    <row r="323" spans="1:18" ht="17.399999999999999" x14ac:dyDescent="0.3">
      <c r="A323" s="8">
        <v>283</v>
      </c>
      <c r="B323" s="27" t="s">
        <v>134</v>
      </c>
      <c r="C323" s="31"/>
      <c r="D323" s="31"/>
      <c r="E323" s="24" t="s">
        <v>20</v>
      </c>
      <c r="F323" s="25">
        <v>2023</v>
      </c>
      <c r="G323" s="14">
        <v>2.42</v>
      </c>
      <c r="H323" s="61">
        <v>23.433333333333337</v>
      </c>
      <c r="I323" s="14">
        <v>19.600000000000001</v>
      </c>
      <c r="J323" s="47">
        <v>-3.8333333333333357</v>
      </c>
      <c r="K323" s="14">
        <v>7.78</v>
      </c>
      <c r="L323" s="14">
        <v>218.24</v>
      </c>
      <c r="M323" s="14">
        <v>2.7930982073265786E-2</v>
      </c>
      <c r="N323" s="14">
        <v>1.79</v>
      </c>
      <c r="O323" s="14">
        <v>4.8241721854304638</v>
      </c>
      <c r="P323" s="14">
        <v>2.5825165562913908</v>
      </c>
      <c r="Q323" s="37">
        <v>0</v>
      </c>
      <c r="R323" s="55">
        <v>65.287714021040614</v>
      </c>
    </row>
    <row r="324" spans="1:18" ht="17.399999999999999" x14ac:dyDescent="0.25">
      <c r="A324" s="8">
        <v>284</v>
      </c>
      <c r="B324" s="27" t="s">
        <v>134</v>
      </c>
      <c r="C324" s="31"/>
      <c r="D324" s="31"/>
      <c r="E324" s="26" t="s">
        <v>21</v>
      </c>
      <c r="F324" s="25">
        <v>2023</v>
      </c>
      <c r="G324" s="13">
        <v>1.08</v>
      </c>
      <c r="H324" s="62"/>
      <c r="I324" s="13">
        <v>17.3</v>
      </c>
      <c r="J324" s="47">
        <v>-6.1333333333333364</v>
      </c>
      <c r="K324" s="13">
        <v>8.31</v>
      </c>
      <c r="L324" s="13">
        <v>148.47999999999999</v>
      </c>
      <c r="M324" s="13">
        <v>-6.1972678762006427E-3</v>
      </c>
      <c r="N324" s="14">
        <v>1.0329999999999999</v>
      </c>
      <c r="O324" s="14">
        <v>4.3737762237762237</v>
      </c>
      <c r="P324" s="14">
        <v>0.89937062937062939</v>
      </c>
      <c r="Q324" s="37">
        <v>0</v>
      </c>
      <c r="R324" s="55">
        <v>71.091991297116778</v>
      </c>
    </row>
    <row r="325" spans="1:18" ht="17.399999999999999" x14ac:dyDescent="0.3">
      <c r="A325" s="8">
        <v>285</v>
      </c>
      <c r="B325" s="27" t="s">
        <v>134</v>
      </c>
      <c r="C325" s="31"/>
      <c r="D325" s="31"/>
      <c r="E325" s="24" t="s">
        <v>22</v>
      </c>
      <c r="F325" s="25">
        <v>2023</v>
      </c>
      <c r="G325" s="13">
        <v>1.22</v>
      </c>
      <c r="H325" s="63"/>
      <c r="I325" s="13">
        <v>33.4</v>
      </c>
      <c r="J325" s="47">
        <v>9.9666666666666615</v>
      </c>
      <c r="K325" s="13">
        <v>8</v>
      </c>
      <c r="L325" s="13">
        <v>169.6</v>
      </c>
      <c r="M325" s="13">
        <v>5.9775428749610227E-2</v>
      </c>
      <c r="N325" s="14">
        <v>2.3969999999999998</v>
      </c>
      <c r="O325" s="14">
        <v>9.2583877159308994</v>
      </c>
      <c r="P325" s="14">
        <v>1.2000000000000002</v>
      </c>
      <c r="Q325" s="37">
        <v>0</v>
      </c>
      <c r="R325" s="56">
        <v>74.766380437976068</v>
      </c>
    </row>
    <row r="326" spans="1:18" ht="17.399999999999999" x14ac:dyDescent="0.3">
      <c r="A326" s="8">
        <v>286</v>
      </c>
      <c r="B326" s="27" t="s">
        <v>134</v>
      </c>
      <c r="C326" s="31"/>
      <c r="D326" s="31"/>
      <c r="E326" s="24" t="s">
        <v>23</v>
      </c>
      <c r="F326" s="25">
        <v>2023</v>
      </c>
      <c r="G326" s="14">
        <v>1.1399999999999999</v>
      </c>
      <c r="H326" s="61">
        <v>22.733333333333334</v>
      </c>
      <c r="I326" s="14">
        <v>24.2</v>
      </c>
      <c r="J326" s="47">
        <v>1.466666666666665</v>
      </c>
      <c r="K326" s="14">
        <v>8.44</v>
      </c>
      <c r="L326" s="14">
        <v>153.6</v>
      </c>
      <c r="M326" s="14">
        <v>9.5561248253376793E-3</v>
      </c>
      <c r="N326" s="14">
        <v>1.4259999999999999</v>
      </c>
      <c r="O326" s="14">
        <v>6.4697981651376146</v>
      </c>
      <c r="P326" s="14">
        <v>2.334715596330275</v>
      </c>
      <c r="Q326" s="37">
        <v>0</v>
      </c>
      <c r="R326" s="55">
        <v>74.766380437976068</v>
      </c>
    </row>
    <row r="327" spans="1:18" ht="17.399999999999999" x14ac:dyDescent="0.25">
      <c r="A327" s="8">
        <v>287</v>
      </c>
      <c r="B327" s="27" t="s">
        <v>134</v>
      </c>
      <c r="C327" s="31"/>
      <c r="D327" s="31"/>
      <c r="E327" s="26" t="s">
        <v>24</v>
      </c>
      <c r="F327" s="25">
        <v>2023</v>
      </c>
      <c r="G327" s="13">
        <v>1.66</v>
      </c>
      <c r="H327" s="62"/>
      <c r="I327" s="13">
        <v>26</v>
      </c>
      <c r="J327" s="47">
        <v>3.2666666666666657</v>
      </c>
      <c r="K327" s="13">
        <v>7.5</v>
      </c>
      <c r="L327" s="13">
        <v>152.32</v>
      </c>
      <c r="M327" s="13">
        <v>-7.132318501170961E-3</v>
      </c>
      <c r="N327" s="14">
        <v>1.1100000000000001</v>
      </c>
      <c r="O327" s="14">
        <v>6.8397085610200365</v>
      </c>
      <c r="P327" s="14">
        <v>3.8203039292219625</v>
      </c>
      <c r="Q327" s="37">
        <v>0</v>
      </c>
      <c r="R327" s="55">
        <v>71.155769120943191</v>
      </c>
    </row>
    <row r="328" spans="1:18" ht="17.399999999999999" x14ac:dyDescent="0.3">
      <c r="A328" s="8">
        <v>288</v>
      </c>
      <c r="B328" s="27" t="s">
        <v>134</v>
      </c>
      <c r="C328" s="31"/>
      <c r="D328" s="31"/>
      <c r="E328" s="24" t="s">
        <v>25</v>
      </c>
      <c r="F328" s="25">
        <v>2023</v>
      </c>
      <c r="G328" s="13">
        <v>0.97</v>
      </c>
      <c r="H328" s="63"/>
      <c r="I328" s="13">
        <v>18</v>
      </c>
      <c r="J328" s="47">
        <v>-4.7333333333333343</v>
      </c>
      <c r="K328" s="13">
        <v>7.44</v>
      </c>
      <c r="L328" s="13">
        <v>163.19999999999999</v>
      </c>
      <c r="M328" s="13">
        <v>-1.9436571428571428E-2</v>
      </c>
      <c r="N328" s="14">
        <v>2.3E-2</v>
      </c>
      <c r="O328" s="14">
        <v>5.595973154362416</v>
      </c>
      <c r="P328" s="14">
        <v>1.9202492809204221</v>
      </c>
      <c r="Q328" s="37">
        <v>0</v>
      </c>
      <c r="R328" s="56">
        <v>76.60644171339122</v>
      </c>
    </row>
    <row r="329" spans="1:18" ht="17.399999999999999" x14ac:dyDescent="0.3">
      <c r="A329" s="8">
        <v>289</v>
      </c>
      <c r="B329" s="27" t="s">
        <v>134</v>
      </c>
      <c r="C329" s="31"/>
      <c r="D329" s="31"/>
      <c r="E329" s="24" t="s">
        <v>14</v>
      </c>
      <c r="F329" s="25">
        <v>2024</v>
      </c>
      <c r="G329" s="14">
        <v>1.74</v>
      </c>
      <c r="H329" s="61">
        <v>20.766666666666666</v>
      </c>
      <c r="I329" s="14">
        <v>17.899999999999999</v>
      </c>
      <c r="J329" s="47">
        <v>-2.8666666666666671</v>
      </c>
      <c r="K329" s="14">
        <v>8</v>
      </c>
      <c r="L329" s="14">
        <v>177.28</v>
      </c>
      <c r="M329" s="14">
        <v>5.5079254556625046E-3</v>
      </c>
      <c r="N329" s="14">
        <v>0.92400000000000004</v>
      </c>
      <c r="O329" s="14">
        <v>6.4904392764857874</v>
      </c>
      <c r="P329" s="14">
        <v>2.3749515023994086</v>
      </c>
      <c r="Q329" s="37">
        <v>0</v>
      </c>
      <c r="R329" s="55">
        <v>72.258764896777961</v>
      </c>
    </row>
    <row r="330" spans="1:18" ht="17.399999999999999" x14ac:dyDescent="0.25">
      <c r="A330" s="8">
        <v>290</v>
      </c>
      <c r="B330" s="27" t="s">
        <v>134</v>
      </c>
      <c r="C330" s="31"/>
      <c r="D330" s="31"/>
      <c r="E330" s="26" t="s">
        <v>15</v>
      </c>
      <c r="F330" s="25">
        <v>2024</v>
      </c>
      <c r="G330" s="13">
        <v>0.89</v>
      </c>
      <c r="H330" s="62"/>
      <c r="I330" s="13">
        <v>21.5</v>
      </c>
      <c r="J330" s="47">
        <v>0.73333333333333428</v>
      </c>
      <c r="K330" s="13">
        <v>8.3800000000000008</v>
      </c>
      <c r="L330" s="13">
        <v>151.68</v>
      </c>
      <c r="M330" s="13">
        <v>3.7133550488599315E-3</v>
      </c>
      <c r="N330" s="14">
        <v>1.4</v>
      </c>
      <c r="O330" s="14">
        <v>7.9858666666666673</v>
      </c>
      <c r="P330" s="14">
        <v>3.4709461587301593</v>
      </c>
      <c r="Q330" s="37">
        <v>0</v>
      </c>
      <c r="R330" s="55">
        <v>78.976052449313073</v>
      </c>
    </row>
    <row r="331" spans="1:18" ht="17.399999999999999" x14ac:dyDescent="0.3">
      <c r="A331" s="8">
        <v>291</v>
      </c>
      <c r="B331" s="27" t="s">
        <v>134</v>
      </c>
      <c r="C331" s="31"/>
      <c r="D331" s="31"/>
      <c r="E331" s="24" t="s">
        <v>16</v>
      </c>
      <c r="F331" s="25">
        <v>2024</v>
      </c>
      <c r="G331" s="13">
        <v>1.36</v>
      </c>
      <c r="H331" s="63"/>
      <c r="I331" s="13">
        <v>22.9</v>
      </c>
      <c r="J331" s="47">
        <v>2.1333333333333329</v>
      </c>
      <c r="K331" s="13">
        <v>8.31</v>
      </c>
      <c r="L331" s="13">
        <v>149.76</v>
      </c>
      <c r="M331" s="13">
        <v>1.0488599348534199E-2</v>
      </c>
      <c r="N331" s="14">
        <v>1.8</v>
      </c>
      <c r="O331" s="14">
        <v>8.4928533333333327</v>
      </c>
      <c r="P331" s="14">
        <v>3.7620775365079364</v>
      </c>
      <c r="Q331" s="37">
        <v>0</v>
      </c>
      <c r="R331" s="56">
        <v>69.121602484264201</v>
      </c>
    </row>
    <row r="332" spans="1:18" ht="17.399999999999999" x14ac:dyDescent="0.3">
      <c r="A332" s="8">
        <v>292</v>
      </c>
      <c r="B332" s="27" t="s">
        <v>134</v>
      </c>
      <c r="C332" s="31"/>
      <c r="D332" s="31"/>
      <c r="E332" s="24" t="s">
        <v>17</v>
      </c>
      <c r="F332" s="25">
        <v>2024</v>
      </c>
      <c r="G332" s="14">
        <v>1.3</v>
      </c>
      <c r="H332" s="61">
        <v>24.099999999999998</v>
      </c>
      <c r="I332" s="14">
        <v>29.2</v>
      </c>
      <c r="J332" s="47">
        <v>5.1000000000000014</v>
      </c>
      <c r="K332" s="14">
        <v>8.1</v>
      </c>
      <c r="L332" s="14">
        <v>160.64000000000001</v>
      </c>
      <c r="M332" s="14">
        <v>-7.6919842829076632E-3</v>
      </c>
      <c r="N332" s="14">
        <v>1.1579999999999999</v>
      </c>
      <c r="O332" s="14">
        <v>8.9538396624472565</v>
      </c>
      <c r="P332" s="14">
        <v>3.2664444444444438</v>
      </c>
      <c r="Q332" s="37">
        <v>0</v>
      </c>
      <c r="R332" s="55">
        <v>71.524294005749823</v>
      </c>
    </row>
    <row r="333" spans="1:18" ht="17.399999999999999" x14ac:dyDescent="0.25">
      <c r="A333" s="8">
        <v>293</v>
      </c>
      <c r="B333" s="27" t="s">
        <v>134</v>
      </c>
      <c r="C333" s="31"/>
      <c r="D333" s="31"/>
      <c r="E333" s="26" t="s">
        <v>18</v>
      </c>
      <c r="F333" s="25">
        <v>2024</v>
      </c>
      <c r="G333" s="13">
        <v>1.1299999999999999</v>
      </c>
      <c r="H333" s="62"/>
      <c r="I333" s="13">
        <v>18.100000000000001</v>
      </c>
      <c r="J333" s="47">
        <v>-5.9999999999999964</v>
      </c>
      <c r="K333" s="13">
        <v>8.6</v>
      </c>
      <c r="L333" s="13">
        <v>158.72</v>
      </c>
      <c r="M333" s="13">
        <v>2.5231935897435897E-2</v>
      </c>
      <c r="N333" s="14">
        <v>1.9410000000000001</v>
      </c>
      <c r="O333" s="14">
        <v>5.5396963123644261</v>
      </c>
      <c r="P333" s="14">
        <v>1.9445048590021696</v>
      </c>
      <c r="Q333" s="37">
        <v>0</v>
      </c>
      <c r="R333" s="55">
        <v>70.84785017074438</v>
      </c>
    </row>
    <row r="334" spans="1:18" ht="17.399999999999999" x14ac:dyDescent="0.3">
      <c r="A334" s="8">
        <v>294</v>
      </c>
      <c r="B334" s="27" t="s">
        <v>134</v>
      </c>
      <c r="C334" s="31"/>
      <c r="D334" s="31"/>
      <c r="E334" s="24" t="s">
        <v>19</v>
      </c>
      <c r="F334" s="25">
        <v>2024</v>
      </c>
      <c r="G334" s="13">
        <v>1.83</v>
      </c>
      <c r="H334" s="63"/>
      <c r="I334" s="13">
        <v>25</v>
      </c>
      <c r="J334" s="47">
        <v>0.90000000000000213</v>
      </c>
      <c r="K334" s="13">
        <v>7.65</v>
      </c>
      <c r="L334" s="13">
        <v>157.44</v>
      </c>
      <c r="M334" s="13">
        <v>-6.2102186070157883E-4</v>
      </c>
      <c r="N334" s="14">
        <v>1.2769999999999999</v>
      </c>
      <c r="O334" s="14">
        <v>5.70420168067227</v>
      </c>
      <c r="P334" s="14">
        <v>3.4061064425770313</v>
      </c>
      <c r="Q334" s="37">
        <v>0</v>
      </c>
      <c r="R334" s="56">
        <v>76.396016407929068</v>
      </c>
    </row>
    <row r="335" spans="1:18" ht="17.399999999999999" x14ac:dyDescent="0.3">
      <c r="A335" s="8">
        <v>295</v>
      </c>
      <c r="B335" s="27" t="s">
        <v>134</v>
      </c>
      <c r="C335" s="31"/>
      <c r="D335" s="31"/>
      <c r="E335" s="24" t="s">
        <v>20</v>
      </c>
      <c r="F335" s="25">
        <v>2024</v>
      </c>
      <c r="G335" s="14">
        <v>1.43</v>
      </c>
      <c r="H335" s="61">
        <v>25.933333333333334</v>
      </c>
      <c r="I335" s="14">
        <v>18.8</v>
      </c>
      <c r="J335" s="47">
        <v>-7.1333333333333329</v>
      </c>
      <c r="K335" s="14">
        <v>8.0299999999999994</v>
      </c>
      <c r="L335" s="14">
        <v>152.32</v>
      </c>
      <c r="M335" s="14">
        <v>3.4460108160661113E-2</v>
      </c>
      <c r="N335" s="14">
        <v>1.875</v>
      </c>
      <c r="O335" s="14">
        <v>4.480891719745224</v>
      </c>
      <c r="P335" s="14">
        <v>1.1046679031847142</v>
      </c>
      <c r="Q335" s="37">
        <v>0</v>
      </c>
      <c r="R335" s="55">
        <v>69.809492779590997</v>
      </c>
    </row>
    <row r="336" spans="1:18" ht="17.399999999999999" x14ac:dyDescent="0.25">
      <c r="A336" s="8">
        <v>296</v>
      </c>
      <c r="B336" s="27" t="s">
        <v>134</v>
      </c>
      <c r="C336" s="31"/>
      <c r="D336" s="31"/>
      <c r="E336" s="26" t="s">
        <v>21</v>
      </c>
      <c r="F336" s="25">
        <v>2024</v>
      </c>
      <c r="G336" s="13">
        <v>1.98</v>
      </c>
      <c r="H336" s="62"/>
      <c r="I336" s="13">
        <v>29</v>
      </c>
      <c r="J336" s="47">
        <v>3.0666666666666664</v>
      </c>
      <c r="K336" s="13">
        <v>8.3000000000000007</v>
      </c>
      <c r="L336" s="13">
        <v>140</v>
      </c>
      <c r="M336" s="13">
        <v>3.2419906023067047E-3</v>
      </c>
      <c r="N336" s="14">
        <v>3.39</v>
      </c>
      <c r="O336" s="14">
        <v>6.4532695374800637</v>
      </c>
      <c r="P336" s="14">
        <v>2.8429856459330147</v>
      </c>
      <c r="Q336" s="37">
        <v>0</v>
      </c>
      <c r="R336" s="55">
        <v>69.809492779590997</v>
      </c>
    </row>
    <row r="337" spans="1:18" ht="17.399999999999999" x14ac:dyDescent="0.3">
      <c r="A337" s="8">
        <v>297</v>
      </c>
      <c r="B337" s="27" t="s">
        <v>134</v>
      </c>
      <c r="C337" s="31"/>
      <c r="D337" s="31"/>
      <c r="E337" s="24" t="s">
        <v>22</v>
      </c>
      <c r="F337" s="25">
        <v>2024</v>
      </c>
      <c r="G337" s="13">
        <v>1.06</v>
      </c>
      <c r="H337" s="63"/>
      <c r="I337" s="13">
        <v>30</v>
      </c>
      <c r="J337" s="47">
        <v>4.0666666666666664</v>
      </c>
      <c r="K337" s="13">
        <v>8.34</v>
      </c>
      <c r="L337" s="13">
        <v>168.32</v>
      </c>
      <c r="M337" s="13">
        <v>-8.3173002990175136E-3</v>
      </c>
      <c r="N337" s="14">
        <v>1.704</v>
      </c>
      <c r="O337" s="14">
        <v>6.6688995215310998</v>
      </c>
      <c r="P337" s="14">
        <v>2.9755023923444979</v>
      </c>
      <c r="Q337" s="37">
        <v>0</v>
      </c>
      <c r="R337" s="56">
        <v>71.615641866932009</v>
      </c>
    </row>
    <row r="338" spans="1:18" ht="17.399999999999999" x14ac:dyDescent="0.3">
      <c r="A338" s="8">
        <v>298</v>
      </c>
      <c r="B338" s="27" t="s">
        <v>134</v>
      </c>
      <c r="C338" s="31"/>
      <c r="D338" s="31"/>
      <c r="E338" s="24" t="s">
        <v>23</v>
      </c>
      <c r="F338" s="25">
        <v>2024</v>
      </c>
      <c r="G338" s="14">
        <v>0.87</v>
      </c>
      <c r="H338" s="61">
        <v>22.433333333333334</v>
      </c>
      <c r="I338" s="14">
        <v>24.2</v>
      </c>
      <c r="J338" s="47">
        <v>1.7666666666666657</v>
      </c>
      <c r="K338" s="14">
        <v>7.54</v>
      </c>
      <c r="L338" s="14">
        <v>151.04</v>
      </c>
      <c r="M338" s="14">
        <v>5.7520125457396765E-3</v>
      </c>
      <c r="N338" s="14">
        <v>1.3460000000000001</v>
      </c>
      <c r="O338" s="14">
        <v>6.3796428571428576</v>
      </c>
      <c r="P338" s="14">
        <v>2.2000000000000002</v>
      </c>
      <c r="Q338" s="37">
        <v>0</v>
      </c>
      <c r="R338" s="55">
        <v>77.946581978145659</v>
      </c>
    </row>
    <row r="339" spans="1:18" ht="17.399999999999999" x14ac:dyDescent="0.25">
      <c r="A339" s="8">
        <v>299</v>
      </c>
      <c r="B339" s="27" t="s">
        <v>134</v>
      </c>
      <c r="C339" s="31"/>
      <c r="D339" s="31"/>
      <c r="E339" s="26" t="s">
        <v>24</v>
      </c>
      <c r="F339" s="25">
        <v>2024</v>
      </c>
      <c r="G339" s="13">
        <v>0.86</v>
      </c>
      <c r="H339" s="62"/>
      <c r="I339" s="13">
        <v>24.1</v>
      </c>
      <c r="J339" s="47">
        <v>1.6666666666666679</v>
      </c>
      <c r="K339" s="13">
        <v>8.4600000000000009</v>
      </c>
      <c r="L339" s="13">
        <v>158.08000000000001</v>
      </c>
      <c r="M339" s="13">
        <v>-8.4887728459530024E-3</v>
      </c>
      <c r="N339" s="14">
        <v>1.3360000000000001</v>
      </c>
      <c r="O339" s="14">
        <v>7.922365591397849</v>
      </c>
      <c r="P339" s="14">
        <v>1.2000000000000002</v>
      </c>
      <c r="Q339" s="37">
        <v>0</v>
      </c>
      <c r="R339" s="55">
        <v>77.842370275519784</v>
      </c>
    </row>
    <row r="340" spans="1:18" ht="17.399999999999999" x14ac:dyDescent="0.3">
      <c r="A340" s="8">
        <v>300</v>
      </c>
      <c r="B340" s="27" t="s">
        <v>134</v>
      </c>
      <c r="C340" s="31"/>
      <c r="D340" s="31"/>
      <c r="E340" s="24" t="s">
        <v>25</v>
      </c>
      <c r="F340" s="25">
        <v>2024</v>
      </c>
      <c r="G340" s="13">
        <v>0.93</v>
      </c>
      <c r="H340" s="63"/>
      <c r="I340" s="13">
        <v>19</v>
      </c>
      <c r="J340" s="47">
        <v>-3.4333333333333336</v>
      </c>
      <c r="K340" s="13">
        <v>7.67</v>
      </c>
      <c r="L340" s="13">
        <v>157.4</v>
      </c>
      <c r="M340" s="13">
        <v>-1.9318918918918918E-2</v>
      </c>
      <c r="N340" s="14">
        <v>3.5999999999999997E-2</v>
      </c>
      <c r="O340" s="14">
        <v>7.3309823677581862</v>
      </c>
      <c r="P340" s="14">
        <v>3.1890357682619639</v>
      </c>
      <c r="Q340" s="37">
        <v>0</v>
      </c>
      <c r="R340" s="56">
        <v>75.236169578245239</v>
      </c>
    </row>
  </sheetData>
  <mergeCells count="119">
    <mergeCell ref="H329:H331"/>
    <mergeCell ref="H332:H334"/>
    <mergeCell ref="H335:H337"/>
    <mergeCell ref="H338:H340"/>
    <mergeCell ref="AC91:AC93"/>
    <mergeCell ref="H314:H316"/>
    <mergeCell ref="H317:H319"/>
    <mergeCell ref="H320:H322"/>
    <mergeCell ref="H323:H325"/>
    <mergeCell ref="H326:H328"/>
    <mergeCell ref="H299:H301"/>
    <mergeCell ref="H302:H304"/>
    <mergeCell ref="H305:H307"/>
    <mergeCell ref="H308:H310"/>
    <mergeCell ref="H311:H313"/>
    <mergeCell ref="H284:H286"/>
    <mergeCell ref="H287:H289"/>
    <mergeCell ref="H290:H292"/>
    <mergeCell ref="H293:H295"/>
    <mergeCell ref="H296:H298"/>
    <mergeCell ref="H269:H271"/>
    <mergeCell ref="H272:H274"/>
    <mergeCell ref="H275:H277"/>
    <mergeCell ref="H278:H280"/>
    <mergeCell ref="H281:H283"/>
    <mergeCell ref="H254:H256"/>
    <mergeCell ref="H257:H259"/>
    <mergeCell ref="H260:H262"/>
    <mergeCell ref="H263:H265"/>
    <mergeCell ref="H266:H268"/>
    <mergeCell ref="H239:H241"/>
    <mergeCell ref="H242:H244"/>
    <mergeCell ref="H245:H247"/>
    <mergeCell ref="H248:H250"/>
    <mergeCell ref="H251:H253"/>
    <mergeCell ref="H224:H226"/>
    <mergeCell ref="H227:H229"/>
    <mergeCell ref="H230:H232"/>
    <mergeCell ref="H233:H235"/>
    <mergeCell ref="H236:H238"/>
    <mergeCell ref="H209:H211"/>
    <mergeCell ref="H212:H214"/>
    <mergeCell ref="H215:H217"/>
    <mergeCell ref="H218:H220"/>
    <mergeCell ref="H221:H223"/>
    <mergeCell ref="H194:H196"/>
    <mergeCell ref="H197:H199"/>
    <mergeCell ref="H200:H202"/>
    <mergeCell ref="H203:H205"/>
    <mergeCell ref="H206:H208"/>
    <mergeCell ref="H179:H181"/>
    <mergeCell ref="H182:H184"/>
    <mergeCell ref="H185:H187"/>
    <mergeCell ref="H188:H190"/>
    <mergeCell ref="H191:H193"/>
    <mergeCell ref="H164:H166"/>
    <mergeCell ref="H167:H169"/>
    <mergeCell ref="H170:H172"/>
    <mergeCell ref="H173:H175"/>
    <mergeCell ref="H176:H178"/>
    <mergeCell ref="H149:H151"/>
    <mergeCell ref="H152:H154"/>
    <mergeCell ref="H155:H157"/>
    <mergeCell ref="H158:H160"/>
    <mergeCell ref="H161:H163"/>
    <mergeCell ref="H134:H136"/>
    <mergeCell ref="H137:H139"/>
    <mergeCell ref="H140:H142"/>
    <mergeCell ref="H143:H145"/>
    <mergeCell ref="H146:H148"/>
    <mergeCell ref="H119:H121"/>
    <mergeCell ref="H122:H124"/>
    <mergeCell ref="H125:H127"/>
    <mergeCell ref="H128:H130"/>
    <mergeCell ref="H131:H133"/>
    <mergeCell ref="H104:H106"/>
    <mergeCell ref="H107:H109"/>
    <mergeCell ref="H110:H112"/>
    <mergeCell ref="H113:H115"/>
    <mergeCell ref="H116:H118"/>
    <mergeCell ref="H89:H91"/>
    <mergeCell ref="H92:H94"/>
    <mergeCell ref="H95:H97"/>
    <mergeCell ref="H98:H100"/>
    <mergeCell ref="H101:H103"/>
    <mergeCell ref="H77:H79"/>
    <mergeCell ref="H80:H82"/>
    <mergeCell ref="H83:H85"/>
    <mergeCell ref="H86:H88"/>
    <mergeCell ref="H59:H61"/>
    <mergeCell ref="H62:H64"/>
    <mergeCell ref="H65:H67"/>
    <mergeCell ref="H68:H70"/>
    <mergeCell ref="H71:H73"/>
    <mergeCell ref="H74:H76"/>
    <mergeCell ref="H56:H58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20:H22"/>
    <mergeCell ref="E1:L1"/>
    <mergeCell ref="A2:A4"/>
    <mergeCell ref="B2:B4"/>
    <mergeCell ref="C2:C4"/>
    <mergeCell ref="D2:E2"/>
    <mergeCell ref="K2:K3"/>
    <mergeCell ref="H5:H7"/>
    <mergeCell ref="H8:H10"/>
    <mergeCell ref="H11:H13"/>
    <mergeCell ref="H14:H16"/>
    <mergeCell ref="H17:H19"/>
  </mergeCells>
  <printOptions horizontalCentered="1"/>
  <pageMargins left="0.31496062992125984" right="0.35433070866141736" top="0.78740157480314965" bottom="0.78740157480314965" header="0.31496062992125984" footer="0.31496062992125984"/>
  <pageSetup scale="58" fitToHeight="0" orientation="landscape" r:id="rId1"/>
  <headerFooter alignWithMargins="0"/>
  <rowBreaks count="2" manualBreakCount="2">
    <brk id="48" max="17" man="1"/>
    <brk id="6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Results for Cleaning </vt:lpstr>
      <vt:lpstr>'Results for Cleaning '!Print_Area</vt:lpstr>
    </vt:vector>
  </TitlesOfParts>
  <Company>AWCO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AWCO</dc:creator>
  <cp:lastModifiedBy>Radwa T.Mohamed</cp:lastModifiedBy>
  <cp:lastPrinted>2017-01-10T10:30:21Z</cp:lastPrinted>
  <dcterms:created xsi:type="dcterms:W3CDTF">2012-09-16T07:45:49Z</dcterms:created>
  <dcterms:modified xsi:type="dcterms:W3CDTF">2025-03-21T00:08:01Z</dcterms:modified>
</cp:coreProperties>
</file>