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mmel/Hatch lab projects/mammel_et_al_2021_test/data/"/>
    </mc:Choice>
  </mc:AlternateContent>
  <xr:revisionPtr revIDLastSave="0" documentId="13_ncr:1_{121128BD-940D-974B-921E-C8EA4DA20BD2}" xr6:coauthVersionLast="47" xr6:coauthVersionMax="47" xr10:uidLastSave="{00000000-0000-0000-0000-000000000000}"/>
  <bookViews>
    <workbookView xWindow="31620" yWindow="2060" windowWidth="27240" windowHeight="15480" activeTab="4" xr2:uid="{2A908EF7-3D9E-A749-9817-9061C4C699F6}"/>
  </bookViews>
  <sheets>
    <sheet name="Figure 1D - replicates" sheetId="5" r:id="rId1"/>
    <sheet name="Figure 1D - pooled" sheetId="6" r:id="rId2"/>
    <sheet name="Figure 1E - replicates" sheetId="8" r:id="rId3"/>
    <sheet name="Figure 1E - pooled" sheetId="9" r:id="rId4"/>
    <sheet name="Figure 1 G &amp; H" sheetId="7" r:id="rId5"/>
    <sheet name="Figure 1I - replicates" sheetId="3" r:id="rId6"/>
    <sheet name="Figure 1I - pooled" sheetId="4" r:id="rId7"/>
    <sheet name="Figure 1J - replicates" sheetId="1" r:id="rId8"/>
    <sheet name="Figure 1J - poole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9" l="1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64" i="8"/>
  <c r="G64" i="8" s="1"/>
  <c r="F63" i="8"/>
  <c r="G63" i="8" s="1"/>
  <c r="F62" i="8"/>
  <c r="G62" i="8" s="1"/>
  <c r="F61" i="8"/>
  <c r="G61" i="8" s="1"/>
  <c r="F60" i="8"/>
  <c r="G60" i="8" s="1"/>
  <c r="F59" i="8"/>
  <c r="G59" i="8" s="1"/>
  <c r="F58" i="8"/>
  <c r="G58" i="8" s="1"/>
  <c r="F57" i="8"/>
  <c r="G57" i="8" s="1"/>
  <c r="F56" i="8"/>
  <c r="G56" i="8" s="1"/>
  <c r="F55" i="8"/>
  <c r="G55" i="8" s="1"/>
  <c r="F54" i="8"/>
  <c r="G54" i="8" s="1"/>
  <c r="F53" i="8"/>
  <c r="G53" i="8" s="1"/>
  <c r="F52" i="8"/>
  <c r="G52" i="8" s="1"/>
  <c r="F51" i="8"/>
  <c r="G51" i="8" s="1"/>
  <c r="F50" i="8"/>
  <c r="G50" i="8" s="1"/>
  <c r="F49" i="8"/>
  <c r="G49" i="8" s="1"/>
  <c r="F48" i="8"/>
  <c r="G48" i="8" s="1"/>
  <c r="F47" i="8"/>
  <c r="G47" i="8" s="1"/>
  <c r="F46" i="8"/>
  <c r="G46" i="8" s="1"/>
  <c r="F45" i="8"/>
  <c r="G45" i="8" s="1"/>
  <c r="F44" i="8"/>
  <c r="G44" i="8" s="1"/>
  <c r="F43" i="8"/>
  <c r="G43" i="8" s="1"/>
  <c r="F42" i="8"/>
  <c r="G42" i="8" s="1"/>
  <c r="F41" i="8"/>
  <c r="G41" i="8" s="1"/>
  <c r="F40" i="8"/>
  <c r="G40" i="8" s="1"/>
  <c r="F39" i="8"/>
  <c r="G39" i="8" s="1"/>
  <c r="F38" i="8"/>
  <c r="G38" i="8" s="1"/>
  <c r="F37" i="8"/>
  <c r="G37" i="8" s="1"/>
  <c r="F36" i="8"/>
  <c r="G36" i="8" s="1"/>
  <c r="F35" i="8"/>
  <c r="G35" i="8" s="1"/>
  <c r="F34" i="8"/>
  <c r="G34" i="8" s="1"/>
  <c r="F33" i="8"/>
  <c r="G33" i="8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E11" i="6" l="1"/>
  <c r="E10" i="6"/>
  <c r="E9" i="6"/>
  <c r="E8" i="6"/>
  <c r="E7" i="6"/>
  <c r="E6" i="6"/>
  <c r="E5" i="6"/>
  <c r="E4" i="6"/>
  <c r="E3" i="6"/>
  <c r="E2" i="6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s="1"/>
  <c r="D6" i="4"/>
  <c r="E6" i="4" s="1"/>
  <c r="D5" i="4"/>
  <c r="E5" i="4" s="1"/>
  <c r="D4" i="4"/>
  <c r="E4" i="4" s="1"/>
  <c r="D3" i="4"/>
  <c r="E3" i="4" s="1"/>
  <c r="D2" i="4"/>
  <c r="E2" i="4" s="1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3" i="2"/>
  <c r="E3" i="2" s="1"/>
  <c r="D4" i="2"/>
  <c r="E4" i="2" s="1"/>
  <c r="D5" i="2"/>
  <c r="E5" i="2" s="1"/>
  <c r="D2" i="2"/>
  <c r="E2" i="2" s="1"/>
  <c r="F7" i="1"/>
  <c r="F8" i="1"/>
  <c r="F9" i="1"/>
  <c r="F10" i="1"/>
  <c r="F2" i="1"/>
  <c r="E3" i="1"/>
  <c r="F3" i="1" s="1"/>
  <c r="E4" i="1"/>
  <c r="F4" i="1" s="1"/>
  <c r="E5" i="1"/>
  <c r="F5" i="1" s="1"/>
  <c r="E6" i="1"/>
  <c r="F6" i="1" s="1"/>
  <c r="E7" i="1"/>
  <c r="E8" i="1"/>
  <c r="E9" i="1"/>
  <c r="E10" i="1"/>
  <c r="E11" i="1"/>
  <c r="F11" i="1" s="1"/>
  <c r="E12" i="1"/>
  <c r="F12" i="1" s="1"/>
  <c r="E13" i="1"/>
  <c r="F13" i="1" s="1"/>
  <c r="E14" i="1"/>
  <c r="F14" i="1" s="1"/>
  <c r="E2" i="1"/>
</calcChain>
</file>

<file path=xl/sharedStrings.xml><?xml version="1.0" encoding="utf-8"?>
<sst xmlns="http://schemas.openxmlformats.org/spreadsheetml/2006/main" count="194" uniqueCount="40">
  <si>
    <t>chromosome</t>
  </si>
  <si>
    <t>replicate</t>
  </si>
  <si>
    <t>intact</t>
  </si>
  <si>
    <t>ruptured</t>
  </si>
  <si>
    <t>total MN</t>
  </si>
  <si>
    <t>percent intact</t>
  </si>
  <si>
    <t>2_3_21</t>
  </si>
  <si>
    <t>2_11_21</t>
  </si>
  <si>
    <t>3_2_21</t>
  </si>
  <si>
    <t>3_19_21</t>
  </si>
  <si>
    <t>total_genes</t>
  </si>
  <si>
    <t>gene_Mb_2</t>
  </si>
  <si>
    <t>rRNA</t>
  </si>
  <si>
    <t>Group</t>
  </si>
  <si>
    <t>size_group</t>
  </si>
  <si>
    <t>pooled</t>
  </si>
  <si>
    <t>mean</t>
  </si>
  <si>
    <t>gene_range</t>
  </si>
  <si>
    <t>N</t>
  </si>
  <si>
    <t>A - metacentric chromosome</t>
  </si>
  <si>
    <t>150+</t>
  </si>
  <si>
    <t>20-24</t>
  </si>
  <si>
    <t>B - submetacentric chromosome</t>
  </si>
  <si>
    <t>10-14</t>
  </si>
  <si>
    <t>C - mediumsized; meta- /submetacentric chromosome</t>
  </si>
  <si>
    <t>100-149</t>
  </si>
  <si>
    <t>Y</t>
  </si>
  <si>
    <t>D - mediumsized; acrocentric chromosome (with rDNA)</t>
  </si>
  <si>
    <t>15-19</t>
  </si>
  <si>
    <t>E - small meta- /submetacentric chromosome</t>
  </si>
  <si>
    <t>50-99</t>
  </si>
  <si>
    <t>25+</t>
  </si>
  <si>
    <t>F - small metacentric chromosome</t>
  </si>
  <si>
    <t>G - small acrocentric chromosome (with rDNA)</t>
  </si>
  <si>
    <t>Time in reversine</t>
  </si>
  <si>
    <t>24h</t>
  </si>
  <si>
    <t>30h</t>
  </si>
  <si>
    <t>centromere_size_Mb</t>
  </si>
  <si>
    <t>chromosome_size_bp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</si>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</sst>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283C46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49" fontId="5" fillId="0" borderId="0" xfId="0" applyNumberFormat="1" applyFo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7B5-55DD-8E43-87BE-B00716CAECD5}">
  <dimension ref="A1:F34"/>
  <sheetViews>
    <sheetView workbookViewId="0">
      <selection activeCell="G30" sqref="G3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>
        <v>1</v>
      </c>
      <c r="C2" s="2">
        <v>29</v>
      </c>
      <c r="D2" s="2">
        <v>17</v>
      </c>
      <c r="E2">
        <f>SUM(C2:D2)</f>
        <v>46</v>
      </c>
      <c r="F2">
        <f>C2/E2</f>
        <v>0.63043478260869568</v>
      </c>
    </row>
    <row r="3" spans="1:6">
      <c r="A3" s="2">
        <v>1</v>
      </c>
      <c r="B3" s="2">
        <v>2</v>
      </c>
      <c r="C3" s="2">
        <v>15</v>
      </c>
      <c r="D3" s="2">
        <v>16</v>
      </c>
      <c r="E3">
        <f>SUM(C3:D3)</f>
        <v>31</v>
      </c>
      <c r="F3">
        <f t="shared" ref="F3:F34" si="0">C3/E3</f>
        <v>0.4838709677419355</v>
      </c>
    </row>
    <row r="4" spans="1:6">
      <c r="A4" s="2">
        <v>1</v>
      </c>
      <c r="B4" s="2">
        <v>3</v>
      </c>
      <c r="C4" s="2">
        <v>22</v>
      </c>
      <c r="D4" s="2">
        <v>8</v>
      </c>
      <c r="E4">
        <f t="shared" ref="E4:E34" si="1">SUM(C4:D4)</f>
        <v>30</v>
      </c>
      <c r="F4">
        <f t="shared" si="0"/>
        <v>0.73333333333333328</v>
      </c>
    </row>
    <row r="5" spans="1:6">
      <c r="A5" s="1">
        <v>4</v>
      </c>
      <c r="B5" s="2">
        <v>1</v>
      </c>
      <c r="C5" s="2">
        <v>15</v>
      </c>
      <c r="D5" s="2">
        <v>10</v>
      </c>
      <c r="E5">
        <f t="shared" si="1"/>
        <v>25</v>
      </c>
      <c r="F5">
        <f t="shared" si="0"/>
        <v>0.6</v>
      </c>
    </row>
    <row r="6" spans="1:6">
      <c r="A6" s="1">
        <v>4</v>
      </c>
      <c r="B6" s="2">
        <v>2</v>
      </c>
      <c r="C6" s="2">
        <v>12</v>
      </c>
      <c r="D6" s="2">
        <v>10</v>
      </c>
      <c r="E6">
        <f t="shared" si="1"/>
        <v>22</v>
      </c>
      <c r="F6">
        <f t="shared" si="0"/>
        <v>0.54545454545454541</v>
      </c>
    </row>
    <row r="7" spans="1:6">
      <c r="A7" s="1">
        <v>4</v>
      </c>
      <c r="B7" s="2">
        <v>3</v>
      </c>
      <c r="C7" s="2">
        <v>14</v>
      </c>
      <c r="D7" s="2">
        <v>6</v>
      </c>
      <c r="E7">
        <f t="shared" si="1"/>
        <v>20</v>
      </c>
      <c r="F7">
        <f t="shared" si="0"/>
        <v>0.7</v>
      </c>
    </row>
    <row r="8" spans="1:6">
      <c r="A8" s="1">
        <v>11</v>
      </c>
      <c r="B8" s="2">
        <v>1</v>
      </c>
      <c r="C8" s="2">
        <v>7</v>
      </c>
      <c r="D8" s="2">
        <v>12</v>
      </c>
      <c r="E8">
        <f t="shared" si="1"/>
        <v>19</v>
      </c>
      <c r="F8">
        <f t="shared" si="0"/>
        <v>0.36842105263157893</v>
      </c>
    </row>
    <row r="9" spans="1:6">
      <c r="A9" s="2">
        <v>11</v>
      </c>
      <c r="B9" s="2">
        <v>2</v>
      </c>
      <c r="C9" s="2">
        <v>10</v>
      </c>
      <c r="D9" s="2">
        <v>13</v>
      </c>
      <c r="E9">
        <f t="shared" si="1"/>
        <v>23</v>
      </c>
      <c r="F9">
        <f t="shared" si="0"/>
        <v>0.43478260869565216</v>
      </c>
    </row>
    <row r="10" spans="1:6">
      <c r="A10" s="1">
        <v>11</v>
      </c>
      <c r="B10" s="2">
        <v>3</v>
      </c>
      <c r="C10" s="2">
        <v>11</v>
      </c>
      <c r="D10" s="2">
        <v>14</v>
      </c>
      <c r="E10">
        <f t="shared" si="1"/>
        <v>25</v>
      </c>
      <c r="F10">
        <f t="shared" si="0"/>
        <v>0.44</v>
      </c>
    </row>
    <row r="11" spans="1:6">
      <c r="A11" s="1">
        <v>13</v>
      </c>
      <c r="B11" s="2">
        <v>1</v>
      </c>
      <c r="C11" s="2">
        <v>9</v>
      </c>
      <c r="D11" s="2">
        <v>20</v>
      </c>
      <c r="E11">
        <f t="shared" si="1"/>
        <v>29</v>
      </c>
      <c r="F11">
        <f t="shared" si="0"/>
        <v>0.31034482758620691</v>
      </c>
    </row>
    <row r="12" spans="1:6">
      <c r="A12" s="1">
        <v>13</v>
      </c>
      <c r="B12" s="2">
        <v>2</v>
      </c>
      <c r="C12" s="2">
        <v>12</v>
      </c>
      <c r="D12" s="2">
        <v>21</v>
      </c>
      <c r="E12">
        <f t="shared" si="1"/>
        <v>33</v>
      </c>
      <c r="F12">
        <f t="shared" si="0"/>
        <v>0.36363636363636365</v>
      </c>
    </row>
    <row r="13" spans="1:6">
      <c r="A13" s="1">
        <v>13</v>
      </c>
      <c r="B13" s="2">
        <v>3</v>
      </c>
      <c r="C13" s="2">
        <v>9</v>
      </c>
      <c r="D13" s="2">
        <v>21</v>
      </c>
      <c r="E13">
        <f t="shared" si="1"/>
        <v>30</v>
      </c>
      <c r="F13">
        <f t="shared" si="0"/>
        <v>0.3</v>
      </c>
    </row>
    <row r="14" spans="1:6">
      <c r="A14" s="1">
        <v>15</v>
      </c>
      <c r="B14" s="2">
        <v>1</v>
      </c>
      <c r="C14" s="2">
        <v>16</v>
      </c>
      <c r="D14" s="2">
        <v>14</v>
      </c>
      <c r="E14">
        <f t="shared" si="1"/>
        <v>30</v>
      </c>
      <c r="F14">
        <f t="shared" si="0"/>
        <v>0.53333333333333333</v>
      </c>
    </row>
    <row r="15" spans="1:6">
      <c r="A15" s="2">
        <v>15</v>
      </c>
      <c r="B15" s="2">
        <v>2</v>
      </c>
      <c r="C15" s="2">
        <v>17</v>
      </c>
      <c r="D15" s="2">
        <v>13</v>
      </c>
      <c r="E15">
        <f t="shared" si="1"/>
        <v>30</v>
      </c>
      <c r="F15">
        <f t="shared" si="0"/>
        <v>0.56666666666666665</v>
      </c>
    </row>
    <row r="16" spans="1:6">
      <c r="A16" s="2">
        <v>15</v>
      </c>
      <c r="B16" s="2">
        <v>3</v>
      </c>
      <c r="C16" s="2">
        <v>14</v>
      </c>
      <c r="D16" s="2">
        <v>18</v>
      </c>
      <c r="E16">
        <f t="shared" si="1"/>
        <v>32</v>
      </c>
      <c r="F16">
        <f t="shared" si="0"/>
        <v>0.4375</v>
      </c>
    </row>
    <row r="17" spans="1:6">
      <c r="A17" s="2">
        <v>15</v>
      </c>
      <c r="B17" s="2">
        <v>4</v>
      </c>
      <c r="C17" s="2">
        <v>12</v>
      </c>
      <c r="D17" s="2">
        <v>16</v>
      </c>
      <c r="E17">
        <f t="shared" si="1"/>
        <v>28</v>
      </c>
      <c r="F17">
        <f t="shared" si="0"/>
        <v>0.42857142857142855</v>
      </c>
    </row>
    <row r="18" spans="1:6">
      <c r="A18" s="1">
        <v>17</v>
      </c>
      <c r="B18" s="2">
        <v>1</v>
      </c>
      <c r="C18" s="5">
        <v>19</v>
      </c>
      <c r="D18" s="5">
        <v>10</v>
      </c>
      <c r="E18">
        <f t="shared" si="1"/>
        <v>29</v>
      </c>
      <c r="F18">
        <f t="shared" si="0"/>
        <v>0.65517241379310343</v>
      </c>
    </row>
    <row r="19" spans="1:6">
      <c r="A19" s="2">
        <v>17</v>
      </c>
      <c r="B19" s="2">
        <v>2</v>
      </c>
      <c r="C19" s="2">
        <v>13</v>
      </c>
      <c r="D19" s="2">
        <v>5</v>
      </c>
      <c r="E19">
        <f t="shared" si="1"/>
        <v>18</v>
      </c>
      <c r="F19">
        <f t="shared" si="0"/>
        <v>0.72222222222222221</v>
      </c>
    </row>
    <row r="20" spans="1:6">
      <c r="A20" s="2">
        <v>17</v>
      </c>
      <c r="B20" s="2">
        <v>3</v>
      </c>
      <c r="C20" s="2">
        <v>19</v>
      </c>
      <c r="D20" s="2">
        <v>6</v>
      </c>
      <c r="E20">
        <f t="shared" si="1"/>
        <v>25</v>
      </c>
      <c r="F20">
        <f t="shared" si="0"/>
        <v>0.76</v>
      </c>
    </row>
    <row r="21" spans="1:6">
      <c r="A21" s="1">
        <v>18</v>
      </c>
      <c r="B21" s="2">
        <v>1</v>
      </c>
      <c r="C21" s="2">
        <v>7</v>
      </c>
      <c r="D21" s="2">
        <v>22</v>
      </c>
      <c r="E21">
        <f t="shared" si="1"/>
        <v>29</v>
      </c>
      <c r="F21">
        <f t="shared" si="0"/>
        <v>0.2413793103448276</v>
      </c>
    </row>
    <row r="22" spans="1:6">
      <c r="A22" s="1">
        <v>18</v>
      </c>
      <c r="B22" s="2">
        <v>2</v>
      </c>
      <c r="C22" s="2">
        <v>10</v>
      </c>
      <c r="D22" s="2">
        <v>26</v>
      </c>
      <c r="E22">
        <f t="shared" si="1"/>
        <v>36</v>
      </c>
      <c r="F22">
        <f t="shared" si="0"/>
        <v>0.27777777777777779</v>
      </c>
    </row>
    <row r="23" spans="1:6">
      <c r="A23" s="1">
        <v>18</v>
      </c>
      <c r="B23" s="2">
        <v>3</v>
      </c>
      <c r="C23" s="2">
        <v>12</v>
      </c>
      <c r="D23" s="2">
        <v>25</v>
      </c>
      <c r="E23">
        <f t="shared" si="1"/>
        <v>37</v>
      </c>
      <c r="F23">
        <f t="shared" si="0"/>
        <v>0.32432432432432434</v>
      </c>
    </row>
    <row r="24" spans="1:6">
      <c r="A24" s="1">
        <v>18</v>
      </c>
      <c r="B24" s="2">
        <v>4</v>
      </c>
      <c r="C24" s="2">
        <v>11</v>
      </c>
      <c r="D24" s="2">
        <v>20</v>
      </c>
      <c r="E24">
        <f t="shared" si="1"/>
        <v>31</v>
      </c>
      <c r="F24">
        <f t="shared" si="0"/>
        <v>0.35483870967741937</v>
      </c>
    </row>
    <row r="25" spans="1:6">
      <c r="A25" s="1">
        <v>19</v>
      </c>
      <c r="B25" s="2">
        <v>1</v>
      </c>
      <c r="C25" s="2">
        <v>37</v>
      </c>
      <c r="D25" s="2">
        <v>5</v>
      </c>
      <c r="E25">
        <f t="shared" si="1"/>
        <v>42</v>
      </c>
      <c r="F25">
        <f t="shared" si="0"/>
        <v>0.88095238095238093</v>
      </c>
    </row>
    <row r="26" spans="1:6">
      <c r="A26" s="2">
        <v>19</v>
      </c>
      <c r="B26" s="2">
        <v>2</v>
      </c>
      <c r="C26" s="2">
        <v>16</v>
      </c>
      <c r="D26" s="2">
        <v>2</v>
      </c>
      <c r="E26">
        <f t="shared" si="1"/>
        <v>18</v>
      </c>
      <c r="F26">
        <f t="shared" si="0"/>
        <v>0.88888888888888884</v>
      </c>
    </row>
    <row r="27" spans="1:6">
      <c r="A27" s="1">
        <v>19</v>
      </c>
      <c r="B27" s="2">
        <v>3</v>
      </c>
      <c r="C27" s="2">
        <v>24</v>
      </c>
      <c r="D27" s="2">
        <v>9</v>
      </c>
      <c r="E27">
        <f t="shared" si="1"/>
        <v>33</v>
      </c>
      <c r="F27">
        <f t="shared" si="0"/>
        <v>0.72727272727272729</v>
      </c>
    </row>
    <row r="28" spans="1:6">
      <c r="A28" s="1">
        <v>19</v>
      </c>
      <c r="B28" s="2">
        <v>4</v>
      </c>
      <c r="C28" s="2">
        <v>23</v>
      </c>
      <c r="D28" s="2">
        <v>9</v>
      </c>
      <c r="E28">
        <f t="shared" si="1"/>
        <v>32</v>
      </c>
      <c r="F28">
        <f t="shared" si="0"/>
        <v>0.71875</v>
      </c>
    </row>
    <row r="29" spans="1:6">
      <c r="A29" s="1">
        <v>20</v>
      </c>
      <c r="B29" s="2">
        <v>1</v>
      </c>
      <c r="C29" s="6">
        <v>11</v>
      </c>
      <c r="D29" s="6">
        <v>18</v>
      </c>
      <c r="E29">
        <f t="shared" si="1"/>
        <v>29</v>
      </c>
      <c r="F29">
        <f t="shared" si="0"/>
        <v>0.37931034482758619</v>
      </c>
    </row>
    <row r="30" spans="1:6">
      <c r="A30" s="1">
        <v>20</v>
      </c>
      <c r="B30" s="2">
        <v>2</v>
      </c>
      <c r="C30" s="6">
        <v>14</v>
      </c>
      <c r="D30" s="6">
        <v>21</v>
      </c>
      <c r="E30">
        <f t="shared" si="1"/>
        <v>35</v>
      </c>
      <c r="F30">
        <f t="shared" si="0"/>
        <v>0.4</v>
      </c>
    </row>
    <row r="31" spans="1:6">
      <c r="A31" s="1">
        <v>20</v>
      </c>
      <c r="B31" s="2">
        <v>3</v>
      </c>
      <c r="C31" s="6">
        <v>13</v>
      </c>
      <c r="D31" s="6">
        <v>18</v>
      </c>
      <c r="E31">
        <f t="shared" si="1"/>
        <v>31</v>
      </c>
      <c r="F31">
        <f t="shared" si="0"/>
        <v>0.41935483870967744</v>
      </c>
    </row>
    <row r="32" spans="1:6">
      <c r="A32" s="1">
        <v>22</v>
      </c>
      <c r="B32" s="2">
        <v>1</v>
      </c>
      <c r="C32" s="2">
        <v>10</v>
      </c>
      <c r="D32" s="2">
        <v>25</v>
      </c>
      <c r="E32">
        <f t="shared" si="1"/>
        <v>35</v>
      </c>
      <c r="F32">
        <f t="shared" si="0"/>
        <v>0.2857142857142857</v>
      </c>
    </row>
    <row r="33" spans="1:6">
      <c r="A33" s="1">
        <v>22</v>
      </c>
      <c r="B33" s="2">
        <v>2</v>
      </c>
      <c r="C33" s="2">
        <v>7</v>
      </c>
      <c r="D33" s="2">
        <v>15</v>
      </c>
      <c r="E33">
        <f t="shared" si="1"/>
        <v>22</v>
      </c>
      <c r="F33">
        <f t="shared" si="0"/>
        <v>0.31818181818181818</v>
      </c>
    </row>
    <row r="34" spans="1:6">
      <c r="A34" s="1">
        <v>22</v>
      </c>
      <c r="B34" s="2">
        <v>3</v>
      </c>
      <c r="C34" s="2">
        <v>12</v>
      </c>
      <c r="D34" s="2">
        <v>15</v>
      </c>
      <c r="E34">
        <f t="shared" si="1"/>
        <v>27</v>
      </c>
      <c r="F34">
        <f t="shared" si="0"/>
        <v>0.44444444444444442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8DD-6791-3F41-B8F1-C0879B1DAD66}">
  <dimension ref="A1:E11"/>
  <sheetViews>
    <sheetView workbookViewId="0">
      <selection activeCell="G8" sqref="G8"/>
    </sheetView>
  </sheetViews>
  <sheetFormatPr baseColWidth="10" defaultRowHeight="16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66</v>
      </c>
      <c r="C2">
        <v>41</v>
      </c>
      <c r="D2">
        <v>107</v>
      </c>
      <c r="E2">
        <f>B2/D2</f>
        <v>0.61682242990654201</v>
      </c>
    </row>
    <row r="3" spans="1:5">
      <c r="A3">
        <v>4</v>
      </c>
      <c r="B3">
        <v>41</v>
      </c>
      <c r="C3">
        <v>26</v>
      </c>
      <c r="D3">
        <v>67</v>
      </c>
      <c r="E3">
        <f t="shared" ref="E3:E11" si="0">B3/D3</f>
        <v>0.61194029850746268</v>
      </c>
    </row>
    <row r="4" spans="1:5">
      <c r="A4">
        <v>11</v>
      </c>
      <c r="B4">
        <v>28</v>
      </c>
      <c r="C4">
        <v>39</v>
      </c>
      <c r="D4">
        <v>67</v>
      </c>
      <c r="E4">
        <f t="shared" si="0"/>
        <v>0.41791044776119401</v>
      </c>
    </row>
    <row r="5" spans="1:5">
      <c r="A5">
        <v>13</v>
      </c>
      <c r="B5">
        <v>30</v>
      </c>
      <c r="C5">
        <v>62</v>
      </c>
      <c r="D5">
        <v>92</v>
      </c>
      <c r="E5">
        <f t="shared" si="0"/>
        <v>0.32608695652173914</v>
      </c>
    </row>
    <row r="6" spans="1:5">
      <c r="A6">
        <v>15</v>
      </c>
      <c r="B6">
        <v>59</v>
      </c>
      <c r="C6">
        <v>61</v>
      </c>
      <c r="D6">
        <v>120</v>
      </c>
      <c r="E6">
        <f t="shared" si="0"/>
        <v>0.49166666666666664</v>
      </c>
    </row>
    <row r="7" spans="1:5">
      <c r="A7">
        <v>17</v>
      </c>
      <c r="B7">
        <v>51</v>
      </c>
      <c r="C7">
        <v>21</v>
      </c>
      <c r="D7">
        <v>72</v>
      </c>
      <c r="E7">
        <f t="shared" si="0"/>
        <v>0.70833333333333337</v>
      </c>
    </row>
    <row r="8" spans="1:5">
      <c r="A8">
        <v>18</v>
      </c>
      <c r="B8">
        <v>40</v>
      </c>
      <c r="C8">
        <v>93</v>
      </c>
      <c r="D8">
        <v>133</v>
      </c>
      <c r="E8">
        <f t="shared" si="0"/>
        <v>0.3007518796992481</v>
      </c>
    </row>
    <row r="9" spans="1:5">
      <c r="A9">
        <v>19</v>
      </c>
      <c r="B9">
        <v>100</v>
      </c>
      <c r="C9">
        <v>25</v>
      </c>
      <c r="D9">
        <v>125</v>
      </c>
      <c r="E9">
        <f t="shared" si="0"/>
        <v>0.8</v>
      </c>
    </row>
    <row r="10" spans="1:5">
      <c r="A10">
        <v>20</v>
      </c>
      <c r="B10">
        <v>38</v>
      </c>
      <c r="C10">
        <v>57</v>
      </c>
      <c r="D10">
        <v>95</v>
      </c>
      <c r="E10">
        <f t="shared" si="0"/>
        <v>0.4</v>
      </c>
    </row>
    <row r="11" spans="1:5">
      <c r="A11">
        <v>22</v>
      </c>
      <c r="B11">
        <v>29</v>
      </c>
      <c r="C11">
        <v>55</v>
      </c>
      <c r="D11">
        <v>84</v>
      </c>
      <c r="E11">
        <f t="shared" si="0"/>
        <v>0.34523809523809523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A8B6-5296-A04D-8555-B2604ED3A909}">
  <dimension ref="A1:G64"/>
  <sheetViews>
    <sheetView topLeftCell="A38" workbookViewId="0">
      <selection sqref="A1:G64"/>
    </sheetView>
  </sheetViews>
  <sheetFormatPr baseColWidth="10" defaultRowHeight="16"/>
  <sheetData>
    <row r="1" spans="1:7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</v>
      </c>
      <c r="B2" s="2">
        <v>1</v>
      </c>
      <c r="C2" s="2" t="s">
        <v>35</v>
      </c>
      <c r="D2" s="2">
        <v>29</v>
      </c>
      <c r="E2" s="2">
        <v>17</v>
      </c>
      <c r="F2">
        <f>SUM(D2:E2)</f>
        <v>46</v>
      </c>
      <c r="G2">
        <f>D2/F2</f>
        <v>0.63043478260869568</v>
      </c>
    </row>
    <row r="3" spans="1:7">
      <c r="A3" s="2">
        <v>1</v>
      </c>
      <c r="B3" s="2">
        <v>2</v>
      </c>
      <c r="C3" s="2" t="s">
        <v>35</v>
      </c>
      <c r="D3" s="2">
        <v>15</v>
      </c>
      <c r="E3" s="2">
        <v>16</v>
      </c>
      <c r="F3">
        <f>SUM(D3:E3)</f>
        <v>31</v>
      </c>
      <c r="G3">
        <f t="shared" ref="G3:G64" si="0">D3/F3</f>
        <v>0.4838709677419355</v>
      </c>
    </row>
    <row r="4" spans="1:7">
      <c r="A4" s="2">
        <v>1</v>
      </c>
      <c r="B4" s="2">
        <v>3</v>
      </c>
      <c r="C4" s="2" t="s">
        <v>35</v>
      </c>
      <c r="D4" s="2">
        <v>22</v>
      </c>
      <c r="E4" s="2">
        <v>8</v>
      </c>
      <c r="F4">
        <f t="shared" ref="F4:F64" si="1">SUM(D4:E4)</f>
        <v>30</v>
      </c>
      <c r="G4">
        <f t="shared" si="0"/>
        <v>0.73333333333333328</v>
      </c>
    </row>
    <row r="5" spans="1:7">
      <c r="A5" s="1">
        <v>4</v>
      </c>
      <c r="B5" s="2">
        <v>1</v>
      </c>
      <c r="C5" s="2" t="s">
        <v>35</v>
      </c>
      <c r="D5" s="2">
        <v>15</v>
      </c>
      <c r="E5" s="2">
        <v>10</v>
      </c>
      <c r="F5">
        <f t="shared" si="1"/>
        <v>25</v>
      </c>
      <c r="G5">
        <f t="shared" si="0"/>
        <v>0.6</v>
      </c>
    </row>
    <row r="6" spans="1:7">
      <c r="A6" s="1">
        <v>4</v>
      </c>
      <c r="B6" s="2">
        <v>2</v>
      </c>
      <c r="C6" s="2" t="s">
        <v>35</v>
      </c>
      <c r="D6" s="2">
        <v>12</v>
      </c>
      <c r="E6" s="2">
        <v>10</v>
      </c>
      <c r="F6">
        <f t="shared" si="1"/>
        <v>22</v>
      </c>
      <c r="G6">
        <f t="shared" si="0"/>
        <v>0.54545454545454541</v>
      </c>
    </row>
    <row r="7" spans="1:7">
      <c r="A7" s="1">
        <v>4</v>
      </c>
      <c r="B7" s="2">
        <v>3</v>
      </c>
      <c r="C7" s="2" t="s">
        <v>35</v>
      </c>
      <c r="D7" s="2">
        <v>14</v>
      </c>
      <c r="E7" s="2">
        <v>6</v>
      </c>
      <c r="F7">
        <f t="shared" si="1"/>
        <v>20</v>
      </c>
      <c r="G7">
        <f t="shared" si="0"/>
        <v>0.7</v>
      </c>
    </row>
    <row r="8" spans="1:7">
      <c r="A8" s="1">
        <v>11</v>
      </c>
      <c r="B8" s="2">
        <v>1</v>
      </c>
      <c r="C8" s="2" t="s">
        <v>35</v>
      </c>
      <c r="D8" s="2">
        <v>7</v>
      </c>
      <c r="E8" s="2">
        <v>12</v>
      </c>
      <c r="F8">
        <f t="shared" si="1"/>
        <v>19</v>
      </c>
      <c r="G8">
        <f t="shared" si="0"/>
        <v>0.36842105263157893</v>
      </c>
    </row>
    <row r="9" spans="1:7">
      <c r="A9" s="2">
        <v>11</v>
      </c>
      <c r="B9" s="2">
        <v>2</v>
      </c>
      <c r="C9" s="2" t="s">
        <v>35</v>
      </c>
      <c r="D9" s="2">
        <v>10</v>
      </c>
      <c r="E9" s="2">
        <v>13</v>
      </c>
      <c r="F9">
        <f t="shared" si="1"/>
        <v>23</v>
      </c>
      <c r="G9">
        <f t="shared" si="0"/>
        <v>0.43478260869565216</v>
      </c>
    </row>
    <row r="10" spans="1:7">
      <c r="A10" s="1">
        <v>11</v>
      </c>
      <c r="B10" s="2">
        <v>3</v>
      </c>
      <c r="C10" s="2" t="s">
        <v>35</v>
      </c>
      <c r="D10" s="2">
        <v>11</v>
      </c>
      <c r="E10" s="2">
        <v>14</v>
      </c>
      <c r="F10">
        <f t="shared" si="1"/>
        <v>25</v>
      </c>
      <c r="G10">
        <f t="shared" si="0"/>
        <v>0.44</v>
      </c>
    </row>
    <row r="11" spans="1:7">
      <c r="A11" s="1">
        <v>13</v>
      </c>
      <c r="B11" s="2">
        <v>1</v>
      </c>
      <c r="C11" s="2" t="s">
        <v>35</v>
      </c>
      <c r="D11" s="2">
        <v>9</v>
      </c>
      <c r="E11" s="2">
        <v>20</v>
      </c>
      <c r="F11">
        <f t="shared" si="1"/>
        <v>29</v>
      </c>
      <c r="G11">
        <f t="shared" si="0"/>
        <v>0.31034482758620691</v>
      </c>
    </row>
    <row r="12" spans="1:7">
      <c r="A12" s="1">
        <v>13</v>
      </c>
      <c r="B12" s="2">
        <v>2</v>
      </c>
      <c r="C12" s="2" t="s">
        <v>35</v>
      </c>
      <c r="D12" s="2">
        <v>12</v>
      </c>
      <c r="E12" s="2">
        <v>21</v>
      </c>
      <c r="F12">
        <f t="shared" si="1"/>
        <v>33</v>
      </c>
      <c r="G12">
        <f t="shared" si="0"/>
        <v>0.36363636363636365</v>
      </c>
    </row>
    <row r="13" spans="1:7">
      <c r="A13" s="1">
        <v>13</v>
      </c>
      <c r="B13" s="2">
        <v>3</v>
      </c>
      <c r="C13" s="2" t="s">
        <v>35</v>
      </c>
      <c r="D13" s="2">
        <v>9</v>
      </c>
      <c r="E13" s="2">
        <v>21</v>
      </c>
      <c r="F13">
        <f t="shared" si="1"/>
        <v>30</v>
      </c>
      <c r="G13">
        <f t="shared" si="0"/>
        <v>0.3</v>
      </c>
    </row>
    <row r="14" spans="1:7">
      <c r="A14" s="1">
        <v>15</v>
      </c>
      <c r="B14" s="2">
        <v>1</v>
      </c>
      <c r="C14" s="2" t="s">
        <v>35</v>
      </c>
      <c r="D14" s="2">
        <v>16</v>
      </c>
      <c r="E14" s="2">
        <v>14</v>
      </c>
      <c r="F14">
        <f t="shared" si="1"/>
        <v>30</v>
      </c>
      <c r="G14">
        <f t="shared" si="0"/>
        <v>0.53333333333333333</v>
      </c>
    </row>
    <row r="15" spans="1:7">
      <c r="A15" s="2">
        <v>15</v>
      </c>
      <c r="B15" s="2">
        <v>2</v>
      </c>
      <c r="C15" s="2" t="s">
        <v>35</v>
      </c>
      <c r="D15" s="2">
        <v>17</v>
      </c>
      <c r="E15" s="2">
        <v>13</v>
      </c>
      <c r="F15">
        <f t="shared" si="1"/>
        <v>30</v>
      </c>
      <c r="G15">
        <f t="shared" si="0"/>
        <v>0.56666666666666665</v>
      </c>
    </row>
    <row r="16" spans="1:7">
      <c r="A16" s="2">
        <v>15</v>
      </c>
      <c r="B16" s="2">
        <v>3</v>
      </c>
      <c r="C16" s="2" t="s">
        <v>35</v>
      </c>
      <c r="D16" s="2">
        <v>14</v>
      </c>
      <c r="E16" s="2">
        <v>18</v>
      </c>
      <c r="F16">
        <f t="shared" si="1"/>
        <v>32</v>
      </c>
      <c r="G16">
        <f t="shared" si="0"/>
        <v>0.4375</v>
      </c>
    </row>
    <row r="17" spans="1:7">
      <c r="A17" s="2">
        <v>15</v>
      </c>
      <c r="B17" s="2">
        <v>4</v>
      </c>
      <c r="C17" s="2" t="s">
        <v>35</v>
      </c>
      <c r="D17" s="2">
        <v>12</v>
      </c>
      <c r="E17" s="2">
        <v>16</v>
      </c>
      <c r="F17">
        <f t="shared" si="1"/>
        <v>28</v>
      </c>
      <c r="G17">
        <f t="shared" si="0"/>
        <v>0.42857142857142855</v>
      </c>
    </row>
    <row r="18" spans="1:7">
      <c r="A18" s="1">
        <v>17</v>
      </c>
      <c r="B18" s="2">
        <v>1</v>
      </c>
      <c r="C18" s="2" t="s">
        <v>35</v>
      </c>
      <c r="D18" s="5">
        <v>19</v>
      </c>
      <c r="E18" s="5">
        <v>10</v>
      </c>
      <c r="F18">
        <f t="shared" si="1"/>
        <v>29</v>
      </c>
      <c r="G18">
        <f t="shared" si="0"/>
        <v>0.65517241379310343</v>
      </c>
    </row>
    <row r="19" spans="1:7">
      <c r="A19" s="2">
        <v>17</v>
      </c>
      <c r="B19" s="2">
        <v>2</v>
      </c>
      <c r="C19" s="2" t="s">
        <v>35</v>
      </c>
      <c r="D19" s="2">
        <v>13</v>
      </c>
      <c r="E19" s="2">
        <v>5</v>
      </c>
      <c r="F19">
        <f t="shared" si="1"/>
        <v>18</v>
      </c>
      <c r="G19">
        <f t="shared" si="0"/>
        <v>0.72222222222222221</v>
      </c>
    </row>
    <row r="20" spans="1:7">
      <c r="A20" s="2">
        <v>17</v>
      </c>
      <c r="B20" s="2">
        <v>3</v>
      </c>
      <c r="C20" s="2" t="s">
        <v>35</v>
      </c>
      <c r="D20" s="2">
        <v>19</v>
      </c>
      <c r="E20" s="2">
        <v>6</v>
      </c>
      <c r="F20">
        <f t="shared" si="1"/>
        <v>25</v>
      </c>
      <c r="G20">
        <f t="shared" si="0"/>
        <v>0.76</v>
      </c>
    </row>
    <row r="21" spans="1:7">
      <c r="A21" s="1">
        <v>18</v>
      </c>
      <c r="B21" s="2">
        <v>1</v>
      </c>
      <c r="C21" s="2" t="s">
        <v>35</v>
      </c>
      <c r="D21" s="2">
        <v>7</v>
      </c>
      <c r="E21" s="2">
        <v>22</v>
      </c>
      <c r="F21">
        <f t="shared" si="1"/>
        <v>29</v>
      </c>
      <c r="G21">
        <f t="shared" si="0"/>
        <v>0.2413793103448276</v>
      </c>
    </row>
    <row r="22" spans="1:7">
      <c r="A22" s="1">
        <v>18</v>
      </c>
      <c r="B22" s="2">
        <v>2</v>
      </c>
      <c r="C22" s="2" t="s">
        <v>35</v>
      </c>
      <c r="D22" s="2">
        <v>10</v>
      </c>
      <c r="E22" s="2">
        <v>26</v>
      </c>
      <c r="F22">
        <f t="shared" si="1"/>
        <v>36</v>
      </c>
      <c r="G22">
        <f t="shared" si="0"/>
        <v>0.27777777777777779</v>
      </c>
    </row>
    <row r="23" spans="1:7">
      <c r="A23" s="1">
        <v>18</v>
      </c>
      <c r="B23" s="2">
        <v>3</v>
      </c>
      <c r="C23" s="2" t="s">
        <v>35</v>
      </c>
      <c r="D23" s="2">
        <v>12</v>
      </c>
      <c r="E23" s="2">
        <v>25</v>
      </c>
      <c r="F23">
        <f t="shared" si="1"/>
        <v>37</v>
      </c>
      <c r="G23">
        <f t="shared" si="0"/>
        <v>0.32432432432432434</v>
      </c>
    </row>
    <row r="24" spans="1:7">
      <c r="A24" s="1">
        <v>18</v>
      </c>
      <c r="B24" s="2">
        <v>4</v>
      </c>
      <c r="C24" s="2" t="s">
        <v>35</v>
      </c>
      <c r="D24" s="2">
        <v>11</v>
      </c>
      <c r="E24" s="2">
        <v>20</v>
      </c>
      <c r="F24">
        <f t="shared" si="1"/>
        <v>31</v>
      </c>
      <c r="G24">
        <f t="shared" si="0"/>
        <v>0.35483870967741937</v>
      </c>
    </row>
    <row r="25" spans="1:7">
      <c r="A25" s="1">
        <v>19</v>
      </c>
      <c r="B25" s="2">
        <v>1</v>
      </c>
      <c r="C25" s="2" t="s">
        <v>35</v>
      </c>
      <c r="D25" s="2">
        <v>37</v>
      </c>
      <c r="E25" s="2">
        <v>5</v>
      </c>
      <c r="F25">
        <f t="shared" si="1"/>
        <v>42</v>
      </c>
      <c r="G25">
        <f t="shared" si="0"/>
        <v>0.88095238095238093</v>
      </c>
    </row>
    <row r="26" spans="1:7">
      <c r="A26" s="2">
        <v>19</v>
      </c>
      <c r="B26" s="2">
        <v>2</v>
      </c>
      <c r="C26" s="2" t="s">
        <v>35</v>
      </c>
      <c r="D26" s="2">
        <v>16</v>
      </c>
      <c r="E26" s="2">
        <v>2</v>
      </c>
      <c r="F26">
        <f t="shared" si="1"/>
        <v>18</v>
      </c>
      <c r="G26">
        <f t="shared" si="0"/>
        <v>0.88888888888888884</v>
      </c>
    </row>
    <row r="27" spans="1:7">
      <c r="A27" s="1">
        <v>19</v>
      </c>
      <c r="B27" s="2">
        <v>3</v>
      </c>
      <c r="C27" s="2" t="s">
        <v>35</v>
      </c>
      <c r="D27" s="2">
        <v>24</v>
      </c>
      <c r="E27" s="2">
        <v>9</v>
      </c>
      <c r="F27">
        <f t="shared" si="1"/>
        <v>33</v>
      </c>
      <c r="G27">
        <f t="shared" si="0"/>
        <v>0.72727272727272729</v>
      </c>
    </row>
    <row r="28" spans="1:7">
      <c r="A28" s="1">
        <v>19</v>
      </c>
      <c r="B28" s="2">
        <v>4</v>
      </c>
      <c r="C28" s="2" t="s">
        <v>35</v>
      </c>
      <c r="D28" s="2">
        <v>23</v>
      </c>
      <c r="E28" s="2">
        <v>9</v>
      </c>
      <c r="F28">
        <f t="shared" si="1"/>
        <v>32</v>
      </c>
      <c r="G28">
        <f t="shared" si="0"/>
        <v>0.71875</v>
      </c>
    </row>
    <row r="29" spans="1:7">
      <c r="A29" s="1">
        <v>20</v>
      </c>
      <c r="B29" s="2">
        <v>1</v>
      </c>
      <c r="C29" s="2" t="s">
        <v>35</v>
      </c>
      <c r="D29" s="6">
        <v>11</v>
      </c>
      <c r="E29" s="6">
        <v>18</v>
      </c>
      <c r="F29">
        <f t="shared" si="1"/>
        <v>29</v>
      </c>
      <c r="G29">
        <f t="shared" si="0"/>
        <v>0.37931034482758619</v>
      </c>
    </row>
    <row r="30" spans="1:7">
      <c r="A30" s="1">
        <v>20</v>
      </c>
      <c r="B30" s="2">
        <v>2</v>
      </c>
      <c r="C30" s="2" t="s">
        <v>35</v>
      </c>
      <c r="D30" s="6">
        <v>14</v>
      </c>
      <c r="E30" s="6">
        <v>21</v>
      </c>
      <c r="F30">
        <f t="shared" si="1"/>
        <v>35</v>
      </c>
      <c r="G30">
        <f t="shared" si="0"/>
        <v>0.4</v>
      </c>
    </row>
    <row r="31" spans="1:7">
      <c r="A31" s="1">
        <v>20</v>
      </c>
      <c r="B31" s="2">
        <v>3</v>
      </c>
      <c r="C31" s="2" t="s">
        <v>35</v>
      </c>
      <c r="D31" s="6">
        <v>13</v>
      </c>
      <c r="E31" s="6">
        <v>18</v>
      </c>
      <c r="F31">
        <f t="shared" si="1"/>
        <v>31</v>
      </c>
      <c r="G31">
        <f t="shared" si="0"/>
        <v>0.41935483870967744</v>
      </c>
    </row>
    <row r="32" spans="1:7">
      <c r="A32" s="1">
        <v>22</v>
      </c>
      <c r="B32" s="2">
        <v>1</v>
      </c>
      <c r="C32" s="2" t="s">
        <v>35</v>
      </c>
      <c r="D32" s="2">
        <v>10</v>
      </c>
      <c r="E32" s="2">
        <v>25</v>
      </c>
      <c r="F32">
        <f t="shared" si="1"/>
        <v>35</v>
      </c>
      <c r="G32">
        <f t="shared" si="0"/>
        <v>0.2857142857142857</v>
      </c>
    </row>
    <row r="33" spans="1:7">
      <c r="A33" s="1">
        <v>22</v>
      </c>
      <c r="B33" s="2">
        <v>2</v>
      </c>
      <c r="C33" s="2" t="s">
        <v>35</v>
      </c>
      <c r="D33" s="2">
        <v>7</v>
      </c>
      <c r="E33" s="2">
        <v>15</v>
      </c>
      <c r="F33">
        <f t="shared" si="1"/>
        <v>22</v>
      </c>
      <c r="G33">
        <f t="shared" si="0"/>
        <v>0.31818181818181818</v>
      </c>
    </row>
    <row r="34" spans="1:7">
      <c r="A34" s="1">
        <v>22</v>
      </c>
      <c r="B34" s="2">
        <v>3</v>
      </c>
      <c r="C34" s="2" t="s">
        <v>35</v>
      </c>
      <c r="D34" s="2">
        <v>12</v>
      </c>
      <c r="E34" s="2">
        <v>15</v>
      </c>
      <c r="F34">
        <f t="shared" si="1"/>
        <v>27</v>
      </c>
      <c r="G34">
        <f t="shared" si="0"/>
        <v>0.44444444444444442</v>
      </c>
    </row>
    <row r="35" spans="1:7">
      <c r="A35" s="12">
        <v>19</v>
      </c>
      <c r="B35" s="13">
        <v>1</v>
      </c>
      <c r="C35" s="13" t="s">
        <v>36</v>
      </c>
      <c r="D35" s="4">
        <v>14</v>
      </c>
      <c r="E35" s="4">
        <v>13</v>
      </c>
      <c r="F35">
        <f>SUM(D35:E35)</f>
        <v>27</v>
      </c>
      <c r="G35">
        <f t="shared" si="0"/>
        <v>0.51851851851851849</v>
      </c>
    </row>
    <row r="36" spans="1:7">
      <c r="A36" s="12">
        <v>19</v>
      </c>
      <c r="B36" s="13">
        <v>2</v>
      </c>
      <c r="C36" s="13" t="s">
        <v>36</v>
      </c>
      <c r="D36" s="4">
        <v>12</v>
      </c>
      <c r="E36" s="4">
        <v>4</v>
      </c>
      <c r="F36">
        <f t="shared" si="1"/>
        <v>16</v>
      </c>
      <c r="G36">
        <f t="shared" si="0"/>
        <v>0.75</v>
      </c>
    </row>
    <row r="37" spans="1:7">
      <c r="A37" s="12">
        <v>19</v>
      </c>
      <c r="B37" s="13">
        <v>3</v>
      </c>
      <c r="C37" s="13" t="s">
        <v>36</v>
      </c>
      <c r="D37" s="4">
        <v>14</v>
      </c>
      <c r="E37" s="4">
        <v>15</v>
      </c>
      <c r="F37">
        <f t="shared" si="1"/>
        <v>29</v>
      </c>
      <c r="G37">
        <f t="shared" si="0"/>
        <v>0.48275862068965519</v>
      </c>
    </row>
    <row r="38" spans="1:7">
      <c r="A38" s="12">
        <v>19</v>
      </c>
      <c r="B38" s="13">
        <v>4</v>
      </c>
      <c r="C38" s="13" t="s">
        <v>36</v>
      </c>
      <c r="D38" s="4">
        <v>10</v>
      </c>
      <c r="E38" s="4">
        <v>12</v>
      </c>
      <c r="F38">
        <f t="shared" si="1"/>
        <v>22</v>
      </c>
      <c r="G38">
        <f t="shared" si="0"/>
        <v>0.45454545454545453</v>
      </c>
    </row>
    <row r="39" spans="1:7">
      <c r="A39" s="12">
        <v>18</v>
      </c>
      <c r="B39" s="13">
        <v>1</v>
      </c>
      <c r="C39" s="13" t="s">
        <v>36</v>
      </c>
      <c r="D39" s="4">
        <v>1</v>
      </c>
      <c r="E39" s="4">
        <v>36</v>
      </c>
      <c r="F39">
        <f t="shared" si="1"/>
        <v>37</v>
      </c>
      <c r="G39">
        <f t="shared" si="0"/>
        <v>2.7027027027027029E-2</v>
      </c>
    </row>
    <row r="40" spans="1:7">
      <c r="A40" s="12">
        <v>18</v>
      </c>
      <c r="B40" s="13">
        <v>2</v>
      </c>
      <c r="C40" s="13" t="s">
        <v>36</v>
      </c>
      <c r="D40" s="4">
        <v>8</v>
      </c>
      <c r="E40" s="4">
        <v>19</v>
      </c>
      <c r="F40">
        <f t="shared" si="1"/>
        <v>27</v>
      </c>
      <c r="G40">
        <f t="shared" si="0"/>
        <v>0.29629629629629628</v>
      </c>
    </row>
    <row r="41" spans="1:7">
      <c r="A41" s="12">
        <v>18</v>
      </c>
      <c r="B41" s="13">
        <v>3</v>
      </c>
      <c r="C41" s="13" t="s">
        <v>36</v>
      </c>
      <c r="D41" s="4">
        <v>8</v>
      </c>
      <c r="E41" s="4">
        <v>26</v>
      </c>
      <c r="F41">
        <f t="shared" si="1"/>
        <v>34</v>
      </c>
      <c r="G41">
        <f t="shared" si="0"/>
        <v>0.23529411764705882</v>
      </c>
    </row>
    <row r="42" spans="1:7">
      <c r="A42" s="12">
        <v>18</v>
      </c>
      <c r="B42" s="13">
        <v>4</v>
      </c>
      <c r="C42" s="13" t="s">
        <v>36</v>
      </c>
      <c r="D42" s="4">
        <v>6</v>
      </c>
      <c r="E42" s="4">
        <v>25</v>
      </c>
      <c r="F42">
        <f t="shared" si="1"/>
        <v>31</v>
      </c>
      <c r="G42">
        <f t="shared" si="0"/>
        <v>0.19354838709677419</v>
      </c>
    </row>
    <row r="43" spans="1:7">
      <c r="A43" s="12">
        <v>1</v>
      </c>
      <c r="B43" s="13">
        <v>1</v>
      </c>
      <c r="C43" s="13" t="s">
        <v>36</v>
      </c>
      <c r="D43" s="4">
        <v>15</v>
      </c>
      <c r="E43" s="4">
        <v>29</v>
      </c>
      <c r="F43">
        <f t="shared" si="1"/>
        <v>44</v>
      </c>
      <c r="G43">
        <f t="shared" si="0"/>
        <v>0.34090909090909088</v>
      </c>
    </row>
    <row r="44" spans="1:7">
      <c r="A44" s="12">
        <v>1</v>
      </c>
      <c r="B44" s="13">
        <v>2</v>
      </c>
      <c r="C44" s="13" t="s">
        <v>36</v>
      </c>
      <c r="D44" s="4">
        <v>16</v>
      </c>
      <c r="E44" s="4">
        <v>21</v>
      </c>
      <c r="F44">
        <f t="shared" si="1"/>
        <v>37</v>
      </c>
      <c r="G44">
        <f t="shared" si="0"/>
        <v>0.43243243243243246</v>
      </c>
    </row>
    <row r="45" spans="1:7">
      <c r="A45" s="12">
        <v>1</v>
      </c>
      <c r="B45" s="13">
        <v>3</v>
      </c>
      <c r="C45" s="13" t="s">
        <v>36</v>
      </c>
      <c r="D45" s="4">
        <v>15</v>
      </c>
      <c r="E45" s="4">
        <v>15</v>
      </c>
      <c r="F45">
        <f t="shared" si="1"/>
        <v>30</v>
      </c>
      <c r="G45">
        <f t="shared" si="0"/>
        <v>0.5</v>
      </c>
    </row>
    <row r="46" spans="1:7">
      <c r="A46" s="12">
        <v>11</v>
      </c>
      <c r="B46" s="13">
        <v>1</v>
      </c>
      <c r="C46" s="13" t="s">
        <v>36</v>
      </c>
      <c r="D46" s="4">
        <v>8</v>
      </c>
      <c r="E46" s="4">
        <v>22</v>
      </c>
      <c r="F46">
        <f t="shared" si="1"/>
        <v>30</v>
      </c>
      <c r="G46">
        <f t="shared" si="0"/>
        <v>0.26666666666666666</v>
      </c>
    </row>
    <row r="47" spans="1:7">
      <c r="A47" s="12">
        <v>11</v>
      </c>
      <c r="B47" s="13">
        <v>2</v>
      </c>
      <c r="C47" s="13" t="s">
        <v>36</v>
      </c>
      <c r="D47" s="4">
        <v>4</v>
      </c>
      <c r="E47" s="4">
        <v>20</v>
      </c>
      <c r="F47">
        <f t="shared" si="1"/>
        <v>24</v>
      </c>
      <c r="G47">
        <f t="shared" si="0"/>
        <v>0.16666666666666666</v>
      </c>
    </row>
    <row r="48" spans="1:7">
      <c r="A48" s="12">
        <v>11</v>
      </c>
      <c r="B48" s="13">
        <v>3</v>
      </c>
      <c r="C48" s="13" t="s">
        <v>36</v>
      </c>
      <c r="D48" s="4">
        <v>8</v>
      </c>
      <c r="E48" s="4">
        <v>28</v>
      </c>
      <c r="F48">
        <f t="shared" si="1"/>
        <v>36</v>
      </c>
      <c r="G48">
        <f t="shared" si="0"/>
        <v>0.22222222222222221</v>
      </c>
    </row>
    <row r="49" spans="1:7">
      <c r="A49" s="12">
        <v>15</v>
      </c>
      <c r="B49" s="13">
        <v>1</v>
      </c>
      <c r="C49" s="13" t="s">
        <v>36</v>
      </c>
      <c r="D49" s="4">
        <v>14</v>
      </c>
      <c r="E49" s="4">
        <v>9</v>
      </c>
      <c r="F49">
        <f t="shared" si="1"/>
        <v>23</v>
      </c>
      <c r="G49">
        <f t="shared" si="0"/>
        <v>0.60869565217391308</v>
      </c>
    </row>
    <row r="50" spans="1:7">
      <c r="A50" s="12">
        <v>15</v>
      </c>
      <c r="B50" s="13">
        <v>2</v>
      </c>
      <c r="C50" s="13" t="s">
        <v>36</v>
      </c>
      <c r="D50" s="4">
        <v>10</v>
      </c>
      <c r="E50" s="4">
        <v>16</v>
      </c>
      <c r="F50">
        <f t="shared" si="1"/>
        <v>26</v>
      </c>
      <c r="G50">
        <f t="shared" si="0"/>
        <v>0.38461538461538464</v>
      </c>
    </row>
    <row r="51" spans="1:7">
      <c r="A51" s="12">
        <v>15</v>
      </c>
      <c r="B51" s="13">
        <v>3</v>
      </c>
      <c r="C51" s="13" t="s">
        <v>36</v>
      </c>
      <c r="D51" s="4">
        <v>8</v>
      </c>
      <c r="E51" s="4">
        <v>17</v>
      </c>
      <c r="F51">
        <f t="shared" si="1"/>
        <v>25</v>
      </c>
      <c r="G51">
        <f t="shared" si="0"/>
        <v>0.32</v>
      </c>
    </row>
    <row r="52" spans="1:7">
      <c r="A52" s="12">
        <v>15</v>
      </c>
      <c r="B52" s="13">
        <v>4</v>
      </c>
      <c r="C52" s="13" t="s">
        <v>36</v>
      </c>
      <c r="D52" s="4">
        <v>8</v>
      </c>
      <c r="E52" s="4">
        <v>22</v>
      </c>
      <c r="F52">
        <f t="shared" si="1"/>
        <v>30</v>
      </c>
      <c r="G52">
        <f t="shared" si="0"/>
        <v>0.26666666666666666</v>
      </c>
    </row>
    <row r="53" spans="1:7">
      <c r="A53" s="12">
        <v>13</v>
      </c>
      <c r="B53" s="13">
        <v>1</v>
      </c>
      <c r="C53" s="13" t="s">
        <v>36</v>
      </c>
      <c r="D53" s="4">
        <v>8</v>
      </c>
      <c r="E53" s="4">
        <v>22</v>
      </c>
      <c r="F53">
        <f t="shared" si="1"/>
        <v>30</v>
      </c>
      <c r="G53">
        <f t="shared" si="0"/>
        <v>0.26666666666666666</v>
      </c>
    </row>
    <row r="54" spans="1:7">
      <c r="A54" s="12">
        <v>13</v>
      </c>
      <c r="B54" s="13">
        <v>2</v>
      </c>
      <c r="C54" s="13" t="s">
        <v>36</v>
      </c>
      <c r="D54" s="4">
        <v>10</v>
      </c>
      <c r="E54" s="4">
        <v>22</v>
      </c>
      <c r="F54">
        <f t="shared" si="1"/>
        <v>32</v>
      </c>
      <c r="G54">
        <f t="shared" si="0"/>
        <v>0.3125</v>
      </c>
    </row>
    <row r="55" spans="1:7">
      <c r="A55" s="12">
        <v>13</v>
      </c>
      <c r="B55" s="13">
        <v>3</v>
      </c>
      <c r="C55" s="13" t="s">
        <v>36</v>
      </c>
      <c r="D55" s="4">
        <v>9</v>
      </c>
      <c r="E55" s="4">
        <v>21</v>
      </c>
      <c r="F55">
        <f t="shared" si="1"/>
        <v>30</v>
      </c>
      <c r="G55">
        <f t="shared" si="0"/>
        <v>0.3</v>
      </c>
    </row>
    <row r="56" spans="1:7">
      <c r="A56" s="12">
        <v>20</v>
      </c>
      <c r="B56" s="13">
        <v>1</v>
      </c>
      <c r="C56" s="13" t="s">
        <v>36</v>
      </c>
      <c r="D56" s="4">
        <v>7</v>
      </c>
      <c r="E56" s="4">
        <v>24</v>
      </c>
      <c r="F56">
        <f t="shared" si="1"/>
        <v>31</v>
      </c>
      <c r="G56">
        <f t="shared" si="0"/>
        <v>0.22580645161290322</v>
      </c>
    </row>
    <row r="57" spans="1:7">
      <c r="A57" s="12">
        <v>20</v>
      </c>
      <c r="B57" s="13">
        <v>2</v>
      </c>
      <c r="C57" s="13" t="s">
        <v>36</v>
      </c>
      <c r="D57" s="4">
        <v>8</v>
      </c>
      <c r="E57" s="4">
        <v>19</v>
      </c>
      <c r="F57">
        <f t="shared" si="1"/>
        <v>27</v>
      </c>
      <c r="G57">
        <f t="shared" si="0"/>
        <v>0.29629629629629628</v>
      </c>
    </row>
    <row r="58" spans="1:7">
      <c r="A58" s="12">
        <v>20</v>
      </c>
      <c r="B58" s="13">
        <v>3</v>
      </c>
      <c r="C58" s="13" t="s">
        <v>36</v>
      </c>
      <c r="D58" s="4">
        <v>5</v>
      </c>
      <c r="E58" s="4">
        <v>26</v>
      </c>
      <c r="F58">
        <f t="shared" si="1"/>
        <v>31</v>
      </c>
      <c r="G58">
        <f t="shared" si="0"/>
        <v>0.16129032258064516</v>
      </c>
    </row>
    <row r="59" spans="1:7">
      <c r="A59" s="12">
        <v>22</v>
      </c>
      <c r="B59" s="13">
        <v>1</v>
      </c>
      <c r="C59" s="13" t="s">
        <v>36</v>
      </c>
      <c r="D59" s="4">
        <v>8</v>
      </c>
      <c r="E59" s="4">
        <v>16</v>
      </c>
      <c r="F59">
        <f t="shared" si="1"/>
        <v>24</v>
      </c>
      <c r="G59">
        <f t="shared" si="0"/>
        <v>0.33333333333333331</v>
      </c>
    </row>
    <row r="60" spans="1:7">
      <c r="A60" s="12">
        <v>22</v>
      </c>
      <c r="B60" s="13">
        <v>2</v>
      </c>
      <c r="C60" s="13" t="s">
        <v>36</v>
      </c>
      <c r="D60" s="4">
        <v>2</v>
      </c>
      <c r="E60" s="4">
        <v>8</v>
      </c>
      <c r="F60">
        <f t="shared" si="1"/>
        <v>10</v>
      </c>
      <c r="G60">
        <f t="shared" si="0"/>
        <v>0.2</v>
      </c>
    </row>
    <row r="61" spans="1:7">
      <c r="A61" s="12">
        <v>22</v>
      </c>
      <c r="B61" s="13">
        <v>3</v>
      </c>
      <c r="C61" s="13" t="s">
        <v>36</v>
      </c>
      <c r="D61" s="4">
        <v>10</v>
      </c>
      <c r="E61" s="4">
        <v>16</v>
      </c>
      <c r="F61">
        <f t="shared" si="1"/>
        <v>26</v>
      </c>
      <c r="G61">
        <f t="shared" si="0"/>
        <v>0.38461538461538464</v>
      </c>
    </row>
    <row r="62" spans="1:7">
      <c r="A62" s="12">
        <v>17</v>
      </c>
      <c r="B62" s="13">
        <v>1</v>
      </c>
      <c r="C62" s="13" t="s">
        <v>36</v>
      </c>
      <c r="D62" s="4">
        <v>8</v>
      </c>
      <c r="E62" s="4">
        <v>18</v>
      </c>
      <c r="F62">
        <f t="shared" si="1"/>
        <v>26</v>
      </c>
      <c r="G62">
        <f t="shared" si="0"/>
        <v>0.30769230769230771</v>
      </c>
    </row>
    <row r="63" spans="1:7">
      <c r="A63" s="12">
        <v>17</v>
      </c>
      <c r="B63" s="13">
        <v>2</v>
      </c>
      <c r="C63" s="13" t="s">
        <v>36</v>
      </c>
      <c r="D63" s="4">
        <v>8</v>
      </c>
      <c r="E63" s="4">
        <v>9</v>
      </c>
      <c r="F63">
        <f t="shared" si="1"/>
        <v>17</v>
      </c>
      <c r="G63">
        <f t="shared" si="0"/>
        <v>0.47058823529411764</v>
      </c>
    </row>
    <row r="64" spans="1:7">
      <c r="A64" s="12">
        <v>17</v>
      </c>
      <c r="B64" s="13">
        <v>3</v>
      </c>
      <c r="C64" s="13" t="s">
        <v>36</v>
      </c>
      <c r="D64" s="4">
        <v>13</v>
      </c>
      <c r="E64" s="4">
        <v>11</v>
      </c>
      <c r="F64">
        <f t="shared" si="1"/>
        <v>24</v>
      </c>
      <c r="G64">
        <f t="shared" si="0"/>
        <v>0.54166666666666663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8572-8FC7-8F4F-9295-73E3E8375858}">
  <dimension ref="A1:F20"/>
  <sheetViews>
    <sheetView workbookViewId="0">
      <selection activeCell="I10" sqref="I10"/>
    </sheetView>
  </sheetViews>
  <sheetFormatPr baseColWidth="10" defaultRowHeight="16"/>
  <sheetData>
    <row r="1" spans="1:6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35</v>
      </c>
      <c r="C2">
        <v>66</v>
      </c>
      <c r="D2">
        <v>41</v>
      </c>
      <c r="E2">
        <v>107</v>
      </c>
      <c r="F2">
        <f>C2/E2</f>
        <v>0.61682242990654201</v>
      </c>
    </row>
    <row r="3" spans="1:6">
      <c r="A3">
        <v>4</v>
      </c>
      <c r="B3" t="s">
        <v>35</v>
      </c>
      <c r="C3">
        <v>41</v>
      </c>
      <c r="D3">
        <v>26</v>
      </c>
      <c r="E3">
        <v>67</v>
      </c>
      <c r="F3">
        <f t="shared" ref="F3:F11" si="0">C3/E3</f>
        <v>0.61194029850746268</v>
      </c>
    </row>
    <row r="4" spans="1:6">
      <c r="A4">
        <v>11</v>
      </c>
      <c r="B4" t="s">
        <v>35</v>
      </c>
      <c r="C4">
        <v>28</v>
      </c>
      <c r="D4">
        <v>39</v>
      </c>
      <c r="E4">
        <v>67</v>
      </c>
      <c r="F4">
        <f t="shared" si="0"/>
        <v>0.41791044776119401</v>
      </c>
    </row>
    <row r="5" spans="1:6">
      <c r="A5">
        <v>13</v>
      </c>
      <c r="B5" t="s">
        <v>35</v>
      </c>
      <c r="C5">
        <v>30</v>
      </c>
      <c r="D5">
        <v>62</v>
      </c>
      <c r="E5">
        <v>92</v>
      </c>
      <c r="F5">
        <f t="shared" si="0"/>
        <v>0.32608695652173914</v>
      </c>
    </row>
    <row r="6" spans="1:6">
      <c r="A6">
        <v>15</v>
      </c>
      <c r="B6" t="s">
        <v>35</v>
      </c>
      <c r="C6">
        <v>59</v>
      </c>
      <c r="D6">
        <v>61</v>
      </c>
      <c r="E6">
        <v>120</v>
      </c>
      <c r="F6">
        <f t="shared" si="0"/>
        <v>0.49166666666666664</v>
      </c>
    </row>
    <row r="7" spans="1:6">
      <c r="A7">
        <v>17</v>
      </c>
      <c r="B7" t="s">
        <v>35</v>
      </c>
      <c r="C7">
        <v>51</v>
      </c>
      <c r="D7">
        <v>21</v>
      </c>
      <c r="E7">
        <v>72</v>
      </c>
      <c r="F7">
        <f t="shared" si="0"/>
        <v>0.70833333333333337</v>
      </c>
    </row>
    <row r="8" spans="1:6">
      <c r="A8">
        <v>18</v>
      </c>
      <c r="B8" t="s">
        <v>35</v>
      </c>
      <c r="C8">
        <v>40</v>
      </c>
      <c r="D8">
        <v>93</v>
      </c>
      <c r="E8">
        <v>133</v>
      </c>
      <c r="F8">
        <f t="shared" si="0"/>
        <v>0.3007518796992481</v>
      </c>
    </row>
    <row r="9" spans="1:6">
      <c r="A9">
        <v>19</v>
      </c>
      <c r="B9" t="s">
        <v>35</v>
      </c>
      <c r="C9">
        <v>100</v>
      </c>
      <c r="D9">
        <v>25</v>
      </c>
      <c r="E9">
        <v>125</v>
      </c>
      <c r="F9">
        <f t="shared" si="0"/>
        <v>0.8</v>
      </c>
    </row>
    <row r="10" spans="1:6">
      <c r="A10">
        <v>20</v>
      </c>
      <c r="B10" t="s">
        <v>35</v>
      </c>
      <c r="C10">
        <v>38</v>
      </c>
      <c r="D10">
        <v>57</v>
      </c>
      <c r="E10">
        <v>95</v>
      </c>
      <c r="F10">
        <f t="shared" si="0"/>
        <v>0.4</v>
      </c>
    </row>
    <row r="11" spans="1:6">
      <c r="A11">
        <v>22</v>
      </c>
      <c r="B11" t="s">
        <v>35</v>
      </c>
      <c r="C11">
        <v>29</v>
      </c>
      <c r="D11">
        <v>55</v>
      </c>
      <c r="E11">
        <v>84</v>
      </c>
      <c r="F11">
        <f t="shared" si="0"/>
        <v>0.34523809523809523</v>
      </c>
    </row>
    <row r="12" spans="1:6">
      <c r="A12">
        <v>19</v>
      </c>
      <c r="B12" t="s">
        <v>36</v>
      </c>
      <c r="C12">
        <v>50</v>
      </c>
      <c r="D12">
        <v>44</v>
      </c>
      <c r="E12">
        <v>94</v>
      </c>
      <c r="F12">
        <f>C12/E12</f>
        <v>0.53191489361702127</v>
      </c>
    </row>
    <row r="13" spans="1:6">
      <c r="A13">
        <v>18</v>
      </c>
      <c r="B13" t="s">
        <v>36</v>
      </c>
      <c r="C13">
        <v>23</v>
      </c>
      <c r="D13">
        <v>106</v>
      </c>
      <c r="E13">
        <v>129</v>
      </c>
      <c r="F13">
        <f t="shared" ref="F13:F20" si="1">C13/E13</f>
        <v>0.17829457364341086</v>
      </c>
    </row>
    <row r="14" spans="1:6">
      <c r="A14">
        <v>1</v>
      </c>
      <c r="B14" t="s">
        <v>36</v>
      </c>
      <c r="C14">
        <v>46</v>
      </c>
      <c r="D14">
        <v>65</v>
      </c>
      <c r="E14">
        <v>111</v>
      </c>
      <c r="F14">
        <f t="shared" si="1"/>
        <v>0.4144144144144144</v>
      </c>
    </row>
    <row r="15" spans="1:6">
      <c r="A15">
        <v>11</v>
      </c>
      <c r="B15" t="s">
        <v>36</v>
      </c>
      <c r="C15">
        <v>20</v>
      </c>
      <c r="D15">
        <v>70</v>
      </c>
      <c r="E15">
        <v>90</v>
      </c>
      <c r="F15">
        <f t="shared" si="1"/>
        <v>0.22222222222222221</v>
      </c>
    </row>
    <row r="16" spans="1:6">
      <c r="A16">
        <v>15</v>
      </c>
      <c r="B16" t="s">
        <v>36</v>
      </c>
      <c r="C16">
        <v>40</v>
      </c>
      <c r="D16">
        <v>64</v>
      </c>
      <c r="E16">
        <v>104</v>
      </c>
      <c r="F16">
        <f t="shared" si="1"/>
        <v>0.38461538461538464</v>
      </c>
    </row>
    <row r="17" spans="1:6">
      <c r="A17">
        <v>13</v>
      </c>
      <c r="B17" t="s">
        <v>36</v>
      </c>
      <c r="C17">
        <v>27</v>
      </c>
      <c r="D17">
        <v>65</v>
      </c>
      <c r="E17">
        <v>92</v>
      </c>
      <c r="F17">
        <f t="shared" si="1"/>
        <v>0.29347826086956524</v>
      </c>
    </row>
    <row r="18" spans="1:6">
      <c r="A18">
        <v>20</v>
      </c>
      <c r="B18" t="s">
        <v>36</v>
      </c>
      <c r="C18">
        <v>20</v>
      </c>
      <c r="D18">
        <v>69</v>
      </c>
      <c r="E18">
        <v>89</v>
      </c>
      <c r="F18">
        <f t="shared" si="1"/>
        <v>0.2247191011235955</v>
      </c>
    </row>
    <row r="19" spans="1:6">
      <c r="A19">
        <v>22</v>
      </c>
      <c r="B19" t="s">
        <v>36</v>
      </c>
      <c r="C19">
        <v>20</v>
      </c>
      <c r="D19">
        <v>40</v>
      </c>
      <c r="E19">
        <v>60</v>
      </c>
      <c r="F19">
        <f t="shared" si="1"/>
        <v>0.33333333333333331</v>
      </c>
    </row>
    <row r="20" spans="1:6">
      <c r="A20">
        <v>17</v>
      </c>
      <c r="B20" t="s">
        <v>36</v>
      </c>
      <c r="C20">
        <v>29</v>
      </c>
      <c r="D20">
        <v>38</v>
      </c>
      <c r="E20" s="14">
        <v>67</v>
      </c>
      <c r="F20">
        <f t="shared" si="1"/>
        <v>0.43283582089552236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7D97-5CF1-864E-A34D-D3E4F4731510}">
  <dimension ref="A1:K11"/>
  <sheetViews>
    <sheetView tabSelected="1" workbookViewId="0">
      <selection activeCell="H1" sqref="H1:J1048576"/>
    </sheetView>
  </sheetViews>
  <sheetFormatPr baseColWidth="10" defaultRowHeight="16"/>
  <sheetData>
    <row r="1" spans="1:11" ht="51">
      <c r="A1" s="7" t="s">
        <v>39</v>
      </c>
      <c r="B1" s="7" t="s">
        <v>38</v>
      </c>
      <c r="C1" s="7" t="s">
        <v>37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</row>
    <row r="2" spans="1:11">
      <c r="A2" s="8">
        <v>1</v>
      </c>
      <c r="B2" s="8">
        <v>248956422</v>
      </c>
      <c r="C2" s="8">
        <v>3.2</v>
      </c>
      <c r="D2">
        <v>5078</v>
      </c>
      <c r="E2" s="8">
        <v>20.309999999999999</v>
      </c>
      <c r="F2" s="9" t="s">
        <v>18</v>
      </c>
      <c r="G2" t="s">
        <v>19</v>
      </c>
      <c r="H2" s="8" t="s">
        <v>20</v>
      </c>
      <c r="I2" s="10">
        <v>0.61682199999999998</v>
      </c>
      <c r="J2" s="8">
        <v>0.61587970000000003</v>
      </c>
      <c r="K2" s="8" t="s">
        <v>21</v>
      </c>
    </row>
    <row r="3" spans="1:11">
      <c r="A3" s="8">
        <v>4</v>
      </c>
      <c r="B3" s="8">
        <v>190214555</v>
      </c>
      <c r="C3" s="8">
        <v>2</v>
      </c>
      <c r="D3">
        <v>2441</v>
      </c>
      <c r="E3" s="8">
        <v>12.85</v>
      </c>
      <c r="F3" s="9" t="s">
        <v>18</v>
      </c>
      <c r="G3" t="s">
        <v>22</v>
      </c>
      <c r="H3" s="8" t="s">
        <v>20</v>
      </c>
      <c r="I3" s="10">
        <v>0.61194029900000002</v>
      </c>
      <c r="J3" s="8">
        <v>0.61515149999999996</v>
      </c>
      <c r="K3" s="11" t="s">
        <v>23</v>
      </c>
    </row>
    <row r="4" spans="1:11">
      <c r="A4" s="8">
        <v>11</v>
      </c>
      <c r="B4" s="8">
        <v>135086622</v>
      </c>
      <c r="C4" s="8">
        <v>3.3</v>
      </c>
      <c r="D4">
        <v>2920</v>
      </c>
      <c r="E4" s="8">
        <v>21.63</v>
      </c>
      <c r="F4" s="9" t="s">
        <v>18</v>
      </c>
      <c r="G4" t="s">
        <v>24</v>
      </c>
      <c r="H4" s="11" t="s">
        <v>25</v>
      </c>
      <c r="I4" s="10">
        <v>0.41791044999999999</v>
      </c>
      <c r="J4" s="8">
        <v>0.41440120000000003</v>
      </c>
      <c r="K4" s="8" t="s">
        <v>21</v>
      </c>
    </row>
    <row r="5" spans="1:11">
      <c r="A5" s="8">
        <v>13</v>
      </c>
      <c r="B5" s="8">
        <v>114364328</v>
      </c>
      <c r="C5" s="8">
        <v>2.1</v>
      </c>
      <c r="D5">
        <v>1381</v>
      </c>
      <c r="E5" s="8">
        <v>12.11</v>
      </c>
      <c r="F5" s="9" t="s">
        <v>26</v>
      </c>
      <c r="G5" t="s">
        <v>27</v>
      </c>
      <c r="H5" s="11" t="s">
        <v>25</v>
      </c>
      <c r="I5" s="10">
        <v>0.33333299999999999</v>
      </c>
      <c r="J5" s="8">
        <v>0.33232319999999999</v>
      </c>
      <c r="K5" s="11" t="s">
        <v>23</v>
      </c>
    </row>
    <row r="6" spans="1:11">
      <c r="A6" s="8">
        <v>15</v>
      </c>
      <c r="B6" s="8">
        <v>101991189</v>
      </c>
      <c r="C6" s="8">
        <v>2.7</v>
      </c>
      <c r="D6">
        <v>1814</v>
      </c>
      <c r="E6" s="8">
        <v>17.78</v>
      </c>
      <c r="F6" s="9" t="s">
        <v>26</v>
      </c>
      <c r="G6" t="s">
        <v>27</v>
      </c>
      <c r="H6" s="11" t="s">
        <v>25</v>
      </c>
      <c r="I6" s="10">
        <v>0.49166700000000002</v>
      </c>
      <c r="J6" s="8">
        <v>0.49151790000000001</v>
      </c>
      <c r="K6" s="11" t="s">
        <v>28</v>
      </c>
    </row>
    <row r="7" spans="1:11">
      <c r="A7" s="8">
        <v>17</v>
      </c>
      <c r="B7" s="8">
        <v>83257441</v>
      </c>
      <c r="C7" s="8">
        <v>4.0999999999999996</v>
      </c>
      <c r="D7">
        <v>2432</v>
      </c>
      <c r="E7" s="8">
        <v>29.3</v>
      </c>
      <c r="F7" s="9" t="s">
        <v>18</v>
      </c>
      <c r="G7" t="s">
        <v>29</v>
      </c>
      <c r="H7" s="11" t="s">
        <v>30</v>
      </c>
      <c r="I7" s="10">
        <v>0.70833332999999998</v>
      </c>
      <c r="J7" s="8">
        <v>0.71246489999999996</v>
      </c>
      <c r="K7" s="8" t="s">
        <v>31</v>
      </c>
    </row>
    <row r="8" spans="1:11">
      <c r="A8" s="8">
        <v>18</v>
      </c>
      <c r="B8" s="8">
        <v>80373285</v>
      </c>
      <c r="C8" s="8">
        <v>5.4</v>
      </c>
      <c r="D8">
        <v>988</v>
      </c>
      <c r="E8" s="8">
        <v>12.35</v>
      </c>
      <c r="F8" s="9" t="s">
        <v>18</v>
      </c>
      <c r="G8" t="s">
        <v>29</v>
      </c>
      <c r="H8" s="11" t="s">
        <v>30</v>
      </c>
      <c r="I8" s="10">
        <v>0.30075200000000002</v>
      </c>
      <c r="J8" s="8">
        <v>0.29958000000000001</v>
      </c>
      <c r="K8" s="11" t="s">
        <v>23</v>
      </c>
    </row>
    <row r="9" spans="1:11">
      <c r="A9" s="8">
        <v>19</v>
      </c>
      <c r="B9" s="8">
        <v>58617616</v>
      </c>
      <c r="C9" s="8">
        <v>2.7</v>
      </c>
      <c r="D9">
        <v>2481</v>
      </c>
      <c r="E9" s="8">
        <v>42.05</v>
      </c>
      <c r="F9" s="9" t="s">
        <v>18</v>
      </c>
      <c r="G9" t="s">
        <v>32</v>
      </c>
      <c r="H9" s="11" t="s">
        <v>30</v>
      </c>
      <c r="I9" s="10">
        <v>0.75903600000000004</v>
      </c>
      <c r="J9" s="8">
        <v>0.77830390000000005</v>
      </c>
      <c r="K9" s="8" t="s">
        <v>31</v>
      </c>
    </row>
    <row r="10" spans="1:11">
      <c r="A10" s="8">
        <v>20</v>
      </c>
      <c r="B10" s="8">
        <v>64444167</v>
      </c>
      <c r="C10" s="8">
        <v>3.6</v>
      </c>
      <c r="D10">
        <v>1349</v>
      </c>
      <c r="E10" s="8">
        <v>21.08</v>
      </c>
      <c r="F10" s="9" t="s">
        <v>18</v>
      </c>
      <c r="G10" t="s">
        <v>32</v>
      </c>
      <c r="H10" s="11" t="s">
        <v>30</v>
      </c>
      <c r="I10" s="10">
        <v>0.4</v>
      </c>
      <c r="J10" s="8">
        <v>0.39534049999999998</v>
      </c>
      <c r="K10" s="8" t="s">
        <v>21</v>
      </c>
    </row>
    <row r="11" spans="1:11">
      <c r="A11" s="8">
        <v>22</v>
      </c>
      <c r="B11" s="8">
        <v>50818468</v>
      </c>
      <c r="C11" s="8">
        <v>2.1</v>
      </c>
      <c r="D11">
        <v>1172</v>
      </c>
      <c r="E11" s="8">
        <v>22.98</v>
      </c>
      <c r="F11" s="9" t="s">
        <v>26</v>
      </c>
      <c r="G11" t="s">
        <v>33</v>
      </c>
      <c r="H11" s="11" t="s">
        <v>30</v>
      </c>
      <c r="I11" s="10">
        <v>0.34523809500000002</v>
      </c>
      <c r="J11" s="8">
        <v>0.3494468</v>
      </c>
      <c r="K11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CFFD-7376-E44C-9FD8-7812E53910F5}">
  <dimension ref="A1:F16"/>
  <sheetViews>
    <sheetView workbookViewId="0">
      <selection activeCell="G30" sqref="G30"/>
    </sheetView>
  </sheetViews>
  <sheetFormatPr baseColWidth="10" defaultRowHeight="16"/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1</v>
      </c>
      <c r="B2" s="3" t="s">
        <v>6</v>
      </c>
      <c r="C2" s="3">
        <v>5</v>
      </c>
      <c r="D2" s="3">
        <v>2</v>
      </c>
      <c r="E2" s="3">
        <v>7</v>
      </c>
      <c r="F2" s="3">
        <f>C2/E2</f>
        <v>0.7142857142857143</v>
      </c>
    </row>
    <row r="3" spans="1:6">
      <c r="A3" s="3">
        <v>11</v>
      </c>
      <c r="B3" s="3" t="s">
        <v>6</v>
      </c>
      <c r="C3" s="3">
        <v>3</v>
      </c>
      <c r="D3" s="3">
        <v>4</v>
      </c>
      <c r="E3" s="3">
        <v>7</v>
      </c>
      <c r="F3" s="3">
        <f t="shared" ref="F3:F16" si="0">C3/E3</f>
        <v>0.42857142857142855</v>
      </c>
    </row>
    <row r="4" spans="1:6">
      <c r="A4" s="3">
        <v>17</v>
      </c>
      <c r="B4" s="3" t="s">
        <v>6</v>
      </c>
      <c r="C4" s="3">
        <v>12</v>
      </c>
      <c r="D4" s="3">
        <v>4</v>
      </c>
      <c r="E4" s="3">
        <v>16</v>
      </c>
      <c r="F4" s="3">
        <f t="shared" si="0"/>
        <v>0.75</v>
      </c>
    </row>
    <row r="5" spans="1:6">
      <c r="A5" s="3">
        <v>18</v>
      </c>
      <c r="B5" s="3" t="s">
        <v>6</v>
      </c>
      <c r="C5" s="3">
        <v>10</v>
      </c>
      <c r="D5" s="3">
        <v>27</v>
      </c>
      <c r="E5" s="3">
        <v>37</v>
      </c>
      <c r="F5" s="3">
        <f t="shared" si="0"/>
        <v>0.27027027027027029</v>
      </c>
    </row>
    <row r="6" spans="1:6">
      <c r="A6" s="3">
        <v>19</v>
      </c>
      <c r="B6" s="3" t="s">
        <v>6</v>
      </c>
      <c r="C6" s="3">
        <v>13</v>
      </c>
      <c r="D6" s="3">
        <v>13</v>
      </c>
      <c r="E6" s="3">
        <v>26</v>
      </c>
      <c r="F6" s="3">
        <f t="shared" si="0"/>
        <v>0.5</v>
      </c>
    </row>
    <row r="7" spans="1:6">
      <c r="A7" s="3">
        <v>1</v>
      </c>
      <c r="B7" s="3" t="s">
        <v>7</v>
      </c>
      <c r="C7" s="3">
        <v>2</v>
      </c>
      <c r="D7" s="3">
        <v>1</v>
      </c>
      <c r="E7" s="3">
        <v>3</v>
      </c>
      <c r="F7" s="3">
        <f t="shared" si="0"/>
        <v>0.66666666666666663</v>
      </c>
    </row>
    <row r="8" spans="1:6">
      <c r="A8" s="3">
        <v>11</v>
      </c>
      <c r="B8" s="3" t="s">
        <v>7</v>
      </c>
      <c r="C8" s="3">
        <v>3</v>
      </c>
      <c r="D8" s="3">
        <v>6</v>
      </c>
      <c r="E8" s="3">
        <v>9</v>
      </c>
      <c r="F8" s="3">
        <f t="shared" si="0"/>
        <v>0.33333333333333331</v>
      </c>
    </row>
    <row r="9" spans="1:6">
      <c r="A9" s="3">
        <v>19</v>
      </c>
      <c r="B9" s="3" t="s">
        <v>7</v>
      </c>
      <c r="C9" s="3">
        <v>14</v>
      </c>
      <c r="D9" s="3">
        <v>3</v>
      </c>
      <c r="E9" s="3">
        <v>17</v>
      </c>
      <c r="F9" s="3">
        <f t="shared" si="0"/>
        <v>0.82352941176470584</v>
      </c>
    </row>
    <row r="10" spans="1:6">
      <c r="A10" s="3">
        <v>1</v>
      </c>
      <c r="B10" s="3" t="s">
        <v>8</v>
      </c>
      <c r="C10" s="3">
        <v>6</v>
      </c>
      <c r="D10" s="3">
        <v>1</v>
      </c>
      <c r="E10" s="3">
        <v>7</v>
      </c>
      <c r="F10" s="3">
        <f t="shared" si="0"/>
        <v>0.8571428571428571</v>
      </c>
    </row>
    <row r="11" spans="1:6">
      <c r="A11" s="3">
        <v>11</v>
      </c>
      <c r="B11" s="3" t="s">
        <v>8</v>
      </c>
      <c r="C11" s="3">
        <v>14</v>
      </c>
      <c r="D11" s="3">
        <v>6</v>
      </c>
      <c r="E11" s="3">
        <v>20</v>
      </c>
      <c r="F11" s="3">
        <f t="shared" si="0"/>
        <v>0.7</v>
      </c>
    </row>
    <row r="12" spans="1:6">
      <c r="A12" s="3">
        <v>17</v>
      </c>
      <c r="B12" s="3" t="s">
        <v>8</v>
      </c>
      <c r="C12" s="3">
        <v>4</v>
      </c>
      <c r="D12" s="3">
        <v>0</v>
      </c>
      <c r="E12" s="3">
        <v>4</v>
      </c>
      <c r="F12" s="3">
        <f t="shared" si="0"/>
        <v>1</v>
      </c>
    </row>
    <row r="13" spans="1:6">
      <c r="A13" s="3">
        <v>18</v>
      </c>
      <c r="B13" s="3" t="s">
        <v>8</v>
      </c>
      <c r="C13" s="3">
        <v>16</v>
      </c>
      <c r="D13" s="3">
        <v>15</v>
      </c>
      <c r="E13" s="3">
        <v>31</v>
      </c>
      <c r="F13" s="3">
        <f t="shared" si="0"/>
        <v>0.5161290322580645</v>
      </c>
    </row>
    <row r="14" spans="1:6">
      <c r="A14" s="3">
        <v>1</v>
      </c>
      <c r="B14" s="3" t="s">
        <v>9</v>
      </c>
      <c r="C14" s="3">
        <v>20</v>
      </c>
      <c r="D14" s="3">
        <v>5</v>
      </c>
      <c r="E14" s="3">
        <v>25</v>
      </c>
      <c r="F14" s="3">
        <f t="shared" si="0"/>
        <v>0.8</v>
      </c>
    </row>
    <row r="15" spans="1:6">
      <c r="A15" s="3">
        <v>17</v>
      </c>
      <c r="B15" s="3" t="s">
        <v>9</v>
      </c>
      <c r="C15" s="3">
        <v>11</v>
      </c>
      <c r="D15" s="3">
        <v>2</v>
      </c>
      <c r="E15" s="3">
        <v>13</v>
      </c>
      <c r="F15" s="3">
        <f t="shared" si="0"/>
        <v>0.84615384615384615</v>
      </c>
    </row>
    <row r="16" spans="1:6">
      <c r="A16" s="3">
        <v>19</v>
      </c>
      <c r="B16" s="3" t="s">
        <v>9</v>
      </c>
      <c r="C16" s="3">
        <v>14</v>
      </c>
      <c r="D16" s="3">
        <v>1</v>
      </c>
      <c r="E16" s="3">
        <v>15</v>
      </c>
      <c r="F16" s="3">
        <f t="shared" si="0"/>
        <v>0.93333333333333335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CB89-FD4D-9E42-9968-6B56770844EA}">
  <dimension ref="A1:E6"/>
  <sheetViews>
    <sheetView workbookViewId="0">
      <selection activeCell="D32" sqref="D32"/>
    </sheetView>
  </sheetViews>
  <sheetFormatPr baseColWidth="10" defaultRowHeight="16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s="3">
        <v>1</v>
      </c>
      <c r="B2">
        <v>33</v>
      </c>
      <c r="C2">
        <v>9</v>
      </c>
      <c r="D2">
        <f>SUM(B2:C2)</f>
        <v>42</v>
      </c>
      <c r="E2">
        <f>B2/D2</f>
        <v>0.7857142857142857</v>
      </c>
    </row>
    <row r="3" spans="1:5">
      <c r="A3" s="3">
        <v>11</v>
      </c>
      <c r="B3">
        <v>20</v>
      </c>
      <c r="C3">
        <v>16</v>
      </c>
      <c r="D3">
        <f t="shared" ref="D3:D6" si="0">SUM(B3:C3)</f>
        <v>36</v>
      </c>
      <c r="E3">
        <f t="shared" ref="E3:E6" si="1">B3/D3</f>
        <v>0.55555555555555558</v>
      </c>
    </row>
    <row r="4" spans="1:5">
      <c r="A4" s="3">
        <v>17</v>
      </c>
      <c r="B4">
        <v>27</v>
      </c>
      <c r="C4">
        <v>6</v>
      </c>
      <c r="D4">
        <f t="shared" si="0"/>
        <v>33</v>
      </c>
      <c r="E4">
        <f t="shared" si="1"/>
        <v>0.81818181818181823</v>
      </c>
    </row>
    <row r="5" spans="1:5">
      <c r="A5" s="3">
        <v>18</v>
      </c>
      <c r="B5">
        <v>26</v>
      </c>
      <c r="C5">
        <v>42</v>
      </c>
      <c r="D5">
        <f t="shared" si="0"/>
        <v>68</v>
      </c>
      <c r="E5">
        <f t="shared" si="1"/>
        <v>0.38235294117647056</v>
      </c>
    </row>
    <row r="6" spans="1:5">
      <c r="A6" s="3">
        <v>19</v>
      </c>
      <c r="B6">
        <v>41</v>
      </c>
      <c r="C6">
        <v>17</v>
      </c>
      <c r="D6">
        <f t="shared" si="0"/>
        <v>58</v>
      </c>
      <c r="E6">
        <f t="shared" si="1"/>
        <v>0.7068965517241379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A21A-35B5-8A4F-A3F4-B77C9BBF7D23}">
  <dimension ref="A1:F14"/>
  <sheetViews>
    <sheetView workbookViewId="0">
      <selection sqref="A1:F1"/>
    </sheetView>
  </sheetViews>
  <sheetFormatPr baseColWidth="10" defaultRowHeight="16"/>
  <cols>
    <col min="1" max="1" width="11.83203125" bestFit="1" customWidth="1"/>
    <col min="6" max="6" width="1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>
        <v>1</v>
      </c>
      <c r="C2" s="3">
        <v>17</v>
      </c>
      <c r="D2" s="3">
        <v>4</v>
      </c>
      <c r="E2">
        <f>SUM(C2:D2)</f>
        <v>21</v>
      </c>
      <c r="F2">
        <f>C2/E2</f>
        <v>0.80952380952380953</v>
      </c>
    </row>
    <row r="3" spans="1:6">
      <c r="A3" s="2">
        <v>1</v>
      </c>
      <c r="B3" s="2">
        <v>2</v>
      </c>
      <c r="C3" s="3">
        <v>25</v>
      </c>
      <c r="D3" s="3">
        <v>6</v>
      </c>
      <c r="E3">
        <f t="shared" ref="E3:E14" si="0">SUM(C3:D3)</f>
        <v>31</v>
      </c>
      <c r="F3">
        <f t="shared" ref="F3:F14" si="1">C3/E3</f>
        <v>0.80645161290322576</v>
      </c>
    </row>
    <row r="4" spans="1:6">
      <c r="A4" s="2">
        <v>1</v>
      </c>
      <c r="B4" s="2">
        <v>3</v>
      </c>
      <c r="C4" s="3">
        <v>25</v>
      </c>
      <c r="D4" s="3">
        <v>8</v>
      </c>
      <c r="E4">
        <f t="shared" si="0"/>
        <v>33</v>
      </c>
      <c r="F4">
        <f t="shared" si="1"/>
        <v>0.75757575757575757</v>
      </c>
    </row>
    <row r="5" spans="1:6">
      <c r="A5" s="1">
        <v>11</v>
      </c>
      <c r="B5" s="2">
        <v>1</v>
      </c>
      <c r="C5" s="3">
        <v>7</v>
      </c>
      <c r="D5" s="3">
        <v>3</v>
      </c>
      <c r="E5">
        <f t="shared" si="0"/>
        <v>10</v>
      </c>
      <c r="F5">
        <f t="shared" si="1"/>
        <v>0.7</v>
      </c>
    </row>
    <row r="6" spans="1:6">
      <c r="A6" s="1">
        <v>11</v>
      </c>
      <c r="B6" s="2">
        <v>2</v>
      </c>
      <c r="C6" s="3">
        <v>11</v>
      </c>
      <c r="D6" s="3">
        <v>13</v>
      </c>
      <c r="E6">
        <f t="shared" si="0"/>
        <v>24</v>
      </c>
      <c r="F6">
        <f t="shared" si="1"/>
        <v>0.45833333333333331</v>
      </c>
    </row>
    <row r="7" spans="1:6">
      <c r="A7" s="1">
        <v>11</v>
      </c>
      <c r="B7" s="2">
        <v>3</v>
      </c>
      <c r="C7" s="3">
        <v>13</v>
      </c>
      <c r="D7" s="3">
        <v>11</v>
      </c>
      <c r="E7">
        <f t="shared" si="0"/>
        <v>24</v>
      </c>
      <c r="F7">
        <f t="shared" si="1"/>
        <v>0.54166666666666663</v>
      </c>
    </row>
    <row r="8" spans="1:6">
      <c r="A8" s="1">
        <v>11</v>
      </c>
      <c r="B8" s="2">
        <v>4</v>
      </c>
      <c r="C8" s="3">
        <v>14</v>
      </c>
      <c r="D8" s="3">
        <v>8</v>
      </c>
      <c r="E8">
        <f t="shared" si="0"/>
        <v>22</v>
      </c>
      <c r="F8">
        <f t="shared" si="1"/>
        <v>0.63636363636363635</v>
      </c>
    </row>
    <row r="9" spans="1:6">
      <c r="A9" s="1">
        <v>17</v>
      </c>
      <c r="B9" s="2">
        <v>1</v>
      </c>
      <c r="C9" s="3">
        <v>14</v>
      </c>
      <c r="D9" s="3">
        <v>2</v>
      </c>
      <c r="E9">
        <f t="shared" si="0"/>
        <v>16</v>
      </c>
      <c r="F9">
        <f t="shared" si="1"/>
        <v>0.875</v>
      </c>
    </row>
    <row r="10" spans="1:6">
      <c r="A10" s="2">
        <v>17</v>
      </c>
      <c r="B10" s="2">
        <v>2</v>
      </c>
      <c r="C10" s="3">
        <v>16</v>
      </c>
      <c r="D10" s="3">
        <v>4</v>
      </c>
      <c r="E10">
        <f t="shared" si="0"/>
        <v>20</v>
      </c>
      <c r="F10">
        <f t="shared" si="1"/>
        <v>0.8</v>
      </c>
    </row>
    <row r="11" spans="1:6">
      <c r="A11" s="1">
        <v>17</v>
      </c>
      <c r="B11" s="2">
        <v>3</v>
      </c>
      <c r="C11" s="3">
        <v>16</v>
      </c>
      <c r="D11" s="3">
        <v>4</v>
      </c>
      <c r="E11">
        <f t="shared" si="0"/>
        <v>20</v>
      </c>
      <c r="F11">
        <f t="shared" si="1"/>
        <v>0.8</v>
      </c>
    </row>
    <row r="12" spans="1:6">
      <c r="A12" s="1">
        <v>18</v>
      </c>
      <c r="B12" s="2">
        <v>1</v>
      </c>
      <c r="C12" s="3">
        <v>4</v>
      </c>
      <c r="D12" s="3">
        <v>6</v>
      </c>
      <c r="E12">
        <f t="shared" si="0"/>
        <v>10</v>
      </c>
      <c r="F12">
        <f t="shared" si="1"/>
        <v>0.4</v>
      </c>
    </row>
    <row r="13" spans="1:6">
      <c r="A13" s="1">
        <v>18</v>
      </c>
      <c r="B13" s="2">
        <v>2</v>
      </c>
      <c r="C13" s="3">
        <v>13</v>
      </c>
      <c r="D13" s="3">
        <v>10</v>
      </c>
      <c r="E13">
        <f t="shared" si="0"/>
        <v>23</v>
      </c>
      <c r="F13">
        <f t="shared" si="1"/>
        <v>0.56521739130434778</v>
      </c>
    </row>
    <row r="14" spans="1:6">
      <c r="A14" s="1">
        <v>18</v>
      </c>
      <c r="B14" s="2">
        <v>3</v>
      </c>
      <c r="C14" s="3">
        <v>11</v>
      </c>
      <c r="D14" s="3">
        <v>12</v>
      </c>
      <c r="E14">
        <f t="shared" si="0"/>
        <v>23</v>
      </c>
      <c r="F14">
        <f t="shared" si="1"/>
        <v>0.47826086956521741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F92-460B-3D49-9225-83E21CE1CCDF}">
  <dimension ref="A1:E5"/>
  <sheetViews>
    <sheetView workbookViewId="0">
      <selection activeCell="F5" sqref="F5"/>
    </sheetView>
  </sheetViews>
  <sheetFormatPr baseColWidth="10" defaultRowHeight="16"/>
  <cols>
    <col min="1" max="1" width="11.83203125" bestFit="1" customWidth="1"/>
    <col min="5" max="5" width="12.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67</v>
      </c>
      <c r="C2">
        <v>18</v>
      </c>
      <c r="D2">
        <f>SUM(B2:C2)</f>
        <v>85</v>
      </c>
      <c r="E2">
        <f>B2/D2</f>
        <v>0.78823529411764703</v>
      </c>
    </row>
    <row r="3" spans="1:5">
      <c r="A3">
        <v>11</v>
      </c>
      <c r="B3">
        <v>45</v>
      </c>
      <c r="C3">
        <v>35</v>
      </c>
      <c r="D3">
        <f t="shared" ref="D3:D5" si="0">SUM(B3:C3)</f>
        <v>80</v>
      </c>
      <c r="E3">
        <f t="shared" ref="E3:E5" si="1">B3/D3</f>
        <v>0.5625</v>
      </c>
    </row>
    <row r="4" spans="1:5">
      <c r="A4">
        <v>17</v>
      </c>
      <c r="B4">
        <v>46</v>
      </c>
      <c r="C4">
        <v>10</v>
      </c>
      <c r="D4">
        <f t="shared" si="0"/>
        <v>56</v>
      </c>
      <c r="E4">
        <f t="shared" si="1"/>
        <v>0.8214285714285714</v>
      </c>
    </row>
    <row r="5" spans="1:5">
      <c r="A5">
        <v>18</v>
      </c>
      <c r="B5">
        <v>28</v>
      </c>
      <c r="C5">
        <v>28</v>
      </c>
      <c r="D5">
        <f t="shared" si="0"/>
        <v>56</v>
      </c>
      <c r="E5">
        <f t="shared" si="1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1D - replicates</vt:lpstr>
      <vt:lpstr>Figure 1D - pooled</vt:lpstr>
      <vt:lpstr>Figure 1E - replicates</vt:lpstr>
      <vt:lpstr>Figure 1E - pooled</vt:lpstr>
      <vt:lpstr>Figure 1 G &amp; H</vt:lpstr>
      <vt:lpstr>Figure 1I - replicates</vt:lpstr>
      <vt:lpstr>Figure 1I - pooled</vt:lpstr>
      <vt:lpstr>Figure 1J - replicates</vt:lpstr>
      <vt:lpstr>Figure 1J - 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2020-11-06T23:45:15Z</dcterms:created>
  <dcterms:modified xsi:type="dcterms:W3CDTF">2021-06-04T20:08:53Z</dcterms:modified>
</cp:coreProperties>
</file>